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125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llReport.php?div_code_3_prog_stat_1_submit_View_Report" localSheetId="1">Sheet2!$A$1:$H$3617</definedName>
    <definedName name="allReport.php?div_code_35_prog_stat_0_submit_View_Report" localSheetId="0">Sheet1!$A$1:$H$2629</definedName>
  </definedNames>
  <calcPr calcId="124519"/>
</workbook>
</file>

<file path=xl/calcChain.xml><?xml version="1.0" encoding="utf-8"?>
<calcChain xmlns="http://schemas.openxmlformats.org/spreadsheetml/2006/main">
  <c r="B24" i="1"/>
  <c r="B23"/>
  <c r="D9"/>
  <c r="D8"/>
  <c r="B10"/>
  <c r="B6"/>
  <c r="B8"/>
  <c r="B12"/>
  <c r="B11"/>
  <c r="B9"/>
  <c r="B22"/>
  <c r="B20"/>
  <c r="B17"/>
  <c r="B7"/>
  <c r="B4"/>
  <c r="B19" l="1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http://localhost/hbms/allReport.php?div_code=35&amp;prog_stat=0&amp;submit=View+Report"/>
  </connection>
  <connection id="2" name="Connection1" type="4" refreshedVersion="3" background="1" saveData="1">
    <webPr sourceData="1" parsePre="1" consecutive="1" xl2000="1" url="http://localhost/hbms/allReport.php?div_code=3&amp;prog_stat=1&amp;submit=View+Report"/>
  </connection>
</connections>
</file>

<file path=xl/sharedStrings.xml><?xml version="1.0" encoding="utf-8"?>
<sst xmlns="http://schemas.openxmlformats.org/spreadsheetml/2006/main" count="8607" uniqueCount="1067">
  <si>
    <t>शहरी विकास तथा भवन निर्माण बिभाग</t>
  </si>
  <si>
    <t>स्वास्थ्य भवन इकाई</t>
  </si>
  <si>
    <t>आयोजनाको सामान्य विवरण</t>
  </si>
  <si>
    <t>डिभिजन : डिभिजन कार्यालय, चितवन</t>
  </si>
  <si>
    <t>जिल्ला : चितवन</t>
  </si>
  <si>
    <t>भौगोलिक क्षेत्र : तरार्इ</t>
  </si>
  <si>
    <t>सदरमुकाम भित्र : होइन</t>
  </si>
  <si>
    <t>आधार बर्ष : 2061/062</t>
  </si>
  <si>
    <t>भवनको तल्ला : 1 तल्ले</t>
  </si>
  <si>
    <t>जग्गाको स्वामित्व : N/A</t>
  </si>
  <si>
    <t>निर्माणको प्रकृति: N/A</t>
  </si>
  <si>
    <t>ग्रूप : प्राथमिक स्वास्थ्य केन्द्र</t>
  </si>
  <si>
    <t>सव-ग्रुप: प्राथमिक स्वास्थ्य केन्द्र</t>
  </si>
  <si>
    <t>निर्माण स्थल: प्राथमिक स्वास्थ्य केन्द्र</t>
  </si>
  <si>
    <t>निर्माणको स्थिति: निर्माण सम्पन्न</t>
  </si>
  <si>
    <t>स्वामित्व: N/A</t>
  </si>
  <si>
    <t>कित्ता नं: N/A</t>
  </si>
  <si>
    <t>शीट नं : N/A</t>
  </si>
  <si>
    <t>माटो परीक्षण: N/A</t>
  </si>
  <si>
    <t>बियरिंग क्षेमता: N/A</t>
  </si>
  <si>
    <t>बि.स को प्रकृति : N/A</t>
  </si>
  <si>
    <t>छत् को पर्कृति: N/A</t>
  </si>
  <si>
    <t>झ्यालढोका :N/A</t>
  </si>
  <si>
    <t>कैफियेत :N/A</t>
  </si>
  <si>
    <t>सम्झौता सम्बन्धि विवरण</t>
  </si>
  <si>
    <t>निर्माण ब्यबसायी: N/A</t>
  </si>
  <si>
    <t>ठेगाना : N/A</t>
  </si>
  <si>
    <t>ल.ई. स्वीकृत मिति :N/A</t>
  </si>
  <si>
    <t>सम्झौता बिधि : NCB</t>
  </si>
  <si>
    <t>डिजाइन ईस्टीमेटेड् स्वीकृत मिति: N/A</t>
  </si>
  <si>
    <t>बोलपत्र तयारी मिति(अनुमानित) : 2005-03-23</t>
  </si>
  <si>
    <t>बोलपत्र तयारी मिति(यथार्थ) : 2005-03-23</t>
  </si>
  <si>
    <t>No objection est1: N/A</t>
  </si>
  <si>
    <t>No objection act1: N/A</t>
  </si>
  <si>
    <t>बोलपत्र आवहान(अनुमानित) : 2005-03-28</t>
  </si>
  <si>
    <t>बोलपत्र आवहान(यथार्थ) : 2005-03-28</t>
  </si>
  <si>
    <t>बोलपत्र खुलेको(अनुमानित) : 2005-04-26</t>
  </si>
  <si>
    <t>बोलपत्र मुल्यांकन(अनुमानित) : 2005-05-01</t>
  </si>
  <si>
    <t>No objection est2 : N/A</t>
  </si>
  <si>
    <t>No objection-act2 : N/A</t>
  </si>
  <si>
    <t>बोलपत्र स्वीकृत मिति: 0000-00-00</t>
  </si>
  <si>
    <t>सम्झौता मिति (अनुमानित) : 2062-01-27</t>
  </si>
  <si>
    <t>कार्यादेश दिईएको मिति : N/A</t>
  </si>
  <si>
    <t>ठेक्का नं: Chitwan 2-04</t>
  </si>
  <si>
    <t>कैफियेत: N/A</t>
  </si>
  <si>
    <t>हर्जाना सम्बन्धि</t>
  </si>
  <si>
    <t>क्र.स</t>
  </si>
  <si>
    <t>हर्जाना लगाइएको मिति</t>
  </si>
  <si>
    <t>हर्जाना निर्णय</t>
  </si>
  <si>
    <t>हर्जाना असुली</t>
  </si>
  <si>
    <t>कैफियेत</t>
  </si>
  <si>
    <t>देखि</t>
  </si>
  <si>
    <t>सम्म</t>
  </si>
  <si>
    <t>रकम</t>
  </si>
  <si>
    <t>मिति</t>
  </si>
  <si>
    <t>रेकर्ड उपलब्ध छैन|</t>
  </si>
  <si>
    <t>म्याद थप</t>
  </si>
  <si>
    <t>म्याद थप मिति</t>
  </si>
  <si>
    <t>निर्णय मिति</t>
  </si>
  <si>
    <t>कहाँबाट भएको</t>
  </si>
  <si>
    <t>रेकर्ड उपलब्ध छैन |</t>
  </si>
  <si>
    <t>मुल्य समायोजन</t>
  </si>
  <si>
    <t>प्रतिशत</t>
  </si>
  <si>
    <t>खर्च तथा प्रगति बिवरण</t>
  </si>
  <si>
    <t>आ.व.</t>
  </si>
  <si>
    <t>2061/062</t>
  </si>
  <si>
    <t>2062/063</t>
  </si>
  <si>
    <t>2063/064</t>
  </si>
  <si>
    <t>खर्च(रु हजारमा)</t>
  </si>
  <si>
    <t>प्रगति प्रतिशत</t>
  </si>
  <si>
    <t>प्रगति</t>
  </si>
  <si>
    <t>प्रयोगमा आएको÷ हस्तान्तरण भएको</t>
  </si>
  <si>
    <t>HBMS Report</t>
  </si>
  <si>
    <t>जिल्ला : नवलपरासी</t>
  </si>
  <si>
    <t>भवनको तल्ला : 3 तल्ले</t>
  </si>
  <si>
    <t>बोलपत्र खुलेको(यथार्थ) : 2005-04-26</t>
  </si>
  <si>
    <t>बोलपत्र मुल्यांकन(यथार्थ) : 2005-05-01</t>
  </si>
  <si>
    <t>सम्झौता मिति (यथार्थ) : 2062-01-27</t>
  </si>
  <si>
    <t>सम्झौता सम्पन्न मिति(अनुमानित) : 2063-02-09</t>
  </si>
  <si>
    <t>S.no : 3         Project ID:35-003</t>
  </si>
  <si>
    <t>Project Name:चोरमारा प्रा.स्वा.केन्द्र को स्टाफ क्वाटर निर्माण, नवलपरासी ( Chormara Pri. Health Centre Staff Quarter Construction, Nawalparasi)</t>
  </si>
  <si>
    <t>भवनको तल्ला : 2 तल्ले</t>
  </si>
  <si>
    <t>भवनको क्षेत्रफल : २ तले, ५७४ࠦnbsp; sqft</t>
  </si>
  <si>
    <t>ग्रूप : क्वार्टर बिल्डीङ</t>
  </si>
  <si>
    <t>सव-ग्रुप: स्टाफ क्वार्टर</t>
  </si>
  <si>
    <t>शुरुको ल.ई. : 3561.39</t>
  </si>
  <si>
    <t>स्वीकृत ल.ई. रकम : 3561.39</t>
  </si>
  <si>
    <t>सम्झौता रकम(भ्याट बाहेक) : 2936761</t>
  </si>
  <si>
    <t>सम्झौता रकम(भ्याट तथा कन्टिन्जेन्सी सहित) : 3484466.9265</t>
  </si>
  <si>
    <t>सम्झौता सम्पन्न मिति(यथार्थ) : 2063-01-15</t>
  </si>
  <si>
    <t>ठेक्का नं: Chitwan 2-06</t>
  </si>
  <si>
    <t>S.no : 4         Project ID:35-004</t>
  </si>
  <si>
    <t>Project Name:कावासोती आ.औं भवन निर्माण, नवलपरासी ( Kawasoti Ayurvedic Centre Construction, Nawalparasi)</t>
  </si>
  <si>
    <t>भवनको क्षेत्रफल : १ तले, २२०ࠦnbsp; sqft</t>
  </si>
  <si>
    <t>ग्रूप : आयुर्वेद</t>
  </si>
  <si>
    <t>सव-ग्रुप: आयुर्वेद हेल्थ पोष्ट</t>
  </si>
  <si>
    <t>निर्माण स्थल: आयुर्वेद औषधालय</t>
  </si>
  <si>
    <t>शुरुको ल.ई. : 3318</t>
  </si>
  <si>
    <t>स्वीकृत ल.ई. रकम : 3318</t>
  </si>
  <si>
    <t>सम्झौता रकम(भ्याट बाहेक) : 2744005.25</t>
  </si>
  <si>
    <t>सम्झौता रकम(भ्याट तथा कन्टिन्जेन्सी सहित) : 3255762.229125</t>
  </si>
  <si>
    <t>सम्झौता सम्पन्न मिति(यथार्थ) : 2063-03-13</t>
  </si>
  <si>
    <t>ठेक्का नं: Chitwan 2-07</t>
  </si>
  <si>
    <t>S.no : 5         Project ID:35-005</t>
  </si>
  <si>
    <t>Project Name:डेढ गाउं आ.औं भवन निर्माण, नवलपरासी ( Dedh Gaun Ayurbedic Centre Construction, Nawalparasi)</t>
  </si>
  <si>
    <t>शुरुको ल.ई. : 3411.27</t>
  </si>
  <si>
    <t>स्वीकृत ल.ई. रकम : 3411.27</t>
  </si>
  <si>
    <t>सम्झौता रकम(भ्याट बाहेक) : 2810878.1</t>
  </si>
  <si>
    <t>सम्झौता रकम(भ्याट तथा कन्टिन्जेन्सी सहित) : 3335106.86565</t>
  </si>
  <si>
    <t>सम्झौता सम्पन्न मिति(यथार्थ) : 2063-02-19</t>
  </si>
  <si>
    <t>ठेक्का नं: Chitwan 2-08</t>
  </si>
  <si>
    <t>S.no : 6         Project ID:35-006</t>
  </si>
  <si>
    <t>Project Name:सि.इ.ओ.सी. तालिम केन्द्र भवन निर्माण (श्री महेन्द्र आदर्श चिकित्सालय, भरतपुर), चितवन ( C.E.O.C. Training Center Building Constution (Shree Mahendra Adarsa Hospital, Bharatpur), Chitwan)</t>
  </si>
  <si>
    <t>सदरमुकाम भित्र : हो</t>
  </si>
  <si>
    <t>आधार बर्ष : 2062/063</t>
  </si>
  <si>
    <t>भवनको क्षेत्रफल : २ तले   sqft</t>
  </si>
  <si>
    <t>ग्रूप : तालिम कक्ष</t>
  </si>
  <si>
    <t>सव-ग्रुप: तालिम कक्ष</t>
  </si>
  <si>
    <t>शुरुको ल.ई. : 9999.9</t>
  </si>
  <si>
    <t>स्वीकृत ल.ई. रकम : 9999.9</t>
  </si>
  <si>
    <t>सम्झौता रकम(भ्याट बाहेक) : 8388174.78</t>
  </si>
  <si>
    <t>सम्झौता रकम(भ्याट तथा कन्टिन्जेन्सी सहित) : 9952569.37647</t>
  </si>
  <si>
    <t>बोलपत्र तयारी मिति(अनुमानित) : 2062-09-15</t>
  </si>
  <si>
    <t>बोलपत्र तयारी मिति(यथार्थ) : 2006-01-01</t>
  </si>
  <si>
    <t>बोलपत्र आवहान(अनुमानित) : 0000-00-00</t>
  </si>
  <si>
    <t>बोलपत्र आवहान(यथार्थ) : 2006-01-09</t>
  </si>
  <si>
    <t>बोलपत्र खुलेको(अनुमानित) : 0000-00-00</t>
  </si>
  <si>
    <t>बोलपत्र खुलेको(यथार्थ) : 2006-02-09</t>
  </si>
  <si>
    <t>बोलपत्र मुल्यांकन(अनुमानित) : 0000-00-00</t>
  </si>
  <si>
    <t>बोलपत्र मुल्यांकन(यथार्थ) : 2006-02-14</t>
  </si>
  <si>
    <t>सम्झौता मिति (अनुमानित) : 0000-00-00</t>
  </si>
  <si>
    <t>सम्झौता मिति (यथार्थ) : 2062-11-15</t>
  </si>
  <si>
    <t>सम्झौता सम्पन्न मिति(अनुमानित) : 2064-04-30</t>
  </si>
  <si>
    <t>सम्झौता सम्पन्न मिति(यथार्थ) : 2064-04-30</t>
  </si>
  <si>
    <t>S.no : 7         Project ID:35-007</t>
  </si>
  <si>
    <t>Project Name:बि.ई.ओ.सी. भवन निर्माण सुधार (प्रा.स्वा.केन्द्र, वुलीङटार), नवलपरासी ( B.E.O.C. Building Maint &amp; Reconstution (Pri.HC, Bulingtar), Nawalparasi)</t>
  </si>
  <si>
    <t>भवनको क्षेत्रफल : १ तले   sqft</t>
  </si>
  <si>
    <t>ग्रूप : बर्थिङ युनिट</t>
  </si>
  <si>
    <t>सव-ग्रुप: बिईओसी</t>
  </si>
  <si>
    <t>शुरुको ल.ई. : 4678.95</t>
  </si>
  <si>
    <t>स्वीकृत ल.ई. रकम : 4678.95</t>
  </si>
  <si>
    <t>सम्झौता रकम(भ्याट बाहेक) : 3984700.36</t>
  </si>
  <si>
    <t>सम्झौता रकम(भ्याट तथा कन्टिन्जेन्सी सहित) : 4727846.97714</t>
  </si>
  <si>
    <t>बोलपत्र तयारी मिति(अनुमानित) : 2006-03-08</t>
  </si>
  <si>
    <t>बोलपत्र तयारी मिति(यथार्थ) : 2062-11-15</t>
  </si>
  <si>
    <t>बोलपत्र आवहान(अनुमानित) : 2063-01-18</t>
  </si>
  <si>
    <t>बोलपत्र आवहान(यथार्थ) : 2063-01-18</t>
  </si>
  <si>
    <t>बोलपत्र खुलेको(अनुमानित) : 2063-02-19</t>
  </si>
  <si>
    <t>बोलपत्र खुलेको(यथार्थ) : 2063-02-19</t>
  </si>
  <si>
    <t>बोलपत्र मुल्यांकन(यथार्थ) : 0000-00-00</t>
  </si>
  <si>
    <t>सम्झौता मिति (अनुमानित) : 2063-03-05</t>
  </si>
  <si>
    <t>सम्झौता मिति (यथार्थ) : 2063-03-12</t>
  </si>
  <si>
    <t>सम्झौता सम्पन्न मिति(अनुमानित) : 2066-11-30</t>
  </si>
  <si>
    <t>सम्झौता सम्पन्न मिति(यथार्थ) : 2066-11-30</t>
  </si>
  <si>
    <t>ठेक्का नं: 0</t>
  </si>
  <si>
    <t>2064/065</t>
  </si>
  <si>
    <t>2065/066</t>
  </si>
  <si>
    <t>2067/068</t>
  </si>
  <si>
    <t>कार्य सम्पन्न भई हस्तान्तरण भएको २०६८।३।३२</t>
  </si>
  <si>
    <t>S.no : 8         Project ID:35-008</t>
  </si>
  <si>
    <t>Project Name:प्रशुती कोठा निर्माण कार्यः प्रा.स्वा.केन्द्र पाली, नवलपरासी ( Maternity Room addition in PHCC, Pali, Nawalparasi)</t>
  </si>
  <si>
    <t>आधार बर्ष : 2063/064</t>
  </si>
  <si>
    <t>सव-ग्रुप: बर्थिङ सेन्टर</t>
  </si>
  <si>
    <t>शुरुको ल.ई. : 1617</t>
  </si>
  <si>
    <t>स्वीकृत ल.ई. रकम : 1617</t>
  </si>
  <si>
    <t>सम्झौता रकम(भ्याट बाहेक) : 1156235.55</t>
  </si>
  <si>
    <t>सम्झौता रकम(भ्याट तथा कन्टिन्जेन्सी सहित) : 1371873.480075</t>
  </si>
  <si>
    <t>बोलपत्र तयारी मिति(अनुमानित) : 2006-12-01</t>
  </si>
  <si>
    <t>बोलपत्र तयारी मिति(यथार्थ) : 2006-12-14</t>
  </si>
  <si>
    <t>बोलपत्र आवहान(अनुमानित) : 2006-12-05</t>
  </si>
  <si>
    <t>बोलपत्र आवहान(यथार्थ) : 2006-12-15</t>
  </si>
  <si>
    <t>बोलपत्र खुलेको(अनुमानित) : 2007-01-04</t>
  </si>
  <si>
    <t>बोलपत्र खुलेको(यथार्थ) : 2007-01-15</t>
  </si>
  <si>
    <t>बोलपत्र मुल्यांकन(अनुमानित) : 2007-01-11</t>
  </si>
  <si>
    <t>बोलपत्र मुल्यांकन(यथार्थ) : 2007-01-22</t>
  </si>
  <si>
    <t>सम्झौता मिति (अनुमानित) : 2007-01-22</t>
  </si>
  <si>
    <t>सम्झौता मिति (यथार्थ) : 2063-10-14</t>
  </si>
  <si>
    <t>सम्झौता सम्पन्न मिति(अनुमानित) : 2064-03-26</t>
  </si>
  <si>
    <t>सम्झौता सम्पन्न मिति(यथार्थ) : 2064-03-26</t>
  </si>
  <si>
    <t>S.no : 9         Project ID:35-009</t>
  </si>
  <si>
    <t>Project Name:खैरहानी प्रा.स्वा.केन्द्र निर्माण, चितवन ( Khairahani Pri Health Center Construction, Chitwan)</t>
  </si>
  <si>
    <t>शुरुको ल.ई. : 13423.93</t>
  </si>
  <si>
    <t>स्वीकृत ल.ई. रकम : 13423.93</t>
  </si>
  <si>
    <t>सम्झौता रकम(भ्याट बाहेक) : 10285350.81</t>
  </si>
  <si>
    <t>सम्झौता रकम(भ्याट तथा कन्टिन्जेन्सी सहित) : 12203568.736065</t>
  </si>
  <si>
    <t>बोलपत्र आवहान(यथार्थ) : 2063-08-29</t>
  </si>
  <si>
    <t>बोलपत्र खुलेको(यथार्थ) : 2063-09-29</t>
  </si>
  <si>
    <t>सम्झौता मिति (यथार्थ) : 2063-11-02</t>
  </si>
  <si>
    <t>सम्झौता सम्पन्न मिति(अनुमानित) : 2066-11-02</t>
  </si>
  <si>
    <t>सम्झौता सम्पन्न मिति(यथार्थ) : 2066-11-02</t>
  </si>
  <si>
    <t>2066/067</t>
  </si>
  <si>
    <t>S.no : 10         Project ID:35-010</t>
  </si>
  <si>
    <t>Project Name:बुलिङटार प्रा.स्वा.केन्द्र निर्माण, नवलपरासी ( Bulingtar Pri Health Center Construction, Nawalparasi)</t>
  </si>
  <si>
    <t>शुरुको ल.ई. : 7487.72</t>
  </si>
  <si>
    <t>स्वीकृत ल.ई. रकम : 7487.72</t>
  </si>
  <si>
    <t>सम्झौता रकम(भ्याट बाहेक) : 5737060.1</t>
  </si>
  <si>
    <t>सम्झौता रकम(भ्याट तथा कन्टिन्जेन्सी सहित) : 6807021.80865</t>
  </si>
  <si>
    <t>सम्झौता मिति (यथार्थ) : 2064-03-30</t>
  </si>
  <si>
    <t>सम्झौता सम्पन्न मिति(अनुमानित) : 2066-11-08</t>
  </si>
  <si>
    <t>सम्झौता सम्पन्न मिति(यथार्थ) : 2066-11-08</t>
  </si>
  <si>
    <t>S.no : 11         Project ID:35-011</t>
  </si>
  <si>
    <t>Project Name:स्वास्थ्य चौकी भवन निर्माण कार्यः रकुवा, नवलपरासी ( Health Post Building Construction: Rakuwa, Nawalparasi)</t>
  </si>
  <si>
    <t>आधार बर्ष : 2064/065</t>
  </si>
  <si>
    <t>ग्रूप : स्वास्थ्य चौकी</t>
  </si>
  <si>
    <t>सव-ग्रुप: स्वास्थ्य चौकी</t>
  </si>
  <si>
    <t>निर्माण स्थल: स्वास्थ्य चौकी</t>
  </si>
  <si>
    <t>शुरुको ल.ई. : 6327.79</t>
  </si>
  <si>
    <t>स्वीकृत ल.ई. रकम : 6327.79</t>
  </si>
  <si>
    <t>सम्झौता रकम(भ्याट बाहेक) : 5308719.15</t>
  </si>
  <si>
    <t>सम्झौता रकम(भ्याट तथा कन्टिन्जेन्सी सहित) : 6298795.271475</t>
  </si>
  <si>
    <t>बोलपत्र तयारी मिति(अनुमानित) : 2064-07-01</t>
  </si>
  <si>
    <t>बोलपत्र तयारी मिति(यथार्थ) : 2064-07-01</t>
  </si>
  <si>
    <t>बोलपत्र आवहान(अनुमानित) : 2064-07-08</t>
  </si>
  <si>
    <t>बोलपत्र आवहान(यथार्थ) : 2064-09-17</t>
  </si>
  <si>
    <t>बोलपत्र खुलेको(अनुमानित) : 2064-08-07</t>
  </si>
  <si>
    <t>बोलपत्र खुलेको(यथार्थ) : 2064-10-17</t>
  </si>
  <si>
    <t>बोलपत्र मुल्यांकन(अनुमानित) : 2064-08-27</t>
  </si>
  <si>
    <t>बोलपत्र मुल्यांकन(यथार्थ) : 2064-11-08</t>
  </si>
  <si>
    <t>सम्झौता मिति (अनुमानित) : 2064-09-16</t>
  </si>
  <si>
    <t>सम्झौता मिति (यथार्थ) : 2064-11-24</t>
  </si>
  <si>
    <t>सम्झौता सम्पन्न मिति(अनुमानित) : 2065-11-30</t>
  </si>
  <si>
    <t>सम्झौता सम्पन्न मिति(यथार्थ) : 2065-11-30</t>
  </si>
  <si>
    <t>ठेक्का नं: Chitwan_8/064/65</t>
  </si>
  <si>
    <t>S.no : 12         Project ID:35-012</t>
  </si>
  <si>
    <t>Project Name:२ परिवार स्टाफ क्वार्टर भवन निर्माण, शिवनगर प्रा.स्वा.केन्द्र, चितवन ( 2 Family Staff Quarter Construction: PHC Shivanagar, Chitwan)</t>
  </si>
  <si>
    <t>शुरुको ल.ई. : 6560</t>
  </si>
  <si>
    <t>स्वीकृत ल.ई. रकम : 6560</t>
  </si>
  <si>
    <t>सम्झौता रकम(भ्याट बाहेक) : 5517064.5</t>
  </si>
  <si>
    <t>सम्झौता रकम(भ्याट तथा कन्टिन्जेन्सी सहित) : 6545997.02925</t>
  </si>
  <si>
    <t>सम्झौता मिति (यथार्थ) : 2064-11-21</t>
  </si>
  <si>
    <t>ठेक्का नं: Chitwan_7/064/65</t>
  </si>
  <si>
    <t>S.no : 13         Project ID:35-013</t>
  </si>
  <si>
    <t>Project Name:बी.ई.ओ.सी. भवन निर्माण कार्यः प्रा.स्वा.केन्द्र बगौडा, चितवन ( BEOC Building Construction: Bagauda, Chitwan)</t>
  </si>
  <si>
    <t>शुरुको ल.ई. : 8132.24</t>
  </si>
  <si>
    <t>स्वीकृत ल.ई. रकम : 8132.24</t>
  </si>
  <si>
    <t>सम्झौता रकम(भ्याट बाहेक) : 6847474.6</t>
  </si>
  <si>
    <t>सम्झौता रकम(भ्याट तथा कन्टिन्जेन्सी सहित) : 8124528.6129</t>
  </si>
  <si>
    <t>बोलपत्र तयारी मिति(अनुमानित) : 2064-08-01</t>
  </si>
  <si>
    <t>बोलपत्र तयारी मिति(यथार्थ) : 2064-08-01</t>
  </si>
  <si>
    <t>बोलपत्र आवहान(अनुमानित) : 2064-08-08</t>
  </si>
  <si>
    <t>बोलपत्र खुलेको(अनुमानित) : 2064-09-07</t>
  </si>
  <si>
    <t>बोलपत्र मुल्यांकन(अनुमानित) : 2064-09-27</t>
  </si>
  <si>
    <t>सम्झौता मिति (अनुमानित) : 2064-10-17</t>
  </si>
  <si>
    <t>सम्झौता मिति (यथार्थ) : 2064-12-03</t>
  </si>
  <si>
    <t>ठेक्का नं: Chitwan_6/064/65</t>
  </si>
  <si>
    <t>कार्य सम्पन्न २०६८।३।३२</t>
  </si>
  <si>
    <t>S.no : 14         Project ID:35-014</t>
  </si>
  <si>
    <t>Project Name:गैडाकोट आयुर्वेदिक औषाधालय (तला थप), नवलपरासी ( Gaidakot Ayrbed Aushadhala Const. (Storey Add.), Nawalparasi)</t>
  </si>
  <si>
    <t>भवनको क्षेत्रफल : १ तले,   sqft</t>
  </si>
  <si>
    <t>शुरुको ल.ई. : 1847.21</t>
  </si>
  <si>
    <t>स्वीकृत ल.ई. रकम : 1847.21</t>
  </si>
  <si>
    <t>सम्झौता रकम(भ्याट बाहेक) : 1377743.3</t>
  </si>
  <si>
    <t>सम्झौता रकम(भ्याट तथा कन्टिन्जेन्सी सहित) : 1634692.42545</t>
  </si>
  <si>
    <t>बोलपत्र आवहान(यथार्थ) : 2064-07-08</t>
  </si>
  <si>
    <t>बोलपत्र खुलेको(यथार्थ) : 2064-08-07</t>
  </si>
  <si>
    <t>बोलपत्र मुल्यांकन(यथार्थ) : 2064-08-27</t>
  </si>
  <si>
    <t>सम्झौता मिति (यथार्थ) : 2064-10-02</t>
  </si>
  <si>
    <t>सम्झौता सम्पन्न मिति(अनुमानित) : 2065-12-10</t>
  </si>
  <si>
    <t>सम्झौता सम्पन्न मिति(यथार्थ) : 2065-12-10</t>
  </si>
  <si>
    <t>ठेक्का नं: Chitwan_4/064/65</t>
  </si>
  <si>
    <t>S.no : 15         Project ID:35-015</t>
  </si>
  <si>
    <t>Project Name:प्रशुती कोठा निर्माण कार्य, चोरमारा प्रा.स्वा.के., नवलपरासी ( Maternity Room addition in Chormara PHCC, Nawalparasi)</t>
  </si>
  <si>
    <t>आधार बर्ष : 2065/066</t>
  </si>
  <si>
    <t>शुरुको ल.ई. : 3021.77</t>
  </si>
  <si>
    <t>स्वीकृत ल.ई. रकम : 3021.77</t>
  </si>
  <si>
    <t>सम्झौता रकम(भ्याट बाहेक) : 2463517.94</t>
  </si>
  <si>
    <t>सम्झौता रकम(भ्याट तथा कन्टिन्जेन्सी सहित) : 2922964.03581</t>
  </si>
  <si>
    <t>बोलपत्र तयारी मिति(अनुमानित) : 2065-09-05</t>
  </si>
  <si>
    <t>बोलपत्र तयारी मिति(यथार्थ) : 2065-11-28</t>
  </si>
  <si>
    <t>बोलपत्र आवहान(अनुमानित) : 2065-09-07</t>
  </si>
  <si>
    <t>बोलपत्र आवहान(यथार्थ) : 2065-11-30</t>
  </si>
  <si>
    <t>बोलपत्र खुलेको(अनुमानित) : 2065-10-08</t>
  </si>
  <si>
    <t>बोलपत्र खुलेको(यथार्थ) : 2065-12-31</t>
  </si>
  <si>
    <t>बोलपत्र मुल्यांकन(अनुमानित) : 2065-10-30</t>
  </si>
  <si>
    <t>बोलपत्र मुल्यांकन(यथार्थ) : 2066-01-22</t>
  </si>
  <si>
    <t>सम्झौता मिति (अनुमानित) : 2065-11-21</t>
  </si>
  <si>
    <t>सम्झौता मिति (यथार्थ) : 2066-03-11</t>
  </si>
  <si>
    <t>सम्झौता सम्पन्न मिति(अनुमानित) : 2067-08-31</t>
  </si>
  <si>
    <t>सम्झौता सम्पन्न मिति(यथार्थ) : 2067-08-31</t>
  </si>
  <si>
    <t>ठेक्का नं: Chitwan_4/2065/66</t>
  </si>
  <si>
    <t>S.no : 16         Project ID:35-016</t>
  </si>
  <si>
    <t>Project Name:प्रशुती कोठा निर्माण कार्य, कोलहुवा हे.पो., नवलपरासी ( Maternity Room addition in Kolhuwa HP, Nawalparasi)</t>
  </si>
  <si>
    <t>शुरुको ल.ई. : 3005.01</t>
  </si>
  <si>
    <t>स्वीकृत ल.ई. रकम : 3005.01</t>
  </si>
  <si>
    <t>सम्झौता रकम(भ्याट बाहेक) : 2513888.97</t>
  </si>
  <si>
    <t>सम्झौता रकम(भ्याट तथा कन्टिन्जेन्सी सहित) : 2982729.262905</t>
  </si>
  <si>
    <t>ठेक्का नं: Chitwan_5/2065/66</t>
  </si>
  <si>
    <t>S.no : 17         Project ID:35-017</t>
  </si>
  <si>
    <t>Project Name:जगनाथपुर प्रा.स्वा.के.भवन निर्माण, नवलपरासी ( PHCC Bldg. Construction, Jagannathpur, Nawalparasi)</t>
  </si>
  <si>
    <t>शुरुको ल.ई. : 29968.45</t>
  </si>
  <si>
    <t>स्वीकृत ल.ई. रकम : 29968.45</t>
  </si>
  <si>
    <t>सम्झौता रकम(भ्याट बाहेक) : 24922875.26</t>
  </si>
  <si>
    <t>सम्झौता रकम(भ्याट तथा कन्टिन्जेन्सी सहित) : 29570991.49599</t>
  </si>
  <si>
    <t>सम्झौता सम्पन्न मिति(अनुमानित) : 2068-03-10</t>
  </si>
  <si>
    <t>सम्झौता सम्पन्न मिति(यथार्थ) : 2068-03-10</t>
  </si>
  <si>
    <t>ठेक्का नं: Chitwan_1/2065/66</t>
  </si>
  <si>
    <t>2068/069</t>
  </si>
  <si>
    <t>2069/070</t>
  </si>
  <si>
    <t>२०६९।६।१९ च.नं. १९३ को पत्र अनुसार कार्य सम्पन्न भएको ।</t>
  </si>
  <si>
    <t>S.no : 18         Project ID:35-018</t>
  </si>
  <si>
    <t>Project Name:पल्ही प्रा.स्वा.के.मा २ युनीट क्वार्टर भवन निर्माण, नवलपरासी ( 2 Unit Quarter Bldg Construction: PHHC Palhi, Nawalparasi)</t>
  </si>
  <si>
    <t>सव-ग्रुप: डाक्टर क्वार्टर</t>
  </si>
  <si>
    <t>शुरुको ल.ई. : 5930.57</t>
  </si>
  <si>
    <t>स्वीकृत ल.ई. रकम : 5930.57</t>
  </si>
  <si>
    <t>सम्झौता रकम(भ्याट बाहेक) : 4944007.04</t>
  </si>
  <si>
    <t>सम्झौता रकम(भ्याट तथा कन्टिन्जेन्सी सहित) : 5866064.35296</t>
  </si>
  <si>
    <t>सम्झौता मिति (यथार्थ) : 2066-03-10</t>
  </si>
  <si>
    <t>सम्झौता सम्पन्न मिति(अनुमानित) : 2067-02-28</t>
  </si>
  <si>
    <t>सम्झौता सम्पन्न मिति(यथार्थ) : 2067-02-28</t>
  </si>
  <si>
    <t>ठेक्का नं: Chitwan_3/2065/66</t>
  </si>
  <si>
    <t>S.no : 19         Project ID:35-019</t>
  </si>
  <si>
    <t>Project Name:जिल्ला जनस्वास्थ्य कार्यालय भवन निर्माण, नवलपरासी ( PHO Bldg. Const., Nawalparasi)</t>
  </si>
  <si>
    <t>भवनको क्षेत्रफल : ३ तले   sqft</t>
  </si>
  <si>
    <t>ग्रूप : जनस्वास्थ्य कार्यलय</t>
  </si>
  <si>
    <t>सव-ग्रुप: जनस्वास्थ्य कार्यलय</t>
  </si>
  <si>
    <t>निर्माण स्थल: जिल्ला जनस्वास्थ्य कार्यालय</t>
  </si>
  <si>
    <t>शुरुको ल.ई. : 16771.23</t>
  </si>
  <si>
    <t>स्वीकृत ल.ई. रकम : 16771.23</t>
  </si>
  <si>
    <t>सम्झौता रकम(भ्याट बाहेक) : 14126146.36</t>
  </si>
  <si>
    <t>सम्झौता रकम(भ्याट तथा कन्टिन्जेन्सी सहित) : 16760672.65614</t>
  </si>
  <si>
    <t>सम्झौता मिति (यथार्थ) : 2066-10-03</t>
  </si>
  <si>
    <t>सम्झौता सम्पन्न मिति(अनुमानित) : 2068-10-07</t>
  </si>
  <si>
    <t>सम्झौता सम्पन्न मिति(यथार्थ) : 2068-10-07</t>
  </si>
  <si>
    <t>ठेक्का नं: Chitwan_2/065/66</t>
  </si>
  <si>
    <t>0000-00-00</t>
  </si>
  <si>
    <t>N/A</t>
  </si>
  <si>
    <t>2070/071</t>
  </si>
  <si>
    <t>२०७०÷१०÷२२ मा हस्तान्तरण</t>
  </si>
  <si>
    <t>S.no : 20         Project ID:35-020</t>
  </si>
  <si>
    <t>Project Name:कुश्मा आ.औ., नवलपरासी नयां भवन निर्माण ( Kushma Ayurbed Aushadhalaya New Bldg. Const. , Nawalparasi)</t>
  </si>
  <si>
    <t>आधार बर्ष : 2066/067</t>
  </si>
  <si>
    <t>भवनको क्षेत्रफल : -   sqft</t>
  </si>
  <si>
    <t>शुरुको ल.ई. : 6577.88</t>
  </si>
  <si>
    <t>स्वीकृत ल.ई. रकम : 6577.88</t>
  </si>
  <si>
    <t>सम्झौता रकम(भ्याट बाहेक) : 5518987.58</t>
  </si>
  <si>
    <t>सम्झौता रकम(भ्याट तथा कन्टिन्जेन्सी सहित) : 6548278.76367</t>
  </si>
  <si>
    <t>बोलपत्र तयारी मिति(अनुमानित) : 2066-10-22</t>
  </si>
  <si>
    <t>बोलपत्र तयारी मिति(यथार्थ) : 2066-10-25</t>
  </si>
  <si>
    <t>बोलपत्र आवहान(अनुमानित) : 2066-11-03</t>
  </si>
  <si>
    <t>बोलपत्र आवहान(यथार्थ) : 2066-10-29</t>
  </si>
  <si>
    <t>बोलपत्र खुलेको(अनुमानित) : 2066-12-04</t>
  </si>
  <si>
    <t>बोलपत्र खुलेको(यथार्थ) : 2066-11-29</t>
  </si>
  <si>
    <t>बोलपत्र मुल्यांकन(अनुमानित) : 2066-12-26</t>
  </si>
  <si>
    <t>बोलपत्र मुल्यांकन(यथार्थ) : 2066-12-20</t>
  </si>
  <si>
    <t>सम्झौता मिति (अनुमानित) : 2067-01-17</t>
  </si>
  <si>
    <t>सम्झौता मिति (यथार्थ) : 2068-01-03</t>
  </si>
  <si>
    <t>सम्झौता सम्पन्न मिति(अनुमानित) : 2068-10-02</t>
  </si>
  <si>
    <t>सम्झौता सम्पन्न मिति(यथार्थ) : 2068-10-02</t>
  </si>
  <si>
    <t>ठेक्का नं: Chitwan_2/066/67</t>
  </si>
  <si>
    <t>कार्य सम्पन्न भै हस्तान्तरण भएको २०६९।६।१०</t>
  </si>
  <si>
    <t>S.no : 21         Project ID:35-021</t>
  </si>
  <si>
    <t>Project Name:शारदानगर हे.पो. भवन निर्माण, चितवन ( Sarada NagararHP Bldg. Const., Chitwan)</t>
  </si>
  <si>
    <t>भवनको क्षेत्रफल : २ तले, र क्   sqft</t>
  </si>
  <si>
    <t>शुरुको ल.ई. : 16622.45</t>
  </si>
  <si>
    <t>स्वीकृत ल.ई. रकम : 16622.45</t>
  </si>
  <si>
    <t>सम्झौता रकम(भ्याट बाहेक) : 14005216.95</t>
  </si>
  <si>
    <t>सम्झौता रकम(भ्याट तथा कन्टिन्जेन्सी सहित) : 16617189.911175</t>
  </si>
  <si>
    <t>बोलपत्र तयारी मिति(अनुमानित) : 2066-10-05</t>
  </si>
  <si>
    <t>बोलपत्र तयारी मिति(यथार्थ) : 2066-11-15</t>
  </si>
  <si>
    <t>बोलपत्र आवहान(अनुमानित) : 2066-10-15</t>
  </si>
  <si>
    <t>बोलपत्र आवहान(यथार्थ) : 2066-11-18</t>
  </si>
  <si>
    <t>बोलपत्र खुलेको(अनुमानित) : 2066-11-15</t>
  </si>
  <si>
    <t>बोलपत्र खुलेको(यथार्थ) : 2066-12-19</t>
  </si>
  <si>
    <t>बोलपत्र मुल्यांकन(अनुमानित) : 2066-12-07</t>
  </si>
  <si>
    <t>सम्झौता मिति (अनुमानित) : 2066-12-29</t>
  </si>
  <si>
    <t>सम्झौता मिति (यथार्थ) : 2067-03-13</t>
  </si>
  <si>
    <t>सम्झौता सम्पन्न मिति(अनुमानित) : 2068-09-12</t>
  </si>
  <si>
    <t>सम्झौता सम्पन्न मिति(यथार्थ) : 2068-09-12</t>
  </si>
  <si>
    <t>ठेक्का नं: Chitwan_6/066/67</t>
  </si>
  <si>
    <t>कार्य सम्पन्न, हस्तान्तरण भएको ।</t>
  </si>
  <si>
    <t>S.no : 22         Project ID:35-022</t>
  </si>
  <si>
    <t>Project Name:गौरीगञ्ज हे.पो. भवन निर्माण, चितवन ( Gauriganj HP Bldg. Const., Chitwan)</t>
  </si>
  <si>
    <t>शुरुको ल.ई. : 16618.5</t>
  </si>
  <si>
    <t>स्वीकृत ल.ई. रकम : 16618.5</t>
  </si>
  <si>
    <t>सम्झौता रकम(भ्याट बाहेक) : 11045880.83</t>
  </si>
  <si>
    <t>सम्झौता रकम(भ्याट तथा कन्टिन्जेन्सी सहित) : 13105937.604795</t>
  </si>
  <si>
    <t>बोलपत्र मुल्यांकन(यथार्थ) : 2067-01-30</t>
  </si>
  <si>
    <t>सम्झौता मिति (यथार्थ) : 2067-02-06</t>
  </si>
  <si>
    <t>सम्झौता सम्पन्न मिति(अनुमानित) : 2068-08-05</t>
  </si>
  <si>
    <t>सम्झौता सम्पन्न मिति(यथार्थ) : 2068-08-05</t>
  </si>
  <si>
    <t>ठेक्का नं: Chitwan_7/066/67</t>
  </si>
  <si>
    <t>कार्य सम्पन्न भै हस्तान्तरण भएको (२०६९ सम्मको प्रगति)</t>
  </si>
  <si>
    <t>S.no : 23         Project ID:35-023</t>
  </si>
  <si>
    <t>Project Name:प्रशुती कोठा निर्माण, जुटपानी प्रा.स्वा.के, चितवन ( Birthing Center Bldg. Const. in Jutpani PHC, Chitwan)</t>
  </si>
  <si>
    <t>शुरुको ल.ई. : 3873.1</t>
  </si>
  <si>
    <t>स्वीकृत ल.ई. रकम : 3873.1</t>
  </si>
  <si>
    <t>सम्झौता रकम(भ्याट बाहेक) : 3263706.45</t>
  </si>
  <si>
    <t>सम्झौता रकम(भ्याट तथा कन्टिन्जेन्सी सहित) : 3872387.702925</t>
  </si>
  <si>
    <t>बोलपत्र मुल्यांकन(यथार्थ) : 2067-09-25</t>
  </si>
  <si>
    <t>सम्झौता मिति (यथार्थ) : 2067-01-03</t>
  </si>
  <si>
    <t>सम्झौता सम्पन्न मिति(अनुमानित) : 2068-07-10</t>
  </si>
  <si>
    <t>सम्झौता सम्पन्न मिति(यथार्थ) : 2067-10-02</t>
  </si>
  <si>
    <t>ठेक्का नं: Chitwan_1/066/67</t>
  </si>
  <si>
    <t>२०६९।२।१२, च.नं. ६६२ को पत्र अनुसार हस्तान्तरण वांकी योजनाको सूचीभित्र नभएको हदा कार्य सम्पन्न भै हस्तान्तरण भएको ।</t>
  </si>
  <si>
    <t>S.no : 24         Project ID:35-024</t>
  </si>
  <si>
    <t>Project Name:प्रशुती कोठा निर्माण, प्रतापपुर हे.पो., नवलपरासी ( Birthing Center Bldg. Const. in Pratappur HP, Nawalparasi)</t>
  </si>
  <si>
    <t>शुरुको ल.ई. : 3707.62</t>
  </si>
  <si>
    <t>स्वीकृत ल.ई. रकम : 3707.62</t>
  </si>
  <si>
    <t>सम्झौता रकम(भ्याट बाहेक) : 3121508.94</t>
  </si>
  <si>
    <t>सम्झौता रकम(भ्याट तथा कन्टिन्जेन्सी सहित) : 3703670.35731</t>
  </si>
  <si>
    <t>बोलपत्र मुल्यांकन(यथार्थ) : 2067-02-03</t>
  </si>
  <si>
    <t>सम्झौता मिति (यथार्थ) : 2067-02-10</t>
  </si>
  <si>
    <t>सम्झौता सम्पन्न मिति(अनुमानित) : 2068-08-09</t>
  </si>
  <si>
    <t>सम्झौता सम्पन्न मिति(यथार्थ) : 2067-11-09</t>
  </si>
  <si>
    <t>ठेक्का नं: Chitwan_11/066/67</t>
  </si>
  <si>
    <t>२०६९।६।१९, च.नं. १९३ को पत्र अनुसार हस्तान्तरण भएको ।</t>
  </si>
  <si>
    <t>S.no : 25         Project ID:35-025</t>
  </si>
  <si>
    <t>Project Name:वीरेन्द्रनगर उ.स्वा.चौकीमा हे.पोे भवन निर्माण, चितवन ( Birendra Nagar UHP to HP Bldg. Const., Chitwan)</t>
  </si>
  <si>
    <t>सव-ग्रुप: उप स्वास्थ्य चौकीलाई र्स्वास्थ्य चौकीमा स्तरोन्त गर्ने</t>
  </si>
  <si>
    <t>शुरुको ल.ई. : 16155.03</t>
  </si>
  <si>
    <t>स्वीकृत ल.ई. रकम : 16155.03</t>
  </si>
  <si>
    <t>सम्झौता रकम(भ्याट बाहेक) : 13586903</t>
  </si>
  <si>
    <t>सम्झौता रकम(भ्याट तथा कन्टिन्जेन्सी सहित) : 16120860.4095</t>
  </si>
  <si>
    <t>बोलपत्र मुल्यांकन(यथार्थ) : 2068-08-03</t>
  </si>
  <si>
    <t>सम्झौता मिति (यथार्थ) : 2067-02-11</t>
  </si>
  <si>
    <t>सम्झौता सम्पन्न मिति(अनुमानित) : 2068-08-10</t>
  </si>
  <si>
    <t>सम्झौता सम्पन्न मिति(यथार्थ) : 2068-08-10</t>
  </si>
  <si>
    <t>ठेक्का नं: Chitwan_4/066/67</t>
  </si>
  <si>
    <t>कार्य सम्पन्न हस्तान्तरण बांकी (२०६९ सम्मको प्रगति)</t>
  </si>
  <si>
    <t>S.no : 26         Project ID:35-036</t>
  </si>
  <si>
    <t>Project Name:दारेचोक उ.स्वा.चौकीमा हे.पोे भवन निर्माण, चितवन ( Barechok UHP to HP Bldg. Const., Chitwan)</t>
  </si>
  <si>
    <t>शुरुको ल.ई. : 18346.49</t>
  </si>
  <si>
    <t>स्वीकृत ल.ई. रकम : 18346.49</t>
  </si>
  <si>
    <t>सम्झौता रकम(भ्याट बाहेक) : 13037528.87</t>
  </si>
  <si>
    <t>सम्झौता रकम(भ्याट तथा कन्टिन्जेन्सी सहित) : 15469028.004255</t>
  </si>
  <si>
    <t>बोलपत्र मुल्यांकन(यथार्थ) : 2068-07-29</t>
  </si>
  <si>
    <t>ठेक्का नं: Chitwan_5/066/67</t>
  </si>
  <si>
    <t>कार्य सम्पन्न भै हस्तान्तरणको अवस्थामा ।</t>
  </si>
  <si>
    <t>S.no : 27         Project ID:35-037</t>
  </si>
  <si>
    <t>Project Name:त्रीवेणीसुस्ता उ.स्वा.चौकीमा हे.पोे. भवन निर्माण, नवलपरासी ( Trivenisusta UHP to HP Bldg. Const., Nawalparasi)</t>
  </si>
  <si>
    <t>शुरुको ल.ई. : 16832.32</t>
  </si>
  <si>
    <t>स्वीकृत ल.ई. रकम : 16832.32</t>
  </si>
  <si>
    <t>सम्झौता रकम(भ्याट बाहेक) : 14145325.6</t>
  </si>
  <si>
    <t>सम्झौता रकम(भ्याट तथा कन्टिन्जेन्सी सहित) : 16783428.8244</t>
  </si>
  <si>
    <t>ठेक्का नं: Chitwan_9/066/67</t>
  </si>
  <si>
    <t>चैत्र २०६९ को प्रगति अनुसार कार्य सम्पन्न</t>
  </si>
  <si>
    <t>S.no : 28         Project ID:35-038</t>
  </si>
  <si>
    <t>Project Name:कोटथर उ.स्वा.चौकीमा हे.पोे. भवन निर्माण, नवलपरासी ( Kotthar UHP to HP Bldg. Const., Nawalparasi)</t>
  </si>
  <si>
    <t>शुरुको ल.ई. : 16382.15</t>
  </si>
  <si>
    <t>स्वीकृत ल.ई. रकम : 16382.15</t>
  </si>
  <si>
    <t>सम्झौता रकम(भ्याट बाहेक) : 13781095.05</t>
  </si>
  <si>
    <t>सम्झौता रकम(भ्याट तथा कन्टिन्जेन्सी सहित) : 16351269.276825</t>
  </si>
  <si>
    <t>बोलपत्र मुल्यांकन(यथार्थ) : 2069-02-13</t>
  </si>
  <si>
    <t>सम्झौता मिति (यथार्थ) : 2067-02-20</t>
  </si>
  <si>
    <t>सम्झौता सम्पन्न मिति(अनुमानित) : 2068-08-19</t>
  </si>
  <si>
    <t>सम्झौता सम्पन्न मिति(यथार्थ) : 2069-02-20</t>
  </si>
  <si>
    <t>ठेक्का नं: Chitwan_8/066/67</t>
  </si>
  <si>
    <t>S.no : 29         Project ID:35-040</t>
  </si>
  <si>
    <t>Project Name:पितौजीघाट स्वा.चौकी भवन निर्माण, नवलपरासी ( Pijautighat HP Bldg. Const., Nawalparasi)</t>
  </si>
  <si>
    <t>आधार बर्ष : 2067/068</t>
  </si>
  <si>
    <t>शुरुको ल.ई. : 17568</t>
  </si>
  <si>
    <t>स्वीकृत ल.ई. रकम : 17568</t>
  </si>
  <si>
    <t>सम्झौता रकम(भ्याट बाहेक) : 11422194.78</t>
  </si>
  <si>
    <t>सम्झौता रकम(भ्याट तथा कन्टिन्जेन्सी सहित) : 13552434.10647</t>
  </si>
  <si>
    <t>बोलपत्र तयारी मिति(अनुमानित) : 2067-11-29</t>
  </si>
  <si>
    <t>बोलपत्र तयारी मिति(यथार्थ) : 2068-02-03</t>
  </si>
  <si>
    <t>बोलपत्र आवहान(अनुमानित) : 2067-12-09</t>
  </si>
  <si>
    <t>बोलपत्र आवहान(यथार्थ) : 2068-02-04</t>
  </si>
  <si>
    <t>बोलपत्र खुलेको(अनुमानित) : 2068-01-09</t>
  </si>
  <si>
    <t>बोलपत्र खुलेको(यथार्थ) : 2068-03-04</t>
  </si>
  <si>
    <t>बोलपत्र मुल्यांकन(अनुमानित) : 2068-01-31</t>
  </si>
  <si>
    <t>बोलपत्र मुल्यांकन(यथार्थ) : 2068-03-13</t>
  </si>
  <si>
    <t>सम्झौता मिति (अनुमानित) : 2068-02-22</t>
  </si>
  <si>
    <t>सम्झौता मिति (यथार्थ) : 2068-03-28</t>
  </si>
  <si>
    <t>सम्झौता सम्पन्न मिति(अनुमानित) : 2069-09-09</t>
  </si>
  <si>
    <t>सम्झौता सम्पन्न मिति(यथार्थ) : 2069-09-28</t>
  </si>
  <si>
    <t>ठेक्का नं: Chitwan_8/067/068</t>
  </si>
  <si>
    <t>S.no : 30         Project ID:35-041</t>
  </si>
  <si>
    <t>Project Name:अमरवन स्वा.चौकीमा वर्थिङ सेन्टर भवन निर्माण, नवलपरासी ( Birthing Center Bldg. Const. in Amarban HP, Nawalparasi)</t>
  </si>
  <si>
    <t>शुरुको ल.ई. : 3776.63</t>
  </si>
  <si>
    <t>स्वीकृत ल.ई. रकम : 3776.63</t>
  </si>
  <si>
    <t>सम्झौता रकम(भ्याट बाहेक) : 2340246.05</t>
  </si>
  <si>
    <t>सम्झौता रकम(भ्याट तथा कन्टिन्जेन्सी सहित) : 2776701.938325</t>
  </si>
  <si>
    <t>बोलपत्र तयारी मिति(यथार्थ) : 2068-01-05</t>
  </si>
  <si>
    <t>बोलपत्र आवहान(यथार्थ) : 2068-01-06</t>
  </si>
  <si>
    <t>बोलपत्र खुलेको(यथार्थ) : 2068-02-06</t>
  </si>
  <si>
    <t>बोलपत्र मुल्यांकन(यथार्थ) : 2068-01-25</t>
  </si>
  <si>
    <t>सम्झौता मिति (यथार्थ) : 2068-02-09</t>
  </si>
  <si>
    <t>सम्झौता सम्पन्न मिति(अनुमानित) : 2069-03-07</t>
  </si>
  <si>
    <t>सम्झौता सम्पन्न मिति(यथार्थ) : 2069-02-09</t>
  </si>
  <si>
    <t>ठेक्का नं: Chitwan_3/067/068</t>
  </si>
  <si>
    <t>कार्य सम्पन्न, आ.व. २०६९।०६९</t>
  </si>
  <si>
    <t>S.no : 31         Project ID:35-042</t>
  </si>
  <si>
    <t>Project Name:१ परिवार डाक्टर क्वार्टर भवन निर्माण, शिवनगर प्रा.स्वा.केन्द्र, चितवन ( 1 Unit Dr. Quarter Bldg. Construction, PHC Shivanagar, Chitwan)</t>
  </si>
  <si>
    <t>आधार बर्ष : 2068/069</t>
  </si>
  <si>
    <t>शुरुको ल.ई. : 4520</t>
  </si>
  <si>
    <t>स्वीकृत ल.ई. रकम : 4984.24</t>
  </si>
  <si>
    <t>सम्झौता रकम(भ्याट बाहेक) : 2862107.54</t>
  </si>
  <si>
    <t>सम्झौता रकम(भ्याट तथा कन्टिन्जेन्सी सहित) : 3395890.59621</t>
  </si>
  <si>
    <t>बोलपत्र तयारी मिति(अनुमानित) : 2068-07-15</t>
  </si>
  <si>
    <t>बोलपत्र तयारी मिति(यथार्थ) : 2068-08-20</t>
  </si>
  <si>
    <t>बोलपत्र आवहान(अनुमानित) : 2068-07-16</t>
  </si>
  <si>
    <t>बोलपत्र आवहान(यथार्थ) : 2068-08-21</t>
  </si>
  <si>
    <t>बोलपत्र खुलेको(अनुमानित) : 2068-08-15</t>
  </si>
  <si>
    <t>बोलपत्र खुलेको(यथार्थ) : 2068-09-21</t>
  </si>
  <si>
    <t>बोलपत्र मुल्यांकन(अनुमानित) : 2068-08-30</t>
  </si>
  <si>
    <t>बोलपत्र मुल्यांकन(यथार्थ) : 2068-10-27</t>
  </si>
  <si>
    <t>सम्झौता मिति (अनुमानित) : 2068-09-11</t>
  </si>
  <si>
    <t>सम्झौता मिति (यथार्थ) : 2068-11-30</t>
  </si>
  <si>
    <t>सम्झौता सम्पन्न मिति(अनुमानित) : 2069-06-28</t>
  </si>
  <si>
    <t>सम्झौता सम्पन्न मिति(यथार्थ) : 2069-11-29</t>
  </si>
  <si>
    <t>ठेक्का नं: Chitwan_1/068/069</t>
  </si>
  <si>
    <t>कार्य सम्पन्न भै हस्तान्तरण भएको २०६९।११।४</t>
  </si>
  <si>
    <t>S.no : 32         Project ID:35-043</t>
  </si>
  <si>
    <t>Project Name:वी.ई.ओ.सी. भवन निर्माण, शिवनगर प्रा.स्वा.के., चितवन ( BEOC Bldg. Construction, PHCC Shivanagar, Chitwan)</t>
  </si>
  <si>
    <t>शुरुको ल.ई. : 9000</t>
  </si>
  <si>
    <t>स्वीकृत ल.ई. रकम : 11851</t>
  </si>
  <si>
    <t>सम्झौता रकम(भ्याट बाहेक) : 9977369.09</t>
  </si>
  <si>
    <t>सम्झौता रकम(भ्याट तथा कन्टिन्जेन्सी सहित) : 11838148.425285</t>
  </si>
  <si>
    <t>बोलपत्र तयारी मिति(यथार्थ) : 2068-09-13</t>
  </si>
  <si>
    <t>बोलपत्र आवहान(यथार्थ) : 2068-09-14</t>
  </si>
  <si>
    <t>बोलपत्र खुलेको(यथार्थ) : 2068-10-15</t>
  </si>
  <si>
    <t>बोलपत्र मुल्यांकन(यथार्थ) : 2068-12-05</t>
  </si>
  <si>
    <t>सम्झौता मिति (यथार्थ) : 2068-12-20</t>
  </si>
  <si>
    <t>सम्झौता सम्पन्न मिति(अनुमानित) : 2069-09-26</t>
  </si>
  <si>
    <t>सम्झौता सम्पन्न मिति(यथार्थ) : 2070-09-29</t>
  </si>
  <si>
    <t>ठेक्का नं: Chitwan_3/068/069</t>
  </si>
  <si>
    <t>कार्य सम्पन्न भई भवन हस्तान्तरण भइसकेको ।</t>
  </si>
  <si>
    <t>S.no : 33         Project ID:35-045</t>
  </si>
  <si>
    <t>Project Name:बर्थिङ् सेन्टर भवन निर्माण, माकर स्वा.चौ., नवलपरासी ( Birthing Center Bldg. Construction, HP Makar, Nawalparasi)</t>
  </si>
  <si>
    <t>शुरुको ल.ई. : 3000</t>
  </si>
  <si>
    <t>स्वीकृत ल.ई. रकम : 4052.94</t>
  </si>
  <si>
    <t>सम्झौता रकम(भ्याट बाहेक) : 2476374.15</t>
  </si>
  <si>
    <t>सम्झौता रकम(भ्याट तथा कन्टिन्जेन्सी सहित) : 2938217.928975</t>
  </si>
  <si>
    <t>सम्झौता सम्पन्न मिति(अनुमानित) : 2069-06-18</t>
  </si>
  <si>
    <t>ठेक्का नं: Chitwan_2/068/069</t>
  </si>
  <si>
    <t>S.no : 34         Project ID:35-046</t>
  </si>
  <si>
    <t>Project Name:वहुउद्देशीय हल÷बर्थिङ सेन्टर भवन निर्माण मेघौली स्वा.चौकी, चितवन ( Multipurpose Hall/Birthing Centre Bldg. Construction, Meghauli HP, Chitwan)</t>
  </si>
  <si>
    <t>सदरमुकाम भित्र : N/A</t>
  </si>
  <si>
    <t>आधार बर्ष : 2070/071</t>
  </si>
  <si>
    <t>शुरुको ल.ई. : 11000</t>
  </si>
  <si>
    <t>स्वीकृत ल.ई. रकम : 9154.68</t>
  </si>
  <si>
    <t>सम्झौता रकम(भ्याट बाहेक) : 5157244.07</t>
  </si>
  <si>
    <t>सम्झौता रकम(भ्याट तथा कन्टिन्जेन्सी सहित) : 6119070.089055</t>
  </si>
  <si>
    <t>बोलपत्र तयारी मिति(अनुमानित) : 2070-07-08</t>
  </si>
  <si>
    <t>बोलपत्र तयारी मिति(यथार्थ) : 2070-08-27</t>
  </si>
  <si>
    <t>बोलपत्र आवहान(अनुमानित) : 2070-07-15</t>
  </si>
  <si>
    <t>बोलपत्र आवहान(यथार्थ) : 2070-08-30</t>
  </si>
  <si>
    <t>बोलपत्र खुलेको(अनुमानित) : 2070-08-16</t>
  </si>
  <si>
    <t>बोलपत्र खुलेको(यथार्थ) : 2070-09-30</t>
  </si>
  <si>
    <t>बोलपत्र मुल्यांकन(अनुमानित) : 2070-09-13</t>
  </si>
  <si>
    <t>बोलपत्र मुल्यांकन(यथार्थ) : 2070-10-27</t>
  </si>
  <si>
    <t>सम्झौता मिति (अनुमानित) : 2070-09-17</t>
  </si>
  <si>
    <t>सम्झौता मिति (यथार्थ) : 2070-12-05</t>
  </si>
  <si>
    <t>सम्झौता सम्पन्न मिति(अनुमानित) : 2072-09-17</t>
  </si>
  <si>
    <t>सम्झौता सम्पन्न मिति(यथार्थ) : 2072-03-04</t>
  </si>
  <si>
    <t>ठेक्का नं: DUDBC/Chitwan/Works/NCB/04-070/071</t>
  </si>
  <si>
    <t>2071/072</t>
  </si>
  <si>
    <t>कार्य सम्पन्न ।</t>
  </si>
  <si>
    <t>S.no : 35         Project ID:35-050</t>
  </si>
  <si>
    <t>Project Name:बर्थिङ सेन्टर भवन निर्माण दुम्कीवास स्वा.चौकी, नवलपरासी ( Birthing Centre Bldg. Construction, Dumkibas HP, Nawalparasi)</t>
  </si>
  <si>
    <t>शुरुको ल.ई. : 6000</t>
  </si>
  <si>
    <t>स्वीकृत ल.ई. रकम : 5999.8</t>
  </si>
  <si>
    <t>सम्झौता रकम(भ्याट बाहेक) : 3365731.86</t>
  </si>
  <si>
    <t>सम्झौता रकम(भ्याट तथा कन्टिन्जेन्सी सहित) : 3993440.85189</t>
  </si>
  <si>
    <t>बोलपत्र तयारी मिति(यथार्थ) : 2070-08-17</t>
  </si>
  <si>
    <t>सम्झौता सम्पन्न मिति(अनुमानित) : 2072-02-18</t>
  </si>
  <si>
    <t>सम्झौता सम्पन्न मिति(यथार्थ) : 2072-02-28</t>
  </si>
  <si>
    <t>ठेक्का नं: DUDBC/Chitwan/Works/NCB/03-070/071</t>
  </si>
  <si>
    <t>कार्य सम्पन्न, हस्तान्तरण भइसकेको ।</t>
  </si>
  <si>
    <t>S.no : 1         Project ID:03-028</t>
  </si>
  <si>
    <t>Project Name:गौरादह हे.पो. भवन निर्माण, झापा ( Gauradaha HP Bldg. Const., Jhapa)</t>
  </si>
  <si>
    <t>डिभिजन : डिभिजन कार्यालय, इलाम</t>
  </si>
  <si>
    <t>जिल्ला : झापा</t>
  </si>
  <si>
    <t>निर्माणको स्थिति: निर्माणाधीन</t>
  </si>
  <si>
    <t>शुरुको ल.ई. : 15246.53</t>
  </si>
  <si>
    <t>स्वीकृत ल.ई. रकम : 15246.53</t>
  </si>
  <si>
    <t>सम्झौता रकम(भ्याट बाहेक) : 12824751.91</t>
  </si>
  <si>
    <t>सम्झौता रकम(भ्याट तथा कन्टिन्जेन्सी सहित) : 15216568.141215</t>
  </si>
  <si>
    <t>बोलपत्र तयारी मिति(यथार्थ) : 2066-11-20</t>
  </si>
  <si>
    <t>बोलपत्र आवहान(यथार्थ) : 2066-11-26</t>
  </si>
  <si>
    <t>बोलपत्र खुलेको(यथार्थ) : 2066-12-27</t>
  </si>
  <si>
    <t>बोलपत्र मुल्यांकन(यथार्थ) : 2067-03-16</t>
  </si>
  <si>
    <t>सम्झौता मिति (यथार्थ) : 2067-03-23</t>
  </si>
  <si>
    <t>सम्झौता सम्पन्न मिति(अनुमानित) : 2068-07-23</t>
  </si>
  <si>
    <t>सम्झौता सम्पन्न मिति(यथार्थ) : 2068-07-23</t>
  </si>
  <si>
    <t>ठेक्का नं: Ilam_16/066/67</t>
  </si>
  <si>
    <t>फिनिसिङको कार्य अन्तिम चरणमा । म्याद थप हुन बांकी ।</t>
  </si>
  <si>
    <t>S.no : 2         Project ID:03-030</t>
  </si>
  <si>
    <t>Project Name:मंगलवारे प्रा.स्वा.के. भवन निर्माण, इलाम ( Mangalbare PHCC Bldg. Const., Ilam)</t>
  </si>
  <si>
    <t>जिल्ला : इलाम</t>
  </si>
  <si>
    <t>भौगोलिक क्षेत्र : पहाड</t>
  </si>
  <si>
    <t>शुरुको ल.ई. : 38705.67</t>
  </si>
  <si>
    <t>स्वीकृत ल.ई. रकम : 38705.67</t>
  </si>
  <si>
    <t>सम्झौता रकम(भ्याट बाहेक) : 32668611.38</t>
  </si>
  <si>
    <t>सम्झौता रकम(भ्याट तथा कन्टिन्जेन्सी सहित) : 38761307.40237</t>
  </si>
  <si>
    <t>बोलपत्र तयारी मिति(यथार्थ) : 2067-02-12</t>
  </si>
  <si>
    <t>बोलपत्र आवहान(यथार्थ) : 2067-02-15</t>
  </si>
  <si>
    <t>बोलपत्र खुलेको(यथार्थ) : 2067-03-18</t>
  </si>
  <si>
    <t>बोलपत्र मुल्यांकन(यथार्थ) : 2067-06-17</t>
  </si>
  <si>
    <t>सम्झौता मिति (यथार्थ) : 2067-06-24</t>
  </si>
  <si>
    <t>सम्झौता सम्पन्न मिति(अनुमानित) : 2068-06-28</t>
  </si>
  <si>
    <t>सम्झौता सम्पन्न मिति(यथार्थ) : 2068-12-25</t>
  </si>
  <si>
    <t>2072/073</t>
  </si>
  <si>
    <t>2073/074</t>
  </si>
  <si>
    <t>फिनिसिङ कार्य सुरु, म्याद थप हुन बांकी ।</t>
  </si>
  <si>
    <t>S.no : 3         Project ID:03-031</t>
  </si>
  <si>
    <t>Project Name:खजुरगाछी प्रा.स्वा.के. भवन निर्माण, झापा ( Khajurgachhi PHCC Bldg. Const., Jhapa)</t>
  </si>
  <si>
    <t>शुरुको ल.ई. : 48780.71</t>
  </si>
  <si>
    <t>स्वीकृत ल.ई. रकम : 48780.71</t>
  </si>
  <si>
    <t>सम्झौता रकम(भ्याट बाहेक) : 36263978.89</t>
  </si>
  <si>
    <t>सम्झौता रकम(भ्याट तथा कन्टिन्जेन्सी सहित) : 43027210.952985</t>
  </si>
  <si>
    <t>बोलपत्र मुल्यांकन(यथार्थ) : 2067-02-07</t>
  </si>
  <si>
    <t>सम्झौता मिति (यथार्थ) : 2067-02-14</t>
  </si>
  <si>
    <t>सम्झौता सम्पन्न मिति(अनुमानित) : 2068-08-12</t>
  </si>
  <si>
    <t>सम्झौता सम्पन्न मिति(यथार्थ) : 2068-08-12</t>
  </si>
  <si>
    <t>ठेक्का नं: Ilam_15/066/67</t>
  </si>
  <si>
    <t>पहिलो तलाको पिलरको कार्य हुदै ।</t>
  </si>
  <si>
    <t>S.no : 4         Project ID:03-037</t>
  </si>
  <si>
    <t>Project Name:रानीटार उ.स्वा.चौकीमा हे.पोे भवन निर्माण, पांचथर ( Ranitar UHP to HP Bldg. Const., Panchthar)</t>
  </si>
  <si>
    <t>जिल्ला : पांचथर</t>
  </si>
  <si>
    <t>शुरुको ल.ई. : 19810.05</t>
  </si>
  <si>
    <t>स्वीकृत ल.ई. रकम : 19810.05</t>
  </si>
  <si>
    <t>सम्झौता रकम(भ्याट बाहेक) : 16598462.05</t>
  </si>
  <si>
    <t>सम्झौता रकम(भ्याट तथा कन्टिन्जेन्सी सहित) : 19694075.222325</t>
  </si>
  <si>
    <t>बोलपत्र तयारी मिति(यथार्थ) : 2066-10-17</t>
  </si>
  <si>
    <t>बोलपत्र आवहान(यथार्थ) : 2066-10-19</t>
  </si>
  <si>
    <t>बोलपत्र खुलेको(यथार्थ) : 2066-11-19</t>
  </si>
  <si>
    <t>बोलपत्र मुल्यांकन(यथार्थ) : 2066-12-29</t>
  </si>
  <si>
    <t>सम्झौता मिति (यथार्थ) : 2067-01-05</t>
  </si>
  <si>
    <t>सम्झौता सम्पन्न मिति(अनुमानित) : 2068-04-05</t>
  </si>
  <si>
    <t>सम्झौता सम्पन्न मिति(यथार्थ) : 2068-04-05</t>
  </si>
  <si>
    <t>ठेक्का नं: Ilam_03/066/67</t>
  </si>
  <si>
    <t>फिनिसिङको कार्य अन्तिम चरणमा । म्याद थप हुन बा्रकी ।</t>
  </si>
  <si>
    <t>S.no : 5         Project ID:03-039</t>
  </si>
  <si>
    <t>Project Name:प्याङ्ग प्रा.स्वा.के. भवन निर्माण, इलाम ( Pyang PHCC Bldg. Const., Ilam)</t>
  </si>
  <si>
    <t>शुरुको ल.ई. : 35144.56</t>
  </si>
  <si>
    <t>स्वीकृत ल.ई. रकम : 35144.56</t>
  </si>
  <si>
    <t>सम्झौता रकम(भ्याट बाहेक) : 23304995.19</t>
  </si>
  <si>
    <t>सम्झौता रकम(भ्याट तथा कन्टिन्जेन्सी सहित) : 27651376.792935</t>
  </si>
  <si>
    <t>बोलपत्र तयारी मिति(यथार्थ) : 2068-02-27</t>
  </si>
  <si>
    <t>बोलपत्र आवहान(यथार्थ) : 2068-02-28</t>
  </si>
  <si>
    <t>बोलपत्र खुलेको(यथार्थ) : 2068-03-29</t>
  </si>
  <si>
    <t>बोलपत्र मुल्यांकन(यथार्थ) : 2068-07-15</t>
  </si>
  <si>
    <t>सम्झौता मिति (यथार्थ) : 2068-07-30</t>
  </si>
  <si>
    <t>सम्झौता सम्पन्न मिति(अनुमानित) : 2069-11-10</t>
  </si>
  <si>
    <t>सम्झौता सम्पन्न मिति(यथार्थ) : 2069-10-30</t>
  </si>
  <si>
    <t>ठेक्का नं: DUDBC/NCB/Ilam_6/067/68</t>
  </si>
  <si>
    <t>S.no : 6         Project ID:03-046</t>
  </si>
  <si>
    <t>Project Name:४ परिवार स्टाफ क्वार्टर भवन निर्माण, गोपेटार प्रा.स्वा.के., पांचथर ( 4 Unit Staff Quarter Bldg. Construction, PHC Gopetar, Panchthar)</t>
  </si>
  <si>
    <t>स्वीकृत ल.ई. रकम : 15486.13</t>
  </si>
  <si>
    <t>सम्झौता रकम(भ्याट बाहेक) : 12974887.02</t>
  </si>
  <si>
    <t>सम्झौता रकम(भ्याट तथा कन्टिन्जेन्सी सहित) : 15394703.44923</t>
  </si>
  <si>
    <t>बोलपत्र तयारी मिति(यथार्थ) : 2069-01-24</t>
  </si>
  <si>
    <t>बोलपत्र आवहान(यथार्थ) : 2071-01-15</t>
  </si>
  <si>
    <t>बोलपत्र खुलेको(यथार्थ) : 2071-02-15</t>
  </si>
  <si>
    <t>सम्झौता मिति (यथार्थ) : 2071-03-10</t>
  </si>
  <si>
    <t>सम्झौता सम्पन्न मिति(यथार्थ) : 2072-06-20</t>
  </si>
  <si>
    <t>ठेक्का नं: DUDBC/NCB/Ilam_19/068/69</t>
  </si>
  <si>
    <t>फिनिसिङको कार्य हुदै ।</t>
  </si>
  <si>
    <t>S.no : 7         Project ID:03-048</t>
  </si>
  <si>
    <t>Project Name:बर्थिङ् सेन्टर भवन निर्माण, थिङ्गलाबु स्वा.चौ., ताप्लेजुङ्ग ( Birthing Center Bldg. Construction, HP Thinglabu, Taplejung)</t>
  </si>
  <si>
    <t>जिल्ला : ताप्लेजुङ</t>
  </si>
  <si>
    <t>शुरुको ल.ई. : 3500</t>
  </si>
  <si>
    <t>स्वीकृत ल.ई. रकम : 8621.16</t>
  </si>
  <si>
    <t>सम्झौता रकम(भ्याट बाहेक) : 7494357.78</t>
  </si>
  <si>
    <t>सम्झौता रकम(भ्याट तथा कन्टिन्जेन्सी सहित) : 8892055.50597</t>
  </si>
  <si>
    <t>बोलपत्र आवहान(यथार्थ) : 2069-01-26</t>
  </si>
  <si>
    <t>बोलपत्र खुलेको(यथार्थ) : 2069-02-26</t>
  </si>
  <si>
    <t>बोलपत्र मुल्यांकन(यथार्थ) : 2070-02-18</t>
  </si>
  <si>
    <t>सम्झौता मिति (यथार्थ) : 2070-03-05</t>
  </si>
  <si>
    <t>सम्झौता सम्पन्न मिति(यथार्थ) : 2071-05-14</t>
  </si>
  <si>
    <t>ठेक्का नं: DUDBC/NCB/Ilam_21/068/69</t>
  </si>
  <si>
    <t>कार्य सम्पन्न, हस्तान्तरण भएको । भुक्तानी बांकी ।</t>
  </si>
  <si>
    <t>S.no : 8         Project ID:03-050</t>
  </si>
  <si>
    <t>Project Name:जनस्वास्थ्य कार्यालय भवन निर्माण, झापा ( PHO Bldg. Construction, Jhapa)</t>
  </si>
  <si>
    <t>शुरुको ल.ई. : 20000</t>
  </si>
  <si>
    <t>स्वीकृत ल.ई. रकम : 24340.23</t>
  </si>
  <si>
    <t>सम्झौता रकम(भ्याट बाहेक) : 16297959.8</t>
  </si>
  <si>
    <t>सम्झौता रकम(भ्याट तथा कन्टिन्जेन्सी सहित) : 19337529.3027</t>
  </si>
  <si>
    <t>बोलपत्र तयारी मिति(यथार्थ) : 2068-11-22</t>
  </si>
  <si>
    <t>बोलपत्र आवहान(यथार्थ) : 2068-11-24</t>
  </si>
  <si>
    <t>बोलपत्र खुलेको(यथार्थ) : 2068-12-25</t>
  </si>
  <si>
    <t>बोलपत्र मुल्यांकन(यथार्थ) : 2069-01-30</t>
  </si>
  <si>
    <t>सम्झौता मिति (यथार्थ) : 2069-02-14</t>
  </si>
  <si>
    <t>सम्झौता सम्पन्न मिति(अनुमानित) : 2070-03-25</t>
  </si>
  <si>
    <t>सम्झौता सम्पन्न मिति(यथार्थ) : 2070-05-17</t>
  </si>
  <si>
    <t>ठेक्का नं: DUDBC/Ilam/NCB/Works_10/068/69</t>
  </si>
  <si>
    <t>दोस्रो तलाको स्ल्याव ढलानको लागि डंडीको कार्य हुदै ।</t>
  </si>
  <si>
    <t>S.no : 9         Project ID:03-051</t>
  </si>
  <si>
    <t>Project Name:प्रा.स्वा.केन्द्र भवन निर्माण, पशुपतिनगर, इलाम ( PHCC Bldg. Construction, Pashupatinagar, Ilam)</t>
  </si>
  <si>
    <t>शुरुको ल.ई. : 41500</t>
  </si>
  <si>
    <t>स्वीकृत ल.ई. रकम : 48606.6</t>
  </si>
  <si>
    <t>सम्झौता रकम(भ्याट बाहेक) : 34364429.2</t>
  </si>
  <si>
    <t>सम्झौता रकम(भ्याट तथा कन्टिन्जेन्सी सहित) : 40773395.2458</t>
  </si>
  <si>
    <t>बोलपत्र मुल्यांकन(यथार्थ) : 2069-01-27</t>
  </si>
  <si>
    <t>सम्झौता मिति (यथार्थ) : 2069-02-11</t>
  </si>
  <si>
    <t>सम्झौता सम्पन्न मिति(अनुमानित) : 2070-09-21</t>
  </si>
  <si>
    <t>सम्झौता सम्पन्न मिति(यथार्थ) : 2070-05-14</t>
  </si>
  <si>
    <t>ठेक्का नं: DUDBC/Ilam/NCB/Works_11/068/69</t>
  </si>
  <si>
    <t>दुई तला आर.सि.सि. फ्रेमको कार्यपछि इटा जोडाइको तयारी ।</t>
  </si>
  <si>
    <t>S.no : 10         Project ID:03-052</t>
  </si>
  <si>
    <t>Project Name:जनस्वास्थ्य स्टोर भवन निर्माण, झापा ( Store Bldg. Construction, Jhapa)</t>
  </si>
  <si>
    <t>ग्रूप : मेडिकल स्टोर</t>
  </si>
  <si>
    <t>सव-ग्रुप: मेडिकल स्टोर</t>
  </si>
  <si>
    <t>शुरुको ल.ई. : 5650</t>
  </si>
  <si>
    <t>स्वीकृत ल.ई. रकम : 6190.08</t>
  </si>
  <si>
    <t>सम्झौता रकम(भ्याट बाहेक) : 3865112.95</t>
  </si>
  <si>
    <t>सम्झौता रकम(भ्याट तथा कन्टिन्जेन्सी सहित) : 4585956.515175</t>
  </si>
  <si>
    <t>बोलपत्र तयारी मिति(यथार्थ) : 2069-02-01</t>
  </si>
  <si>
    <t>बोलपत्र आवहान(यथार्थ) : 2069-02-02</t>
  </si>
  <si>
    <t>बोलपत्र खुलेको(यथार्थ) : 2069-03-05</t>
  </si>
  <si>
    <t>बोलपत्र मुल्यांकन(यथार्थ) : 2070-02-04</t>
  </si>
  <si>
    <t>सम्झौता मिति (यथार्थ) : 2070-02-19</t>
  </si>
  <si>
    <t>सम्झौता सम्पन्न मिति(यथार्थ) : 2071-04-25</t>
  </si>
  <si>
    <t>ठेक्का नं: DUDBC/Ilam/NCB/Works_23/068/69</t>
  </si>
  <si>
    <t>कार्य सम्पन्न, हस्तान्तरण बांकी । अन्तिम बिल भुक्तानी बांकी ।</t>
  </si>
  <si>
    <t>S.no : 11         Project ID:03-053</t>
  </si>
  <si>
    <t>Project Name:स्वा.चौ. भवन निर्माण, सावलाखु स्वा.चौ., ताप्लेजुङ्ग ( HP Building Construction, Sablakhu, Taplejung)</t>
  </si>
  <si>
    <t>शुरुको ल.ई. : 22000</t>
  </si>
  <si>
    <t>स्वीकृत ल.ई. रकम : 27502.48</t>
  </si>
  <si>
    <t>सम्झौता रकम(भ्याट बाहेक) : 22511241.02</t>
  </si>
  <si>
    <t>सम्झौता रकम(भ्याट तथा कन्टिन्जेन्सी सहित) : 26709587.47023</t>
  </si>
  <si>
    <t>बोलपत्र मुल्यांकन(यथार्थ) : 2069-04-01</t>
  </si>
  <si>
    <t>सम्झौता मिति (यथार्थ) : 2069-04-16</t>
  </si>
  <si>
    <t>सम्झौता सम्पन्न मिति(यथार्थ) : 2070-07-29</t>
  </si>
  <si>
    <t>ठेक्का नं: DUDBC/Ilam/NCB/Works_16/068/69</t>
  </si>
  <si>
    <t>कार्य सम्पन्न । हस्तान्तरण भएको । अन्तिम बिल भुक्तानी बांकी ।</t>
  </si>
  <si>
    <t>S.no : 12         Project ID:03-054</t>
  </si>
  <si>
    <t>Project Name:स्वा.चौ. भवन निर्माण, खोकलिङ्ग स्वा.चौ., ताप्लेजुङ्ग ( HP Building Construction, Khokling, Taplejung)</t>
  </si>
  <si>
    <t>स्वीकृत ल.ई. रकम : 29826.56</t>
  </si>
  <si>
    <t>सम्झौता रकम(भ्याट बाहेक) : 0</t>
  </si>
  <si>
    <t>सम्झौता रकम(भ्याट तथा कन्टिन्जेन्सी सहित) : 0</t>
  </si>
  <si>
    <t>बोलपत्र आवहान(यथार्थ) : 2071-03-22</t>
  </si>
  <si>
    <t>बोलपत्र खुलेको(यथार्थ) : 2071-04-22</t>
  </si>
  <si>
    <t>सम्झौता मिति (यथार्थ) : 0000-00-00</t>
  </si>
  <si>
    <t>सम्झौता सम्पन्न मिति(यथार्थ) : 0000-00-00</t>
  </si>
  <si>
    <t>ठेक्का नं: DUDBC/Ilam/NCB/Works_17/068/69</t>
  </si>
  <si>
    <t>जगको कार्य भइरहेको ।</t>
  </si>
  <si>
    <t>S.no : 13         Project ID:03-055</t>
  </si>
  <si>
    <t>Project Name:स्वा.चौ. भवन निर्माण, चांगे स्वा.चौ., ताप्लेजुङ्ग ( HP Building Construction, Change, Taplejung)</t>
  </si>
  <si>
    <t>स्वीकृत ल.ई. रकम : 30094.47</t>
  </si>
  <si>
    <t>सम्झौता रकम(भ्याट बाहेक) : 20214189.24</t>
  </si>
  <si>
    <t>सम्झौता रकम(भ्याट तथा कन्टिन्जेन्सी सहित) : 23984135.53326</t>
  </si>
  <si>
    <t>बोलपत्र तयारी मिति(यथार्थ) : 0000-00-00</t>
  </si>
  <si>
    <t>बोलपत्र आवहान(यथार्थ) : 2071-02-14</t>
  </si>
  <si>
    <t>बोलपत्र खुलेको(यथार्थ) : 2071-03-17</t>
  </si>
  <si>
    <t>सम्झौता मिति (यथार्थ) : 2071-07-25</t>
  </si>
  <si>
    <t>सम्झौता सम्पन्न मिति(यथार्थ) : 2073-01-30</t>
  </si>
  <si>
    <t>ठेक्का नं: DUDBC/Ilam/NCB/Work/21-070/071</t>
  </si>
  <si>
    <t>टाइविम माथिको जोडाइ हुदै ।</t>
  </si>
  <si>
    <t>S.no : 14         Project ID:03-056</t>
  </si>
  <si>
    <t>Project Name:स्वा.चौ. भवन निर्माण, जिर्मले स्वा.चौ., इलाम ( HP Building Construction, Jirmale, Ilam)</t>
  </si>
  <si>
    <t>शुरुको ल.ई. : 18500</t>
  </si>
  <si>
    <t>स्वीकृत ल.ई. रकम : 18013.83</t>
  </si>
  <si>
    <t>सम्झौता रकम(भ्याट बाहेक) : 11884179.7</t>
  </si>
  <si>
    <t>सम्झौता रकम(भ्याट तथा कन्टिन्जेन्सी सहित) : 14100579.21405</t>
  </si>
  <si>
    <t>ठेक्का नं: DUDBC/Ilam/NCB/Works_12/068/69</t>
  </si>
  <si>
    <t>फिनिसिङको कार्य भइरहेको । म्याद थप हुन बांकी ।</t>
  </si>
  <si>
    <t>S.no : 15         Project ID:03-057</t>
  </si>
  <si>
    <t>Project Name:स्वा.चौ. भवन निर्माण, पृथ्वीनगर स्वा.चौ., झापा ( HP Building Construction, Prithvinagar, Jhapa)</t>
  </si>
  <si>
    <t>स्वीकृत ल.ई. रकम : 18695.77</t>
  </si>
  <si>
    <t>सम्झौता रकम(भ्याट बाहेक) : 14803687.58</t>
  </si>
  <si>
    <t>सम्झौता रकम(भ्याट तथा कन्टिन्जेन्सी सहित) : 17564575.31367</t>
  </si>
  <si>
    <t>ठेक्का नं: DUDBC/Ilam/NCB/Works_9/068/69</t>
  </si>
  <si>
    <t>S.no : 16         Project ID:03-060</t>
  </si>
  <si>
    <t>Project Name:स्वा.चौकी भवन निर्माण हाङपाङ (वर्थिङ सेन्टर निर्माण भै सकेकोे), ताप्लेजुङ ( HP Bldg. Construction (Birthing Centre already constructed) Hangpang, Taplejung)</t>
  </si>
  <si>
    <t>शुरुको ल.ई. : 19000</t>
  </si>
  <si>
    <t>स्वीकृत ल.ई. रकम : 28716.63</t>
  </si>
  <si>
    <t>सम्झौता रकम(भ्याट बाहेक) : 19184248.08</t>
  </si>
  <si>
    <t>सम्झौता रकम(भ्याट तथा कन्टिन्जेन्सी सहित) : 22762110.34692</t>
  </si>
  <si>
    <t>बोलपत्र तयारी मिति(यथार्थ) : 2071-03-12</t>
  </si>
  <si>
    <t>बोलपत्र खुलेको(यथार्थ) : 2071-03-13</t>
  </si>
  <si>
    <t>बोलपत्र मुल्यांकन(यथार्थ) : 2071-04-20</t>
  </si>
  <si>
    <t>सम्झौता सम्पन्न मिति(अनुमानित) : 2073-02-19</t>
  </si>
  <si>
    <t>ठेक्का नं: DUDBC/Ilam/NCB/Works-20/070/71</t>
  </si>
  <si>
    <t>S.no : 17         Project ID:03-061</t>
  </si>
  <si>
    <t>Project Name:सी.ई.ओ.सी. भवन निर्माण जिल्ला अस्पताल, ताप्लेजुङ ( CEOC Bldg. Construction, Dist. Hospital, Taplejung)</t>
  </si>
  <si>
    <t>सव-ग्रुप: सिइओसी</t>
  </si>
  <si>
    <t>निर्माण स्थल: जिल्ला अस्पताल</t>
  </si>
  <si>
    <t>शुरुको ल.ई. : 8000</t>
  </si>
  <si>
    <t>स्वीकृत ल.ई. रकम : 15833.3</t>
  </si>
  <si>
    <t>सम्झौता रकम(भ्याट बाहेक) : 11183920.59</t>
  </si>
  <si>
    <t>सम्झौता रकम(भ्याट तथा कन्टिन्जेन्सी सहित) : 13269721.780035</t>
  </si>
  <si>
    <t>बोलपत्र खुलेको(यथार्थ) : 2071-04-20</t>
  </si>
  <si>
    <t>बोलपत्र मुल्यांकन(यथार्थ) : 2071-08-29</t>
  </si>
  <si>
    <t>सम्झौता मिति (यथार्थ) : 2071-09-20</t>
  </si>
  <si>
    <t>सम्झौता सम्पन्न मिति(यथार्थ) : 2072-09-30</t>
  </si>
  <si>
    <t>ठेक्का नं: DUDBC/Ilam/NCB/Works-23/070/71</t>
  </si>
  <si>
    <t>सुपर स्ट्रक्चरको कार्य हुंदै ।</t>
  </si>
  <si>
    <t>S.no : 18         Project ID:03-062</t>
  </si>
  <si>
    <t>Project Name:२ परिवार डाक्टर आवास भवन निर्माण जिल्ला अस्पताल फिदिम, पांचथर ( 2 Unit Dr. Quarter Bldg. Construction, Dist. Hospital, Phidim, Panchthar)</t>
  </si>
  <si>
    <t>शुरुको ल.ई. : 7000</t>
  </si>
  <si>
    <t>स्वीकृत ल.ई. रकम : 10681.1</t>
  </si>
  <si>
    <t>सम्झौता रकम(भ्याट बाहेक) : 8965495.42</t>
  </si>
  <si>
    <t>सम्झौता रकम(भ्याट तथा कन्टिन्जेन्सी सहित) : 10637560.31583</t>
  </si>
  <si>
    <t>बोलपत्र तयारी मिति(यथार्थ) : 2071-01-14</t>
  </si>
  <si>
    <t>बोलपत्र खुलेको(यथार्थ) : 2071-02-14</t>
  </si>
  <si>
    <t>बोलपत्र मुल्यांकन(यथार्थ) : 2071-02-24</t>
  </si>
  <si>
    <t>सम्झौता सम्पन्न मिति(यथार्थ) : 2072-03-20</t>
  </si>
  <si>
    <t>ठेक्का नं: DUDBC/Ilam/NCB/Works-10/070/71</t>
  </si>
  <si>
    <t>फिनिसिङको कार्य हुंदै ।</t>
  </si>
  <si>
    <t>S.no : 19         Project ID:03-063</t>
  </si>
  <si>
    <t>Project Name:४ परिवार स्टाफ आवास भवन निर्माण जिल्ला अस्पताल फिदिम, पांचथर ( 4 Unit Staff Quarter Bldg. Construction, Dist. Hospital, Phidim, Panchthar)</t>
  </si>
  <si>
    <t>शुरुको ल.ई. : 13000</t>
  </si>
  <si>
    <t>स्वीकृत ल.ई. रकम : 12375.95</t>
  </si>
  <si>
    <t>सम्झौता रकम(भ्याट बाहेक) : 9189755.24</t>
  </si>
  <si>
    <t>सम्झौता रकम(भ्याट तथा कन्टिन्जेन्सी सहित) : 10903644.59226</t>
  </si>
  <si>
    <t>बोलपत्र तयारी मिति(यथार्थ) : 2070-11-13</t>
  </si>
  <si>
    <t>बोलपत्र आवहान(यथार्थ) : 2070-11-14</t>
  </si>
  <si>
    <t>बोलपत्र खुलेको(यथार्थ) : 2070-12-14</t>
  </si>
  <si>
    <t>बोलपत्र मुल्यांकन(यथार्थ) : 2071-01-30</t>
  </si>
  <si>
    <t>सम्झौता मिति (यथार्थ) : 2071-02-27</t>
  </si>
  <si>
    <t>सम्झौता सम्पन्न मिति(यथार्थ) : 2072-05-30</t>
  </si>
  <si>
    <t>ठेक्का नं: DUDBC/Ilam/NCB/Works-8/070/71</t>
  </si>
  <si>
    <t>S.no : 20         Project ID:03-064</t>
  </si>
  <si>
    <t>Project Name:जिल्ला जनस्वास्थ्य कार्यालय भवन निर्माण , इलाम ( PHO Bldg. Construction, Ilam)</t>
  </si>
  <si>
    <t>शुरुको ल.ई. : 30000</t>
  </si>
  <si>
    <t>स्वीकृत ल.ई. रकम : 35346.41</t>
  </si>
  <si>
    <t>सम्झौता रकम(भ्याट बाहेक) : 22469854.42</t>
  </si>
  <si>
    <t>सम्झौता रकम(भ्याट तथा कन्टिन्जेन्सी सहित) : 26660482.26933</t>
  </si>
  <si>
    <t>बोलपत्र तयारी मिति(यथार्थ) : 2071-03-20</t>
  </si>
  <si>
    <t>बोलपत्र मुल्यांकन(यथार्थ) : 2071-07-16</t>
  </si>
  <si>
    <t>सम्झौता मिति (यथार्थ) : 2071-08-08</t>
  </si>
  <si>
    <t>सम्झौता सम्पन्न मिति(यथार्थ) : 2073-02-15</t>
  </si>
  <si>
    <t>ठेक्का नं: DUDBC/Ilam/NCB/Works-22/070/71</t>
  </si>
  <si>
    <t>अन्तिम तलाको ढलानको तयारी हुंदै ।</t>
  </si>
  <si>
    <t>S.no : 21         Project ID:03-065</t>
  </si>
  <si>
    <t>Project Name:४ परिवार स्टाफ आवास भवन निर्माण इलाम अस्पताल, इलाम ( 4 Unit Staff Quarter Bldg. Construction, Dist. Hospital, Ilam)</t>
  </si>
  <si>
    <t>स्वीकृत ल.ई. रकम : 12890.67</t>
  </si>
  <si>
    <t>सम्झौता रकम(भ्याट बाहेक) : 9260769.32</t>
  </si>
  <si>
    <t>सम्झौता रकम(भ्याट तथा कन्टिन्जेन्सी सहित) : 10987902.79818</t>
  </si>
  <si>
    <t>बोलपत्र मुल्यांकन(यथार्थ) : 2071-01-29</t>
  </si>
  <si>
    <t>ठेक्का नं: DUDBC/Ilam/NCB/Works-7/070/71</t>
  </si>
  <si>
    <t>S.no : 22         Project ID:03-066</t>
  </si>
  <si>
    <t>Project Name:स्वा.चौकी भवन निर्माण सोयाङ, इलाम ( HP Building Construction, Soyang, Ilam)</t>
  </si>
  <si>
    <t>स्वीकृत ल.ई. रकम : 25548.98</t>
  </si>
  <si>
    <t>सम्झौता रकम(भ्याट बाहेक) : 17180562.01</t>
  </si>
  <si>
    <t>सम्झौता रकम(भ्याट तथा कन्टिन्जेन्सी सहित) : 20384736.824865</t>
  </si>
  <si>
    <t>बोलपत्र तयारी मिति(यथार्थ) : 2071-03-25</t>
  </si>
  <si>
    <t>बोलपत्र आवहान(यथार्थ) : 2071-03-26</t>
  </si>
  <si>
    <t>बोलपत्र खुलेको(यथार्थ) : 2071-04-26</t>
  </si>
  <si>
    <t>ठेक्का नं: DUDBC/Ilam/NCB/Works-26/070/71</t>
  </si>
  <si>
    <t>पहिलो तलाको ढलानको तयारी ।</t>
  </si>
  <si>
    <t>S.no : 23         Project ID:03-068</t>
  </si>
  <si>
    <t>Project Name:स्वा.चौकी भवन निर्माण इभाङ्ग, इलाम ( HP Building Construction, Ivang, Ilam)</t>
  </si>
  <si>
    <t>स्वीकृत ल.ई. रकम : 24571.87</t>
  </si>
  <si>
    <t>सम्झौता रकम(भ्याट बाहेक) : 16279308.51</t>
  </si>
  <si>
    <t>सम्झौता रकम(भ्याट तथा कन्टिन्जेन्सी सहित) : 19315399.547115</t>
  </si>
  <si>
    <t>बोलपत्र मुल्यांकन(यथार्थ) : 2071-07-15</t>
  </si>
  <si>
    <t>सम्झौता मिति (यथार्थ) : 2071-08-15</t>
  </si>
  <si>
    <t>सम्झौता सम्पन्न मिति(यथार्थ) : 2073-02-20</t>
  </si>
  <si>
    <t>ठेक्का नं: DUDBC/Ilam/NCB/Works-25/070/71</t>
  </si>
  <si>
    <t>S.no : 24         Project ID:03-070</t>
  </si>
  <si>
    <t>Project Name:स्वा.चौकी भवन निर्माण ज्यामिरगढी, झापा ( HP Building Construction, Jyamirgadhi, Jhapa)</t>
  </si>
  <si>
    <t>स्वीकृत ल.ई. रकम : 20376.4</t>
  </si>
  <si>
    <t>सम्झौता रकम(भ्याट बाहेक) : 13479550.41</t>
  </si>
  <si>
    <t>सम्झौता रकम(भ्याट तथा कन्टिन्जेन्सी सहित) : 15993486.561465</t>
  </si>
  <si>
    <t>बोलपत्र मुल्यांकन(यथार्थ) : 2071-02-23</t>
  </si>
  <si>
    <t>सम्झौता मिति (यथार्थ) : 2071-03-15</t>
  </si>
  <si>
    <t>सम्झौता सम्पन्न मिति(यथार्थ) : 2072-08-20</t>
  </si>
  <si>
    <t>ठेक्का नं: DUDBC/Ilam/NCB/Works-15/070/71</t>
  </si>
  <si>
    <t>प्लाष्टर तथा साइट डेभलोपमेन्टको कार्य हुंदै ।</t>
  </si>
  <si>
    <t>S.no : 25         Project ID:03-071</t>
  </si>
  <si>
    <t>Project Name:स्वा.चौकी भवन निर्माण शान्तिनगर, झापा ( HP Building Construction, Shantinagar, Jhapa)</t>
  </si>
  <si>
    <t>स्वीकृत ल.ई. रकम : 19733.46</t>
  </si>
  <si>
    <t>सम्झौता रकम(भ्याट बाहेक) : 13029046.46</t>
  </si>
  <si>
    <t>सम्झौता रकम(भ्याट तथा कन्टिन्जेन्सी सहित) : 15458963.62479</t>
  </si>
  <si>
    <t>बोलपत्र मुल्यांकन(यथार्थ) : 2071-02-20</t>
  </si>
  <si>
    <t>ठेक्का नं: DUDBC/Ilam/NCB/Works-14/070/71</t>
  </si>
  <si>
    <t>पहिलो तलाको इटाको कार्य हु्रदै ।</t>
  </si>
  <si>
    <t>S.no : 26         Project ID:03-072</t>
  </si>
  <si>
    <t>Project Name:वी.ई.ओ.सी. भवन निर्माण धुलावारी प्रा.स्वा.के., झापा ( BEOC Bldg. Construction, Dhulabari PHCC, Jhapa)</t>
  </si>
  <si>
    <t>स्वीकृत ल.ई. रकम : 13049.33</t>
  </si>
  <si>
    <t>सम्झौता रकम(भ्याट बाहेक) : 8927023.62</t>
  </si>
  <si>
    <t>सम्झौता रकम(भ्याट तथा कन्टिन्जेन्सी सहित) : 10591913.52513</t>
  </si>
  <si>
    <t>बोलपत्र मुल्यांकन(यथार्थ) : 2071-02-26</t>
  </si>
  <si>
    <t>ठेक्का नं: DUDBC/Ilam/NCB/Works-12/070/71</t>
  </si>
  <si>
    <t>S.no : 27         Project ID:03-073</t>
  </si>
  <si>
    <t>Project Name:स्वा.चौकी भवन निर्माण पाठामारी, झापा ( HP Building Construction, Pathamari, Jhapa)</t>
  </si>
  <si>
    <t>स्वीकृत ल.ई. रकम : 20272.16</t>
  </si>
  <si>
    <t>सम्झौता रकम(भ्याट बाहेक) : 14772183.75</t>
  </si>
  <si>
    <t>सम्झौता रकम(भ्याट तथा कन्टिन्जेन्सी सहित) : 17527196.019375</t>
  </si>
  <si>
    <t>बोलपत्र तयारी मिति(यथार्थ) : 2071-02-13</t>
  </si>
  <si>
    <t>सम्झौता मिति (यथार्थ) : 2071-07-17</t>
  </si>
  <si>
    <t>सम्झौता सम्पन्न मिति(यथार्थ) : 2072-12-20</t>
  </si>
  <si>
    <t>ठेक्का नं: DUDBC/Ilam/NCB/Works-18/070/71</t>
  </si>
  <si>
    <t>S.no : 28         Project ID:03-074</t>
  </si>
  <si>
    <t>Project Name:स्वा.चौकी भवन निर्माण केचना, झापा ( HP Building Construction, Kechana, Jhapa)</t>
  </si>
  <si>
    <t>स्वीकृत ल.ई. रकम : 20217.49</t>
  </si>
  <si>
    <t>सम्झौता रकम(भ्याट बाहेक) : 16839121.22</t>
  </si>
  <si>
    <t>सम्झौता रकम(भ्याट तथा कन्टिन्जेन्सी सहित) : 19979617.32753</t>
  </si>
  <si>
    <t>बोलपत्र मुल्यांकन(यथार्थ) : 2071-02-27</t>
  </si>
  <si>
    <t>सम्झौता मिति (यथार्थ) : 2071-03-16</t>
  </si>
  <si>
    <t>ठेक्का नं: DUDBC/Ilam/NCB/Works-13/070/71</t>
  </si>
  <si>
    <t>S.no : 29         Project ID:03-076</t>
  </si>
  <si>
    <t>Project Name:जमुना आयुर्वेद औषधालय, इलाम ( Jamuna Ayurved Aushadhalaya Const., Ilam)</t>
  </si>
  <si>
    <t>शुरुको ल.ई. : 12500</t>
  </si>
  <si>
    <t>स्वीकृत ल.ई. रकम : 15196.08</t>
  </si>
  <si>
    <t>सम्झौता रकम(भ्याट बाहेक) : 10022285.81</t>
  </si>
  <si>
    <t>सम्झौता रकम(भ्याट तथा कन्टिन्जेन्सी सहित) : 11891442.113565</t>
  </si>
  <si>
    <t>बोलपत्र तयारी मिति(अनुमानित) : 0000-00-00</t>
  </si>
  <si>
    <t>बोलपत्र मुल्यांकन(यथार्थ) : 2071-03-20</t>
  </si>
  <si>
    <t>सम्झौता मिति (यथार्थ) : 2071-03-29</t>
  </si>
  <si>
    <t>सम्झौता सम्पन्न मिति(अनुमानित) : N/A</t>
  </si>
  <si>
    <t>सम्झौता सम्पन्न मिति(यथार्थ) : 2072-10-05</t>
  </si>
  <si>
    <t>ठेक्का नं: DUDBC/Ilam/NCB/Works-19/070/70</t>
  </si>
  <si>
    <t>भुई तलाको जोडाइ कार्य हुदै ।</t>
  </si>
  <si>
    <t>S.no : 30         Project ID:03-077</t>
  </si>
  <si>
    <t>Project Name:जलथल स्वास्थ्य संस्थामा स्वास्थ्य चौकीको भवन निर्माण, झापा ( HP Building Construction, Jalthal, Jhapa)</t>
  </si>
  <si>
    <t>आधार बर्ष : 2071/072</t>
  </si>
  <si>
    <t>शुरुको ल.ई. : 22500</t>
  </si>
  <si>
    <t>स्वीकृत ल.ई. रकम : 21452.39</t>
  </si>
  <si>
    <t>बोलपत्र तयारी मिति(अनुमानित) : 2071-09-07</t>
  </si>
  <si>
    <t>बोलपत्र आवहान(अनुमानित) : 2071-09-14</t>
  </si>
  <si>
    <t>बोलपत्र आवहान(यथार्थ) : 0000-00-00</t>
  </si>
  <si>
    <t>बोलपत्र खुलेको(अनुमानित) : 2071-10-15</t>
  </si>
  <si>
    <t>बोलपत्र खुलेको(यथार्थ) : 0000-00-00</t>
  </si>
  <si>
    <t>बोलपत्र मुल्यांकन(अनुमानित) : 2071-11-13</t>
  </si>
  <si>
    <t>सम्झौता मिति (अनुमानित) : 2071-12-15</t>
  </si>
  <si>
    <t>सम्झौता सम्पन्न मिति(अनुमानित) : 2074-06-13</t>
  </si>
  <si>
    <t>सम्झौता सम्पन्न भई कार्य शुरुको तयारीमा ।</t>
  </si>
  <si>
    <t>S.no : 31         Project ID:03-078</t>
  </si>
  <si>
    <t>Project Name:सुरुङ्गा प्रा.स्वा.केन्द्र, झापा (१५ शैया क्षमताको भवन), झापा ( PHCC Bldg. Construction (15 beded), Surunga, Jhapa)</t>
  </si>
  <si>
    <t>शुरुको ल.ई. : 90000</t>
  </si>
  <si>
    <t>स्वीकृत ल.ई. रकम : 82237.09</t>
  </si>
  <si>
    <t>S.no : 32         Project ID:03-079</t>
  </si>
  <si>
    <t>Project Name:महाभारा स्वास्थ्य संस्थामा स्वास्थ्य चौकीको भवन निर्माण, झापा ( HP Building Construction, Mahabhara, Jhapa)</t>
  </si>
  <si>
    <t>स्वीकृत ल.ई. रकम : 21639.59</t>
  </si>
  <si>
    <t>S.no : 33         Project ID:03-080</t>
  </si>
  <si>
    <t>Project Name:महेशपुर स्वास्थ्य संस्थामा स्वास्थ्य चौकीको भवन निर्माण, झापा ( HP Building Construction, Maheshpur, Jhapa)</t>
  </si>
  <si>
    <t>स्वीकृत ल.ई. रकम : 21509.91</t>
  </si>
  <si>
    <t>S.no : 34         Project ID:03-081</t>
  </si>
  <si>
    <t>Project Name:कोरोबारी स्वास्थ्य संस्थामा स्वास्थ्य चौकीको भवन निर्माण, झापा ( HP Building Construction, Korobari Jhapa)</t>
  </si>
  <si>
    <t>स्वीकृत ल.ई. रकम : 21633.47</t>
  </si>
  <si>
    <t>S.no : 35         Project ID:03-082</t>
  </si>
  <si>
    <t>Project Name:एकतिन स्वास्थ्य संस्थामा स्वास्थ्य चौकीको भवन निर्माण, पांचथर ( HP Building Construction, Ekteen, Panchthar)</t>
  </si>
  <si>
    <t>शुरुको ल.ई. : 25000</t>
  </si>
  <si>
    <t>स्वीकृत ल.ई. रकम : 30420.52</t>
  </si>
  <si>
    <t>S.no : 36         Project ID:03-083</t>
  </si>
  <si>
    <t>Project Name:कुरुम्बा स्वास्थ्य संस्थामा स्वास्थ्य चौकीको भवन निर्माण, पांचथर ( HP Building Construction, Kurumba, Panchthar)</t>
  </si>
  <si>
    <t>स्वीकृत ल.ई. रकम : 29954.37</t>
  </si>
  <si>
    <t>S.no : 37         Project ID:03-084</t>
  </si>
  <si>
    <t>Project Name:फाक्तेप स्वास्थ्य संस्थामा स्वास्थ्य चौकीको भवन निर्माण, पांचथर ( HP Building Construction, Phaktep, Panchthar)</t>
  </si>
  <si>
    <t>स्वीकृत ल.ई. रकम : 30465.7</t>
  </si>
  <si>
    <t>S.no : 38         Project ID:03-085</t>
  </si>
  <si>
    <t>Project Name:खेजेनिम स्वास्थ्य संस्थामा स्वास्थ्य चौकीको भवन निर्माण, ताप्लेजुङ्ग ( HP Building Construction, Khejenim, Taplejung)</t>
  </si>
  <si>
    <t>स्वीकृत ल.ई. रकम : 31321.98</t>
  </si>
  <si>
    <t>सम्झौता रकम(भ्याट बाहेक) : 25643091.79</t>
  </si>
  <si>
    <t>सम्झौता रकम(भ्याट तथा कन्टिन्जेन्सी सहित) : 30425528.408835</t>
  </si>
  <si>
    <t>सम्झौता मिति (यथार्थ) : 2072-08-20</t>
  </si>
  <si>
    <t>सम्झौता सम्पन्न मिति(यथार्थ) : 2074-01-20</t>
  </si>
  <si>
    <t>S.no : 39         Project ID:03-086</t>
  </si>
  <si>
    <t>Project Name:नामसालिङ स्वास्थ्य संस्थामा स्वास्थ्य चौकीको भवन निर्माण, इलाम ( HP Building Construction, Namsaling, Ilam)</t>
  </si>
  <si>
    <t>स्वीकृत ल.ई. रकम : 28796.7</t>
  </si>
  <si>
    <t>जग खन्ने कार्य शुरु ।</t>
  </si>
  <si>
    <t>S.no : 40         Project ID:03-087</t>
  </si>
  <si>
    <t>Project Name:हाङदेवा स्वास्थ्य चौकीको नयां भवन निर्माण, ताप्लेजुङ्ग ( HP Building Construction, Hangdewa, Taplejung)</t>
  </si>
  <si>
    <t>आधार बर्ष : 2072/073</t>
  </si>
  <si>
    <t>शुरुको ल.ई. :</t>
  </si>
  <si>
    <t>स्वीकृत ल.ई. रकम :</t>
  </si>
  <si>
    <t>ल.ई. स्वीकृत मिति :</t>
  </si>
  <si>
    <t>सम्झौता रकम(भ्याट बाहेक) :</t>
  </si>
  <si>
    <t>सम्झौता बिधि :</t>
  </si>
  <si>
    <t>डिजाइन ईस्टीमेटेड् स्वीकृत मिति:</t>
  </si>
  <si>
    <t>बोलपत्र तयारी मिति(अनुमानित) :</t>
  </si>
  <si>
    <t>बोलपत्र तयारी मिति(यथार्थ) :</t>
  </si>
  <si>
    <t>No objection est1:</t>
  </si>
  <si>
    <t>No objection act1:</t>
  </si>
  <si>
    <t>बोलपत्र आवहान(अनुमानित) :</t>
  </si>
  <si>
    <t>बोलपत्र आवहान(यथार्थ) :</t>
  </si>
  <si>
    <t>बोलपत्र खुलेको(अनुमानित) :</t>
  </si>
  <si>
    <t>बोलपत्र खुलेको(यथार्थ) :</t>
  </si>
  <si>
    <t>बोलपत्र मुल्यांकन(अनुमानित) :</t>
  </si>
  <si>
    <t>बोलपत्र मुल्यांकन(यथार्थ) :</t>
  </si>
  <si>
    <t>No objection est2 :</t>
  </si>
  <si>
    <t>No objection-act2 :</t>
  </si>
  <si>
    <t>बोलपत्र स्वीकृत मिति:</t>
  </si>
  <si>
    <t>सम्झौता मिति (अनुमानित) :</t>
  </si>
  <si>
    <t>सम्झौता मिति (यथार्थ) :</t>
  </si>
  <si>
    <t>सम्झौता सम्पन्न मिति(अनुमानित) :</t>
  </si>
  <si>
    <t>सम्झौता सम्पन्न मिति(यथार्थ) :</t>
  </si>
  <si>
    <t>कार्यादेश दिईएको मिति :</t>
  </si>
  <si>
    <t>ठेक्का नं:</t>
  </si>
  <si>
    <t>ल.ई. कार्य भइरहेको ।</t>
  </si>
  <si>
    <t>S.no : 41         Project ID:03-088</t>
  </si>
  <si>
    <t>Project Name:खेवाङ स्वास्थ्य चौकीको नयां भवन निर्माण, ताप्लेजुङ्ग ( HP Building Construction, Khewang, Taplejung)</t>
  </si>
  <si>
    <t>S.no : 42         Project ID:03-089</t>
  </si>
  <si>
    <t>Project Name:पांचथर अस्पताल, पांचथर (५० शैया क्षमताको भवन), पांचथर ( Panchthar Hospital Building Construction (50 beded), Panchthar)</t>
  </si>
  <si>
    <t>ग्रूप : अस्पताल</t>
  </si>
  <si>
    <t>सव-ग्रुप: जिल्ला अस्पताल</t>
  </si>
  <si>
    <t>S.no : 43         Project ID:03-090</t>
  </si>
  <si>
    <t>Project Name:आङसराङ स्वास्थ्य चौकीको नयां भवन निर्माण, पांचथर ( HP Building Construction, Angsarang, Panchthar)</t>
  </si>
  <si>
    <t>S.no : 44         Project ID:03-091</t>
  </si>
  <si>
    <t>Project Name:लुङरुपा स्वास्थ्य चौकीको नयां भवन निर्माण, पांचथर ( HP Building Construction, Lunrupa, Panchthar)</t>
  </si>
  <si>
    <t>S.no : 45         Project ID:03-092</t>
  </si>
  <si>
    <t>Project Name:गौरिगञ्ज स्वास्थ्य चौकीको नयां भवन निर्माण, झापा ( HP Building Construction, Gauriganj, Jhapa)</t>
  </si>
  <si>
    <t>S.no : 46         Project ID:03-093</t>
  </si>
  <si>
    <t>Project Name:कोहवरा स्वास्थ्य चौकीको नयां भवन निर्माण, झापा ( HP Building Construction, Kohabara, Jhapa)</t>
  </si>
  <si>
    <t>S.no : 47         Project ID:03-094</t>
  </si>
  <si>
    <t>Project Name:महारानीझोडा स्वास्थ्य चौकीको नयां भवन निर्माण, झापा ( HP Building Construction, Maharanijhoda, Jhapa)</t>
  </si>
  <si>
    <t>S.no : 48         Project ID:33333333</t>
  </si>
  <si>
    <t>Project Name:पवपिवlk, ताप्लेजुङ ( test , Taplejung)</t>
  </si>
  <si>
    <t>भवनको क्षेत्रफल : 123   sqft</t>
  </si>
  <si>
    <t>जग्गाको स्वामित्व : naraheko</t>
  </si>
  <si>
    <t>निर्माणको प्रकृति: मर्मत</t>
  </si>
  <si>
    <t>सव-ग्रुप: म्याटर्निटी वेइटीङ रुम</t>
  </si>
  <si>
    <t>कित्ता नं: 222</t>
  </si>
  <si>
    <t>शीट नं : 222</t>
  </si>
  <si>
    <t>माटो परीक्षण: 222</t>
  </si>
  <si>
    <t>बियरिंग क्षेमता: 222</t>
  </si>
  <si>
    <t>बि.स को प्रकृति : 222</t>
  </si>
  <si>
    <t>छत् को पर्कृति: 222</t>
  </si>
  <si>
    <t>कैफियेत :द्दद्दद्दद्दद्दद्दद्दद्दद्दद्दद्द</t>
  </si>
  <si>
    <t xml:space="preserve">जिल्ला : </t>
  </si>
  <si>
    <t>भौगोलिक क्षेत्र :</t>
  </si>
  <si>
    <t xml:space="preserve">सदरमुकाम भित्र : </t>
  </si>
  <si>
    <t xml:space="preserve">आधार बर्ष : </t>
  </si>
  <si>
    <t xml:space="preserve">भवनको तल्ला : </t>
  </si>
  <si>
    <t xml:space="preserve">भवनको क्षेत्रफल : </t>
  </si>
  <si>
    <t>निर्माण ब्यबसायी:</t>
  </si>
  <si>
    <t>ठेगाना :</t>
  </si>
  <si>
    <t xml:space="preserve">शुरुको ल.ई. : </t>
  </si>
  <si>
    <t xml:space="preserve">स्वीकृत ल.ई. रकम : </t>
  </si>
  <si>
    <t xml:space="preserve">सम्झौता रकम(भ्याट बाहेक) : </t>
  </si>
  <si>
    <t xml:space="preserve">सम्झौता रकम(भ्याट तथा कन्टिन्जेन्सी सहित) : </t>
  </si>
  <si>
    <t xml:space="preserve">सम्झौता बिधि : </t>
  </si>
  <si>
    <t xml:space="preserve">डिजाइन ईस्टीमेटेड् स्वीकृत मिति: </t>
  </si>
  <si>
    <t xml:space="preserve">S.no : 1         </t>
  </si>
  <si>
    <t xml:space="preserve">जग्गाको स्वामित्व :  </t>
  </si>
  <si>
    <t xml:space="preserve">शीट नं :  </t>
  </si>
  <si>
    <t xml:space="preserve">निर्माणको प्रकृति:  </t>
  </si>
  <si>
    <t xml:space="preserve">माटो परीक्षण:  </t>
  </si>
  <si>
    <t xml:space="preserve">बियरिंग क्षेमता:  </t>
  </si>
  <si>
    <t xml:space="preserve">बि.स को प्रकृति :  </t>
  </si>
  <si>
    <t xml:space="preserve">छत् को पर्कृति:  </t>
  </si>
  <si>
    <t xml:space="preserve">झ्यालढोका : </t>
  </si>
  <si>
    <t xml:space="preserve">स्वामित्व:  </t>
  </si>
  <si>
    <t xml:space="preserve">कैफियेत : </t>
  </si>
  <si>
    <t xml:space="preserve">कित्ता नं:  </t>
  </si>
  <si>
    <t xml:space="preserve">No objection est2 :  </t>
  </si>
  <si>
    <t xml:space="preserve">No objection-act2 :  </t>
  </si>
  <si>
    <t xml:space="preserve">No objection est1:  </t>
  </si>
  <si>
    <t xml:space="preserve">No objection act1:  </t>
  </si>
  <si>
    <t xml:space="preserve">कार्यादेश दिईएको मिति :  </t>
  </si>
  <si>
    <t xml:space="preserve">कैफियेत:  </t>
  </si>
  <si>
    <t xml:space="preserve">निर्माण ब्यबसायी:  </t>
  </si>
  <si>
    <t xml:space="preserve">ठेगाना :  </t>
  </si>
  <si>
    <t xml:space="preserve">ल.ई. स्वीकृत मिति : </t>
  </si>
  <si>
    <t xml:space="preserve">डिजाइन ईस्टीमेटेड् स्वीकृत मिति:  </t>
  </si>
  <si>
    <t xml:space="preserve"> </t>
  </si>
  <si>
    <t xml:space="preserve">सदरमुकाम भित्र :  </t>
  </si>
  <si>
    <t xml:space="preserve">बोलपत्र तयारी मिति(अनुमानित) : </t>
  </si>
  <si>
    <t xml:space="preserve">बोलपत्र तयारी मिति(यथार्थ) : </t>
  </si>
  <si>
    <t xml:space="preserve">बोलपत्र आवहान(अनुमानित) : </t>
  </si>
  <si>
    <t xml:space="preserve">बोलपत्र आवहान(यथार्थ) : </t>
  </si>
  <si>
    <t xml:space="preserve">बोलपत्र खुलेको(अनुमानित) : </t>
  </si>
  <si>
    <t xml:space="preserve">बोलपत्र खुलेको(यथार्थ) : </t>
  </si>
  <si>
    <t xml:space="preserve">बोलपत्र मुल्यांकन(अनुमानित) : </t>
  </si>
  <si>
    <t xml:space="preserve">बोलपत्र मुल्यांकन(यथार्थ) : </t>
  </si>
  <si>
    <t xml:space="preserve">बोलपत्र स्वीकृत मिति: </t>
  </si>
  <si>
    <t xml:space="preserve">सम्झौता मिति (अनुमानित) : </t>
  </si>
  <si>
    <t xml:space="preserve">सम्झौता मिति (यथार्थ) : </t>
  </si>
  <si>
    <t xml:space="preserve">सम्झौता सम्पन्न मिति(अनुमानित) : </t>
  </si>
  <si>
    <t xml:space="preserve">सम्झौता सम्पन्न मिति(यथार्थ) : </t>
  </si>
  <si>
    <t xml:space="preserve">ठेक्का नं: </t>
  </si>
  <si>
    <t>मुल्य समायोजन निर्णय मिति</t>
  </si>
  <si>
    <t>मुल्य समायोजन कहाँबाट भएको</t>
  </si>
  <si>
    <t>म्याद थप निर्णय मिति</t>
  </si>
  <si>
    <t>म्याद थप कहाँबाट भएको</t>
  </si>
  <si>
    <t>Project ID:</t>
  </si>
  <si>
    <t xml:space="preserve">डिभिजन : </t>
  </si>
  <si>
    <t xml:space="preserve">Project Name :  </t>
  </si>
  <si>
    <t xml:space="preserve">ग्रूप : </t>
  </si>
  <si>
    <t xml:space="preserve">सव-ग्रुप: </t>
  </si>
  <si>
    <t xml:space="preserve">निर्माण स्थल: </t>
  </si>
  <si>
    <t xml:space="preserve">निर्माणको स्थिति: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</si>
</sst>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FONTASY_ HIMALI_ TT"/>
      <family val="5"/>
    </font>
    <font>
      <sz val="11"/>
      <color theme="1"/>
      <name val="FONTASY_ HIMALI_ TT"/>
      <family val="5"/>
    </font>
    <font>
      <sz val="11"/>
      <color theme="1"/>
      <name val="Fontasy Himali"/>
      <family val="5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7" xfId="0" applyBorder="1" applyAlignment="1"/>
    <xf numFmtId="0" fontId="0" fillId="0" borderId="12" xfId="0" applyBorder="1" applyAlignment="1"/>
    <xf numFmtId="0" fontId="0" fillId="0" borderId="2" xfId="0" applyBorder="1"/>
    <xf numFmtId="0" fontId="0" fillId="0" borderId="11" xfId="0" applyBorder="1"/>
    <xf numFmtId="0" fontId="1" fillId="0" borderId="7" xfId="0" applyFont="1" applyBorder="1" applyAlignment="1"/>
    <xf numFmtId="0" fontId="1" fillId="0" borderId="6" xfId="0" applyFont="1" applyBorder="1" applyAlignment="1"/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0" fillId="0" borderId="24" xfId="0" applyBorder="1" applyAlignment="1"/>
    <xf numFmtId="0" fontId="1" fillId="0" borderId="11" xfId="0" applyFont="1" applyBorder="1" applyAlignment="1">
      <alignment horizontal="center"/>
    </xf>
    <xf numFmtId="0" fontId="3" fillId="0" borderId="5" xfId="0" applyFont="1" applyBorder="1" applyAlignment="1"/>
    <xf numFmtId="0" fontId="3" fillId="0" borderId="0" xfId="0" applyFont="1" applyBorder="1" applyAlignment="1"/>
    <xf numFmtId="0" fontId="3" fillId="0" borderId="10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2" xfId="0" applyFont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4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xampp\htdocs\HBMS\Data%20Entry%20Section\hb_data%20new\hb_dat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Data1"/>
      <sheetName val="Sick Projects- Ridesh"/>
      <sheetName val="Myad Thap- Ridesh"/>
      <sheetName val="Variation- Ridesh"/>
      <sheetName val="Price Escalation- Ridesh"/>
      <sheetName val="MyadThap"/>
      <sheetName val="Ujuri"/>
      <sheetName val="Anugaman"/>
      <sheetName val="WB_PP_Current"/>
      <sheetName val="855_6869"/>
      <sheetName val="768_6869"/>
      <sheetName val="620_6869"/>
      <sheetName val="New_6970"/>
      <sheetName val="Sheet1"/>
      <sheetName val="Compatibility Report"/>
    </sheetNames>
    <sheetDataSet>
      <sheetData sheetId="0"/>
      <sheetData sheetId="1">
        <row r="3">
          <cell r="B3">
            <v>4501</v>
          </cell>
          <cell r="C3" t="str">
            <v>afUn'ª</v>
          </cell>
          <cell r="D3">
            <v>45</v>
          </cell>
          <cell r="E3" t="str">
            <v>b/jfª\ k|f=:jf= s]Gb| ejg lgdf{)f, DofUbL</v>
          </cell>
          <cell r="F3" t="str">
            <v>Darbang  Pri. Health Center Construction, Myagdi</v>
          </cell>
          <cell r="G3" t="str">
            <v>DofUbL</v>
          </cell>
          <cell r="H3" t="str">
            <v>Myagdi</v>
          </cell>
          <cell r="I3" t="str">
            <v>Dhaulagiri</v>
          </cell>
          <cell r="J3" t="str">
            <v>Western</v>
          </cell>
          <cell r="K3" t="str">
            <v xml:space="preserve">b/jfª\ </v>
          </cell>
          <cell r="L3" t="str">
            <v>Darbang</v>
          </cell>
          <cell r="M3">
            <v>43</v>
          </cell>
          <cell r="N3" t="str">
            <v>2061/062</v>
          </cell>
          <cell r="O3">
            <v>2061.0619999999999</v>
          </cell>
          <cell r="P3">
            <v>3</v>
          </cell>
          <cell r="Q3" t="str">
            <v>Pahad</v>
          </cell>
          <cell r="R3" t="str">
            <v>New Construction</v>
          </cell>
          <cell r="S3" t="str">
            <v>PHCC</v>
          </cell>
          <cell r="T3" t="str">
            <v>Outside</v>
          </cell>
          <cell r="U3">
            <v>1</v>
          </cell>
          <cell r="V3" t="str">
            <v xml:space="preserve">1 tn]], 5321 j=lkm= </v>
          </cell>
          <cell r="W3">
            <v>1.99</v>
          </cell>
          <cell r="X3" t="str">
            <v>Primary Health Care Center - PHCC</v>
          </cell>
          <cell r="Y3">
            <v>11532.54</v>
          </cell>
          <cell r="Z3">
            <v>3000</v>
          </cell>
          <cell r="AA3" t="str">
            <v>70-4-620</v>
          </cell>
          <cell r="AB3">
            <v>6.04</v>
          </cell>
          <cell r="AC3">
            <v>6861878.1900000004</v>
          </cell>
          <cell r="AD3">
            <v>8141.62</v>
          </cell>
          <cell r="AE3">
            <v>8141.62</v>
          </cell>
          <cell r="AF3" t="str">
            <v>sfo{b]z 2062.2.3</v>
          </cell>
          <cell r="AG3">
            <v>6698305.0847457638</v>
          </cell>
          <cell r="AH3">
            <v>7947.54</v>
          </cell>
          <cell r="AI3" t="str">
            <v>2062.2.3</v>
          </cell>
          <cell r="AJ3">
            <v>59931</v>
          </cell>
          <cell r="AK3">
            <v>0</v>
          </cell>
          <cell r="AL3" t="str">
            <v>NCB</v>
          </cell>
          <cell r="AM3" t="str">
            <v xml:space="preserve">Devchuli Cons, (P.) JV Gandaki Builders, Kaski, </v>
          </cell>
          <cell r="AN3" t="str">
            <v>Nepal</v>
          </cell>
          <cell r="AO3" t="str">
            <v>Devchuli Cons, (P.) JV Gandaki Builders, Kaski, ,Nepal</v>
          </cell>
          <cell r="AP3" t="str">
            <v>9.12.2061</v>
          </cell>
          <cell r="AQ3" t="str">
            <v>9.12.2062</v>
          </cell>
          <cell r="AR3">
            <v>0</v>
          </cell>
          <cell r="AS3">
            <v>0</v>
          </cell>
          <cell r="AT3" t="str">
            <v>10.12.2061</v>
          </cell>
          <cell r="AU3" t="str">
            <v>10.12.2061</v>
          </cell>
          <cell r="AV3" t="str">
            <v>8.1.2062</v>
          </cell>
          <cell r="AW3" t="str">
            <v>8.1.2062</v>
          </cell>
          <cell r="AX3" t="str">
            <v>5.2.2062</v>
          </cell>
          <cell r="AY3" t="str">
            <v>21.1.2062</v>
          </cell>
          <cell r="BB3" t="str">
            <v>4.2.2062</v>
          </cell>
          <cell r="BC3" t="str">
            <v>3.2.2062</v>
          </cell>
          <cell r="BD3">
            <v>59931</v>
          </cell>
          <cell r="BE3">
            <v>59931</v>
          </cell>
          <cell r="BI3" t="str">
            <v>1.12.2061</v>
          </cell>
          <cell r="BJ3" t="str">
            <v>9.12.2061</v>
          </cell>
          <cell r="BK3" t="str">
            <v>21.1.2062</v>
          </cell>
          <cell r="BL3" t="str">
            <v>Baglung 1/061/62</v>
          </cell>
          <cell r="BM3" t="str">
            <v>Project Handoverd/Used</v>
          </cell>
          <cell r="BN3" t="str">
            <v>k|of]udf cfPsf]÷ x:tfGt/)f ePsf]</v>
          </cell>
          <cell r="BO3">
            <v>100</v>
          </cell>
          <cell r="BP3" t="str">
            <v>ho</v>
          </cell>
          <cell r="BQ3">
            <v>2064.0650000000001</v>
          </cell>
          <cell r="BS3" t="str">
            <v/>
          </cell>
          <cell r="BT3" t="str">
            <v>Project Handoverd/Used</v>
          </cell>
          <cell r="BU3">
            <v>0</v>
          </cell>
          <cell r="BV3">
            <v>100</v>
          </cell>
          <cell r="BY3">
            <v>60981</v>
          </cell>
          <cell r="BZ3">
            <v>2066.067</v>
          </cell>
          <cell r="CC3">
            <v>0</v>
          </cell>
          <cell r="CD3">
            <v>0</v>
          </cell>
          <cell r="CE3" t="str">
            <v/>
          </cell>
          <cell r="CG3">
            <v>59931</v>
          </cell>
          <cell r="CH3">
            <v>59205</v>
          </cell>
          <cell r="CI3" t="str">
            <v>45_100_2064.065</v>
          </cell>
          <cell r="CK3">
            <v>4501</v>
          </cell>
          <cell r="CL3">
            <v>4501</v>
          </cell>
        </row>
        <row r="4">
          <cell r="B4">
            <v>4502</v>
          </cell>
          <cell r="C4" t="str">
            <v>afUn'ª</v>
          </cell>
          <cell r="D4">
            <v>45</v>
          </cell>
          <cell r="E4" t="str">
            <v>n]t] k|f=:jf=s]Gb| ejg lgdf{)f, d':tfª</v>
          </cell>
          <cell r="F4" t="str">
            <v>Lete Pri. Health Center Construction, Mustang</v>
          </cell>
          <cell r="G4" t="str">
            <v>d':tfª</v>
          </cell>
          <cell r="H4" t="str">
            <v>Mustang</v>
          </cell>
          <cell r="I4" t="str">
            <v>Dhaulagiri</v>
          </cell>
          <cell r="J4" t="str">
            <v>Western</v>
          </cell>
          <cell r="K4" t="str">
            <v>n]t]</v>
          </cell>
          <cell r="L4" t="str">
            <v xml:space="preserve">Lete </v>
          </cell>
          <cell r="M4">
            <v>42</v>
          </cell>
          <cell r="N4" t="str">
            <v>2061/062</v>
          </cell>
          <cell r="O4">
            <v>2061.0619999999999</v>
          </cell>
          <cell r="P4">
            <v>3</v>
          </cell>
          <cell r="Q4" t="str">
            <v>Himal</v>
          </cell>
          <cell r="R4" t="str">
            <v>New Construction</v>
          </cell>
          <cell r="S4" t="str">
            <v>PHCC</v>
          </cell>
          <cell r="T4" t="str">
            <v>Outside</v>
          </cell>
          <cell r="U4">
            <v>1</v>
          </cell>
          <cell r="V4" t="str">
            <v xml:space="preserve">1 tn]], 5321 j=lkm= </v>
          </cell>
          <cell r="W4">
            <v>1.99</v>
          </cell>
          <cell r="X4" t="str">
            <v>Primary Health Care Center - PHCC</v>
          </cell>
          <cell r="Y4">
            <v>12491.63</v>
          </cell>
          <cell r="Z4">
            <v>129</v>
          </cell>
          <cell r="AA4" t="str">
            <v>70-4-620</v>
          </cell>
          <cell r="AB4">
            <v>6.04</v>
          </cell>
          <cell r="AC4">
            <v>10440211.34</v>
          </cell>
          <cell r="AD4">
            <v>12387.32</v>
          </cell>
          <cell r="AE4">
            <v>12387.32</v>
          </cell>
          <cell r="AF4" t="str">
            <v>sfo{b]z 2062.2.3</v>
          </cell>
          <cell r="AG4">
            <v>10398204.619999999</v>
          </cell>
          <cell r="AH4">
            <v>12337.47</v>
          </cell>
          <cell r="AI4" t="str">
            <v>2062.2.3</v>
          </cell>
          <cell r="AJ4">
            <v>59931</v>
          </cell>
          <cell r="AK4">
            <v>0</v>
          </cell>
          <cell r="AL4" t="str">
            <v>NCB</v>
          </cell>
          <cell r="AM4" t="str">
            <v xml:space="preserve">Gajurmikhi/Joshi/Amit JV, </v>
          </cell>
          <cell r="AN4" t="str">
            <v>Nepal</v>
          </cell>
          <cell r="AO4" t="str">
            <v>Gajurmikhi/Joshi/Amit JV, ,Nepal</v>
          </cell>
          <cell r="AP4" t="str">
            <v>9.12.2061</v>
          </cell>
          <cell r="AQ4" t="str">
            <v>9.12.2061</v>
          </cell>
          <cell r="AR4">
            <v>0</v>
          </cell>
          <cell r="AS4">
            <v>0</v>
          </cell>
          <cell r="AT4" t="str">
            <v>10.12.2061</v>
          </cell>
          <cell r="AU4" t="str">
            <v>10.12.2061</v>
          </cell>
          <cell r="AV4" t="str">
            <v>8.1.2062</v>
          </cell>
          <cell r="AW4" t="str">
            <v>8.1.2062</v>
          </cell>
          <cell r="AX4" t="str">
            <v>5.2.2062</v>
          </cell>
          <cell r="AY4" t="str">
            <v>21.1.2062</v>
          </cell>
          <cell r="BB4" t="str">
            <v>4.2.2062</v>
          </cell>
          <cell r="BC4" t="str">
            <v>4.2.2062</v>
          </cell>
          <cell r="BD4">
            <v>59931</v>
          </cell>
          <cell r="BE4">
            <v>59931</v>
          </cell>
          <cell r="BI4" t="str">
            <v>1.12.2061</v>
          </cell>
          <cell r="BJ4" t="str">
            <v>9.12.2061</v>
          </cell>
          <cell r="BK4" t="str">
            <v>21.1.2062</v>
          </cell>
          <cell r="BL4" t="str">
            <v>Baglung 3/061/62</v>
          </cell>
          <cell r="BM4" t="str">
            <v>Project Handoverd/Used</v>
          </cell>
          <cell r="BN4" t="str">
            <v>k|of]udf cfPsf]÷ x:tfGt/)f ePsf]</v>
          </cell>
          <cell r="BO4">
            <v>100</v>
          </cell>
          <cell r="BP4" t="str">
            <v>ho</v>
          </cell>
          <cell r="BQ4">
            <v>2064.0650000000001</v>
          </cell>
          <cell r="BS4" t="str">
            <v/>
          </cell>
          <cell r="BT4" t="str">
            <v>Project Handoverd/Used</v>
          </cell>
          <cell r="BU4">
            <v>0</v>
          </cell>
          <cell r="BV4">
            <v>100</v>
          </cell>
          <cell r="BZ4">
            <v>2064.0650000000001</v>
          </cell>
          <cell r="CC4">
            <v>0</v>
          </cell>
          <cell r="CD4">
            <v>0</v>
          </cell>
          <cell r="CE4" t="str">
            <v/>
          </cell>
          <cell r="CG4">
            <v>59931</v>
          </cell>
          <cell r="CH4">
            <v>59206</v>
          </cell>
          <cell r="CI4" t="str">
            <v>45_100_2064.065</v>
          </cell>
          <cell r="CK4">
            <v>4502</v>
          </cell>
          <cell r="CL4">
            <v>4502</v>
          </cell>
        </row>
        <row r="5">
          <cell r="B5">
            <v>4503</v>
          </cell>
          <cell r="C5" t="str">
            <v>afUn'ª</v>
          </cell>
          <cell r="D5">
            <v>45</v>
          </cell>
          <cell r="E5" t="str">
            <v>cf]=^L= / *fS^/ Sjf^/ ejg lgdf{)f, d':tfª</v>
          </cell>
          <cell r="F5" t="str">
            <v>OT Hospital and Doctor's Quarter Construction, Mustang</v>
          </cell>
          <cell r="G5" t="str">
            <v>d':tfª</v>
          </cell>
          <cell r="H5" t="str">
            <v>Mustang</v>
          </cell>
          <cell r="I5" t="str">
            <v>Dhaulagiri</v>
          </cell>
          <cell r="J5" t="str">
            <v>Western</v>
          </cell>
          <cell r="K5" t="str">
            <v>d':tfª</v>
          </cell>
          <cell r="L5" t="str">
            <v>Mustang</v>
          </cell>
          <cell r="M5">
            <v>42</v>
          </cell>
          <cell r="N5" t="str">
            <v>2061/062</v>
          </cell>
          <cell r="O5">
            <v>2061.0619999999999</v>
          </cell>
          <cell r="P5">
            <v>3</v>
          </cell>
          <cell r="Q5" t="str">
            <v>Himal</v>
          </cell>
          <cell r="R5" t="str">
            <v>New Construction</v>
          </cell>
          <cell r="S5" t="str">
            <v>OT</v>
          </cell>
          <cell r="T5" t="str">
            <v>Inside</v>
          </cell>
          <cell r="U5">
            <v>1</v>
          </cell>
          <cell r="V5" t="str">
            <v>1 tn]], 29360 j=lkm=</v>
          </cell>
          <cell r="W5">
            <v>1.48</v>
          </cell>
          <cell r="X5" t="str">
            <v>District Hospital</v>
          </cell>
          <cell r="Y5">
            <v>7548.34</v>
          </cell>
          <cell r="AA5" t="str">
            <v>70-4-620</v>
          </cell>
          <cell r="AB5">
            <v>6.04</v>
          </cell>
          <cell r="AC5">
            <v>6410304.5700000003</v>
          </cell>
          <cell r="AD5">
            <v>7605.83</v>
          </cell>
          <cell r="AE5">
            <v>7605.83</v>
          </cell>
          <cell r="AF5" t="str">
            <v>sfo{b]z 2062.2.3</v>
          </cell>
          <cell r="AG5">
            <v>6361849.8200000003</v>
          </cell>
          <cell r="AH5">
            <v>7548.34</v>
          </cell>
          <cell r="AI5" t="str">
            <v>2062.2.3</v>
          </cell>
          <cell r="AJ5">
            <v>59747</v>
          </cell>
          <cell r="AK5">
            <v>0</v>
          </cell>
          <cell r="AL5" t="str">
            <v>NCB</v>
          </cell>
          <cell r="AM5" t="str">
            <v xml:space="preserve">Devchuli Cons, (P.) JV Gandaki Builders, Kaski, </v>
          </cell>
          <cell r="AN5" t="str">
            <v>Nepal</v>
          </cell>
          <cell r="AO5" t="str">
            <v>Devchuli Cons, (P.) JV Gandaki Builders, Kaski, ,Nepal</v>
          </cell>
          <cell r="AP5" t="str">
            <v>9.12.2061</v>
          </cell>
          <cell r="AQ5" t="str">
            <v>9.12.2061</v>
          </cell>
          <cell r="AR5">
            <v>0</v>
          </cell>
          <cell r="AS5">
            <v>0</v>
          </cell>
          <cell r="AT5" t="str">
            <v>10.12.2061</v>
          </cell>
          <cell r="AU5" t="str">
            <v>10.12.2061</v>
          </cell>
          <cell r="AV5" t="str">
            <v>8.1.2062</v>
          </cell>
          <cell r="AW5" t="str">
            <v>8.1.2062</v>
          </cell>
          <cell r="AX5" t="str">
            <v>5.2.2062</v>
          </cell>
          <cell r="AY5" t="str">
            <v>21.1.2062</v>
          </cell>
          <cell r="BB5" t="str">
            <v>3.2.2062</v>
          </cell>
          <cell r="BC5" t="str">
            <v>3.2.2062</v>
          </cell>
          <cell r="BD5">
            <v>59747</v>
          </cell>
          <cell r="BE5">
            <v>59747</v>
          </cell>
          <cell r="BI5" t="str">
            <v>1.12.2061</v>
          </cell>
          <cell r="BJ5" t="str">
            <v>9.12.2061</v>
          </cell>
          <cell r="BK5" t="str">
            <v>21.1.2062</v>
          </cell>
          <cell r="BL5" t="str">
            <v>Baglung 4/061/62</v>
          </cell>
          <cell r="BM5" t="str">
            <v>Project Handoverd/Used</v>
          </cell>
          <cell r="BN5" t="str">
            <v>k|of]udf cfPsf]÷ x:tfGt/)f ePsf]</v>
          </cell>
          <cell r="BO5">
            <v>100</v>
          </cell>
          <cell r="BP5" t="str">
            <v>ho</v>
          </cell>
          <cell r="BQ5">
            <v>2064.0650000000001</v>
          </cell>
          <cell r="BS5" t="str">
            <v/>
          </cell>
          <cell r="BT5" t="str">
            <v>Project Handoverd/Used</v>
          </cell>
          <cell r="BU5">
            <v>0</v>
          </cell>
          <cell r="BV5">
            <v>100</v>
          </cell>
          <cell r="BY5">
            <v>60071</v>
          </cell>
          <cell r="BZ5">
            <v>2064.0650000000001</v>
          </cell>
          <cell r="CD5">
            <v>0</v>
          </cell>
          <cell r="CE5" t="str">
            <v/>
          </cell>
          <cell r="CG5">
            <v>59747</v>
          </cell>
          <cell r="CH5">
            <v>59205</v>
          </cell>
          <cell r="CI5" t="str">
            <v>45_100_2064.065</v>
          </cell>
          <cell r="CK5">
            <v>4503</v>
          </cell>
          <cell r="CL5">
            <v>4503</v>
          </cell>
        </row>
        <row r="6">
          <cell r="B6">
            <v>4504</v>
          </cell>
          <cell r="C6" t="str">
            <v>afUn'ª</v>
          </cell>
          <cell r="D6">
            <v>45</v>
          </cell>
          <cell r="E6" t="str">
            <v>lhNnf cfo'j]{b :jf:Yo s]Gb| ejg lgdf{)f, d':tfª</v>
          </cell>
          <cell r="F6" t="str">
            <v>Ayurbed Health Centre Construction, Mustang</v>
          </cell>
          <cell r="G6" t="str">
            <v>d':tfª</v>
          </cell>
          <cell r="H6" t="str">
            <v>Mustang</v>
          </cell>
          <cell r="I6" t="str">
            <v>Dhaulagiri</v>
          </cell>
          <cell r="J6" t="str">
            <v>Western</v>
          </cell>
          <cell r="K6" t="str">
            <v>d':tfª</v>
          </cell>
          <cell r="L6" t="str">
            <v>Mustang</v>
          </cell>
          <cell r="M6">
            <v>42</v>
          </cell>
          <cell r="N6" t="str">
            <v>2061/062</v>
          </cell>
          <cell r="O6">
            <v>2061.0619999999999</v>
          </cell>
          <cell r="P6">
            <v>3</v>
          </cell>
          <cell r="Q6" t="str">
            <v>Himal</v>
          </cell>
          <cell r="R6" t="str">
            <v>New Construction</v>
          </cell>
          <cell r="S6" t="str">
            <v>Ayurved HC</v>
          </cell>
          <cell r="T6" t="str">
            <v>Inside</v>
          </cell>
          <cell r="U6">
            <v>2</v>
          </cell>
          <cell r="V6" t="str">
            <v xml:space="preserve">2 tn]], 5741 j=lkm= </v>
          </cell>
          <cell r="W6">
            <v>2.0299999999999998</v>
          </cell>
          <cell r="X6" t="str">
            <v>Ayurbed HP/HC</v>
          </cell>
          <cell r="Y6">
            <v>6557.58</v>
          </cell>
          <cell r="Z6">
            <v>213</v>
          </cell>
          <cell r="AA6" t="str">
            <v>70-4-756</v>
          </cell>
          <cell r="AB6">
            <v>6.04</v>
          </cell>
          <cell r="AC6">
            <v>5326741.3099999996</v>
          </cell>
          <cell r="AD6">
            <v>6320.18</v>
          </cell>
          <cell r="AE6">
            <v>6320.18</v>
          </cell>
          <cell r="AF6" t="str">
            <v>sfo{b]z 2062.2.3</v>
          </cell>
          <cell r="AG6">
            <v>5312290.49</v>
          </cell>
          <cell r="AH6">
            <v>6303.04</v>
          </cell>
          <cell r="AI6" t="str">
            <v>2062.2.3</v>
          </cell>
          <cell r="AJ6">
            <v>59947</v>
          </cell>
          <cell r="AK6">
            <v>0</v>
          </cell>
          <cell r="AL6" t="str">
            <v>NCB</v>
          </cell>
          <cell r="AM6" t="str">
            <v xml:space="preserve">Gajurmikhi/Joshi/Amit JV, </v>
          </cell>
          <cell r="AN6" t="str">
            <v>Nepal</v>
          </cell>
          <cell r="AO6" t="str">
            <v>Gajurmikhi/Joshi/Amit JV, ,Nepal</v>
          </cell>
          <cell r="AP6" t="str">
            <v>9.12.2061</v>
          </cell>
          <cell r="AQ6" t="str">
            <v>9.12.2061</v>
          </cell>
          <cell r="AR6">
            <v>0</v>
          </cell>
          <cell r="AS6">
            <v>0</v>
          </cell>
          <cell r="AT6" t="str">
            <v>10.12.2061</v>
          </cell>
          <cell r="AU6" t="str">
            <v>10.12.2061</v>
          </cell>
          <cell r="AV6" t="str">
            <v>8.1.2062</v>
          </cell>
          <cell r="AW6" t="str">
            <v>8.1.2062</v>
          </cell>
          <cell r="AX6" t="str">
            <v>5.2.2062</v>
          </cell>
          <cell r="AY6" t="str">
            <v>21.1.2062</v>
          </cell>
          <cell r="BB6" t="str">
            <v>4.2.2062</v>
          </cell>
          <cell r="BC6" t="str">
            <v>4.2.2062</v>
          </cell>
          <cell r="BD6">
            <v>59931</v>
          </cell>
          <cell r="BE6">
            <v>59947</v>
          </cell>
          <cell r="BI6" t="str">
            <v>1.12.2061</v>
          </cell>
          <cell r="BJ6">
            <v>0</v>
          </cell>
          <cell r="BK6">
            <v>0</v>
          </cell>
          <cell r="BL6" t="str">
            <v>Baglung 2/061/62</v>
          </cell>
          <cell r="BM6" t="str">
            <v>Project Handoverd/Used</v>
          </cell>
          <cell r="BN6" t="str">
            <v>k|of]udf cfPsf]÷ x:tfGt/)f ePsf]</v>
          </cell>
          <cell r="BO6">
            <v>100</v>
          </cell>
          <cell r="BP6" t="str">
            <v>ho</v>
          </cell>
          <cell r="BQ6">
            <v>2064.0650000000001</v>
          </cell>
          <cell r="BS6" t="str">
            <v/>
          </cell>
          <cell r="BT6" t="str">
            <v>Project Handoverd/Used</v>
          </cell>
          <cell r="BU6">
            <v>0</v>
          </cell>
          <cell r="BV6">
            <v>100</v>
          </cell>
          <cell r="BZ6">
            <v>2064.0650000000001</v>
          </cell>
          <cell r="CD6">
            <v>0</v>
          </cell>
          <cell r="CE6" t="str">
            <v/>
          </cell>
          <cell r="CG6">
            <v>59947</v>
          </cell>
          <cell r="CH6">
            <v>59206</v>
          </cell>
          <cell r="CI6" t="str">
            <v>45_100_2064.065</v>
          </cell>
          <cell r="CK6">
            <v>4504</v>
          </cell>
          <cell r="CL6">
            <v>4504</v>
          </cell>
        </row>
        <row r="7">
          <cell r="B7">
            <v>7401</v>
          </cell>
          <cell r="C7" t="str">
            <v>a}t*L</v>
          </cell>
          <cell r="D7">
            <v>74</v>
          </cell>
          <cell r="E7" t="str">
            <v>/L&amp;\&amp;frf]kf^L x]=kf]= ejg lgdf{)f, bfr'{nf</v>
          </cell>
          <cell r="F7" t="str">
            <v>Rithachopata Health Post Construction, Darchula</v>
          </cell>
          <cell r="G7" t="str">
            <v>bfr'{nf</v>
          </cell>
          <cell r="H7" t="str">
            <v>Darchula</v>
          </cell>
          <cell r="I7" t="str">
            <v>Mahakali</v>
          </cell>
          <cell r="J7" t="str">
            <v>Far-western</v>
          </cell>
          <cell r="K7" t="str">
            <v>/L&amp;\&amp;frf]kf^L</v>
          </cell>
          <cell r="L7" t="str">
            <v xml:space="preserve">Rithachopata </v>
          </cell>
          <cell r="M7">
            <v>75</v>
          </cell>
          <cell r="N7" t="str">
            <v>2061/062</v>
          </cell>
          <cell r="O7">
            <v>2061.0619999999999</v>
          </cell>
          <cell r="P7">
            <v>5</v>
          </cell>
          <cell r="Q7" t="str">
            <v>Pahad</v>
          </cell>
          <cell r="R7" t="str">
            <v>New Construction</v>
          </cell>
          <cell r="S7" t="str">
            <v>Health Post</v>
          </cell>
          <cell r="T7" t="str">
            <v>Outside</v>
          </cell>
          <cell r="U7">
            <v>1</v>
          </cell>
          <cell r="V7" t="str">
            <v xml:space="preserve">1 tn]], 2205 j=lkm= </v>
          </cell>
          <cell r="W7">
            <v>1.28</v>
          </cell>
          <cell r="X7" t="str">
            <v>Health Post</v>
          </cell>
          <cell r="Y7">
            <v>1850.54</v>
          </cell>
          <cell r="AA7" t="str">
            <v>70-4-855</v>
          </cell>
          <cell r="AB7">
            <v>6.04</v>
          </cell>
          <cell r="AC7">
            <v>2337413.6</v>
          </cell>
          <cell r="AD7">
            <v>2773.3500000000004</v>
          </cell>
          <cell r="AE7">
            <v>2773.3500000000004</v>
          </cell>
          <cell r="AF7" t="str">
            <v>jf]nkq 2061.12.15</v>
          </cell>
          <cell r="AG7">
            <v>1559655.6017699116</v>
          </cell>
          <cell r="AH7">
            <v>1850.54</v>
          </cell>
          <cell r="AI7" t="str">
            <v>2062.2.17</v>
          </cell>
          <cell r="AJ7">
            <v>59688</v>
          </cell>
          <cell r="AK7">
            <v>0</v>
          </cell>
          <cell r="AL7" t="str">
            <v>NCB</v>
          </cell>
          <cell r="AM7" t="str">
            <v>Kailash Construction</v>
          </cell>
          <cell r="AN7" t="str">
            <v>Nepal</v>
          </cell>
          <cell r="AO7" t="str">
            <v>Kailash Construction,Nepali</v>
          </cell>
          <cell r="AP7" t="str">
            <v>24.3.2005</v>
          </cell>
          <cell r="AQ7" t="str">
            <v>24.3.2005</v>
          </cell>
          <cell r="AR7">
            <v>0</v>
          </cell>
          <cell r="AS7">
            <v>0</v>
          </cell>
          <cell r="AT7" t="str">
            <v>28.3.2005</v>
          </cell>
          <cell r="AU7" t="str">
            <v>28.3.2005</v>
          </cell>
          <cell r="AV7" t="str">
            <v>27.4.2005</v>
          </cell>
          <cell r="AW7" t="str">
            <v>27.4.2005</v>
          </cell>
          <cell r="AX7" t="str">
            <v>3.5.2005</v>
          </cell>
          <cell r="AY7" t="str">
            <v>3.5.2005</v>
          </cell>
          <cell r="BB7">
            <v>59219</v>
          </cell>
          <cell r="BC7">
            <v>59219</v>
          </cell>
          <cell r="BD7">
            <v>59688</v>
          </cell>
          <cell r="BE7">
            <v>59688</v>
          </cell>
          <cell r="BI7" t="str">
            <v>20.3.2005</v>
          </cell>
          <cell r="BJ7" t="str">
            <v>22.3.2005</v>
          </cell>
          <cell r="BK7" t="str">
            <v>3.5.2005</v>
          </cell>
          <cell r="BL7" t="str">
            <v>Baitadi 5/061/62</v>
          </cell>
          <cell r="BM7" t="str">
            <v>Project Handoverd/Used</v>
          </cell>
          <cell r="BN7" t="str">
            <v>k|of]udf cfPsf]÷ x:tfGt/)f ePsf]</v>
          </cell>
          <cell r="BO7">
            <v>100</v>
          </cell>
          <cell r="BP7" t="str">
            <v>ho</v>
          </cell>
          <cell r="BQ7">
            <v>2063.0639999999999</v>
          </cell>
          <cell r="BS7" t="str">
            <v/>
          </cell>
          <cell r="BT7" t="str">
            <v>Project Handoverd/Used</v>
          </cell>
          <cell r="BU7">
            <v>0</v>
          </cell>
          <cell r="BV7">
            <v>100</v>
          </cell>
          <cell r="BZ7">
            <v>2063.0639999999999</v>
          </cell>
          <cell r="CD7">
            <v>0</v>
          </cell>
          <cell r="CE7" t="str">
            <v/>
          </cell>
          <cell r="CG7">
            <v>59688</v>
          </cell>
          <cell r="CH7">
            <v>59219</v>
          </cell>
          <cell r="CI7" t="str">
            <v>74_100_2063.064</v>
          </cell>
          <cell r="CK7">
            <v>7401</v>
          </cell>
          <cell r="CL7">
            <v>7401</v>
          </cell>
        </row>
        <row r="8">
          <cell r="B8">
            <v>7402</v>
          </cell>
          <cell r="C8" t="str">
            <v>a}t*L</v>
          </cell>
          <cell r="D8">
            <v>74</v>
          </cell>
          <cell r="E8" t="str">
            <v>:jf:Yo sfof{no ejg lgdf{)f, r}}gk'/, aemfª\</v>
          </cell>
          <cell r="F8" t="str">
            <v>District Public Health Office Construction, Chianpur, Bajhang</v>
          </cell>
          <cell r="G8" t="str">
            <v>aemfª</v>
          </cell>
          <cell r="H8" t="str">
            <v>Bajhang</v>
          </cell>
          <cell r="I8" t="str">
            <v>Seti</v>
          </cell>
          <cell r="J8" t="str">
            <v>Far-western</v>
          </cell>
          <cell r="K8" t="str">
            <v>r}}gk'/</v>
          </cell>
          <cell r="L8" t="str">
            <v>Chianpur</v>
          </cell>
          <cell r="M8">
            <v>68</v>
          </cell>
          <cell r="N8" t="str">
            <v>2061/062</v>
          </cell>
          <cell r="O8">
            <v>2061.0619999999999</v>
          </cell>
          <cell r="P8">
            <v>5</v>
          </cell>
          <cell r="Q8" t="str">
            <v>Pahad</v>
          </cell>
          <cell r="R8" t="str">
            <v>New Construction</v>
          </cell>
          <cell r="S8" t="str">
            <v>PHO Building</v>
          </cell>
          <cell r="T8" t="str">
            <v>Inside</v>
          </cell>
          <cell r="U8">
            <v>2</v>
          </cell>
          <cell r="V8" t="str">
            <v xml:space="preserve">2 tn]], 8580 j=lkm= </v>
          </cell>
          <cell r="W8">
            <v>2</v>
          </cell>
          <cell r="X8" t="str">
            <v>Public Health Office - PHO</v>
          </cell>
          <cell r="Y8">
            <v>7915.63</v>
          </cell>
          <cell r="Z8">
            <v>125</v>
          </cell>
          <cell r="AA8" t="str">
            <v>70-4-620</v>
          </cell>
          <cell r="AB8">
            <v>6.04</v>
          </cell>
          <cell r="AC8">
            <v>8817909.9480000008</v>
          </cell>
          <cell r="AD8">
            <v>10462.460000000001</v>
          </cell>
          <cell r="AE8">
            <v>10462.460000000001</v>
          </cell>
          <cell r="AF8" t="str">
            <v>jf]nkq 2062.2.3</v>
          </cell>
          <cell r="AG8">
            <v>6545511.5486725662</v>
          </cell>
          <cell r="AH8">
            <v>7766.25</v>
          </cell>
          <cell r="AI8" t="str">
            <v>5.5.2062</v>
          </cell>
          <cell r="AJ8">
            <v>60026</v>
          </cell>
          <cell r="AK8">
            <v>0</v>
          </cell>
          <cell r="AL8" t="str">
            <v>NCB</v>
          </cell>
          <cell r="AM8" t="str">
            <v>Taudaha &amp; Kailash Construction</v>
          </cell>
          <cell r="AN8" t="str">
            <v>Nepal</v>
          </cell>
          <cell r="AO8" t="str">
            <v>Taudaha &amp; Kailash Construction,Nepali</v>
          </cell>
          <cell r="AP8" t="str">
            <v>16.5.2005</v>
          </cell>
          <cell r="AQ8" t="str">
            <v>16.5.2005</v>
          </cell>
          <cell r="AR8">
            <v>0</v>
          </cell>
          <cell r="AS8">
            <v>0</v>
          </cell>
          <cell r="AT8" t="str">
            <v>17.5.2005</v>
          </cell>
          <cell r="AU8" t="str">
            <v>17.5.2005</v>
          </cell>
          <cell r="AV8" t="str">
            <v>16.6.2005</v>
          </cell>
          <cell r="AW8" t="str">
            <v>16.6.2005</v>
          </cell>
          <cell r="AX8" t="str">
            <v>1.7.2005</v>
          </cell>
          <cell r="AY8" t="str">
            <v>1.7.2005</v>
          </cell>
          <cell r="BB8" t="str">
            <v>5.5.2062</v>
          </cell>
          <cell r="BC8" t="str">
            <v>5.5.2062</v>
          </cell>
          <cell r="BD8" t="str">
            <v>22.6.2007/20.8.2064</v>
          </cell>
          <cell r="BE8">
            <v>60026</v>
          </cell>
          <cell r="BI8" t="str">
            <v>10.5.2005</v>
          </cell>
          <cell r="BJ8" t="str">
            <v>16.5.2005</v>
          </cell>
          <cell r="BK8">
            <v>0</v>
          </cell>
          <cell r="BL8" t="str">
            <v>Baitadi 6/061/62</v>
          </cell>
          <cell r="BM8" t="str">
            <v>Project Handoverd/Used</v>
          </cell>
          <cell r="BN8" t="str">
            <v>k|of]udf cfPsf]÷ x:tfGt/)f ePsf]</v>
          </cell>
          <cell r="BO8">
            <v>100</v>
          </cell>
          <cell r="BP8" t="str">
            <v>ho</v>
          </cell>
          <cell r="BQ8">
            <v>2063.0639999999999</v>
          </cell>
          <cell r="BS8" t="str">
            <v/>
          </cell>
          <cell r="BT8" t="str">
            <v>Project Handoverd/Used</v>
          </cell>
          <cell r="BU8">
            <v>0</v>
          </cell>
          <cell r="BV8">
            <v>100</v>
          </cell>
          <cell r="BZ8">
            <v>2063.0639999999999</v>
          </cell>
          <cell r="CD8">
            <v>0</v>
          </cell>
          <cell r="CE8" t="str">
            <v/>
          </cell>
          <cell r="CG8">
            <v>60026</v>
          </cell>
          <cell r="CH8">
            <v>59296</v>
          </cell>
          <cell r="CI8" t="str">
            <v>74_100_2063.064</v>
          </cell>
          <cell r="CK8">
            <v>7402</v>
          </cell>
          <cell r="CL8">
            <v>7402</v>
          </cell>
        </row>
        <row r="9">
          <cell r="B9">
            <v>7403</v>
          </cell>
          <cell r="C9" t="str">
            <v>a}t*L</v>
          </cell>
          <cell r="D9">
            <v>74</v>
          </cell>
          <cell r="E9" t="str">
            <v>/fon k|f=:jf= s]Gb| ejg lgdf{)f, aemfª\</v>
          </cell>
          <cell r="F9" t="str">
            <v>Rayal Pri. Health Cnter Construction, Bajhang</v>
          </cell>
          <cell r="G9" t="str">
            <v>aemfª</v>
          </cell>
          <cell r="H9" t="str">
            <v>Bajhang</v>
          </cell>
          <cell r="I9" t="str">
            <v>Seti</v>
          </cell>
          <cell r="J9" t="str">
            <v>Far-western</v>
          </cell>
          <cell r="K9" t="str">
            <v>/fon</v>
          </cell>
          <cell r="L9" t="str">
            <v>Rayal</v>
          </cell>
          <cell r="M9">
            <v>68</v>
          </cell>
          <cell r="N9" t="str">
            <v>2061/062</v>
          </cell>
          <cell r="O9">
            <v>2061.0619999999999</v>
          </cell>
          <cell r="P9">
            <v>5</v>
          </cell>
          <cell r="Q9" t="str">
            <v>Pahad</v>
          </cell>
          <cell r="R9" t="str">
            <v>New Construction</v>
          </cell>
          <cell r="S9" t="str">
            <v>PHCC</v>
          </cell>
          <cell r="T9" t="str">
            <v>Outside</v>
          </cell>
          <cell r="U9">
            <v>1</v>
          </cell>
          <cell r="V9" t="str">
            <v xml:space="preserve">1 tn]], 5321 j=lkm= </v>
          </cell>
          <cell r="W9">
            <v>1.04</v>
          </cell>
          <cell r="X9" t="str">
            <v>Primary Health Care Center - PHCC</v>
          </cell>
          <cell r="Y9">
            <v>8794.34</v>
          </cell>
          <cell r="Z9">
            <v>118</v>
          </cell>
          <cell r="AA9" t="str">
            <v>70-4-620</v>
          </cell>
          <cell r="AB9">
            <v>6.04</v>
          </cell>
          <cell r="AC9">
            <v>7548424.3350000009</v>
          </cell>
          <cell r="AD9">
            <v>8956.2100000000009</v>
          </cell>
          <cell r="AE9">
            <v>8956.2100000000009</v>
          </cell>
          <cell r="AF9" t="str">
            <v>jf]nkq 2061.12.15</v>
          </cell>
          <cell r="AG9">
            <v>7293153.2566371681</v>
          </cell>
          <cell r="AH9">
            <v>8653.33</v>
          </cell>
          <cell r="AI9" t="str">
            <v>2062.2.15</v>
          </cell>
          <cell r="AJ9">
            <v>59595</v>
          </cell>
          <cell r="AK9">
            <v>0</v>
          </cell>
          <cell r="AL9" t="str">
            <v>NCB</v>
          </cell>
          <cell r="AM9" t="str">
            <v>Sap/Suruchi/Galwa/Jagriti/Malikarjun JV</v>
          </cell>
          <cell r="AN9" t="str">
            <v>Nepal</v>
          </cell>
          <cell r="AO9" t="str">
            <v>Sap/Suruchi/Galwa/Jagriti/Malikarjun JV,Nepali</v>
          </cell>
          <cell r="AP9" t="str">
            <v>24.3.2005</v>
          </cell>
          <cell r="AQ9" t="str">
            <v>24.3.2005</v>
          </cell>
          <cell r="AR9">
            <v>0</v>
          </cell>
          <cell r="AS9">
            <v>0</v>
          </cell>
          <cell r="AT9" t="str">
            <v>28.3.2005</v>
          </cell>
          <cell r="AU9" t="str">
            <v>28.3.2005</v>
          </cell>
          <cell r="AV9" t="str">
            <v>27.4.2005</v>
          </cell>
          <cell r="AW9" t="str">
            <v>27.4.2005</v>
          </cell>
          <cell r="AX9" t="str">
            <v>3.5.2005</v>
          </cell>
          <cell r="AY9" t="str">
            <v>3.5.2005</v>
          </cell>
          <cell r="BB9" t="str">
            <v>29.5.2005</v>
          </cell>
          <cell r="BC9">
            <v>59217</v>
          </cell>
          <cell r="BD9" t="str">
            <v>30.2.2064</v>
          </cell>
          <cell r="BE9">
            <v>59595</v>
          </cell>
          <cell r="BI9" t="str">
            <v>20.3.2005</v>
          </cell>
          <cell r="BJ9" t="str">
            <v>23.3.2005</v>
          </cell>
          <cell r="BK9" t="str">
            <v>3.5.2005</v>
          </cell>
          <cell r="BL9" t="str">
            <v>Baitadi 4/061/62</v>
          </cell>
          <cell r="BM9" t="str">
            <v>Project Handoverd/Used</v>
          </cell>
          <cell r="BN9" t="str">
            <v>k|of]udf cfPsf]÷ x:tfGt/)f ePsf]</v>
          </cell>
          <cell r="BO9">
            <v>100</v>
          </cell>
          <cell r="BP9" t="str">
            <v>ho</v>
          </cell>
          <cell r="BQ9">
            <v>2063.0639999999999</v>
          </cell>
          <cell r="BS9" t="str">
            <v/>
          </cell>
          <cell r="BT9" t="str">
            <v>Project Handoverd/Used</v>
          </cell>
          <cell r="BU9">
            <v>0</v>
          </cell>
          <cell r="BV9">
            <v>100</v>
          </cell>
          <cell r="BY9">
            <v>59781</v>
          </cell>
          <cell r="BZ9">
            <v>2063.0639999999999</v>
          </cell>
          <cell r="CD9">
            <v>0</v>
          </cell>
          <cell r="CE9" t="str">
            <v/>
          </cell>
          <cell r="CG9">
            <v>59595</v>
          </cell>
          <cell r="CH9">
            <v>59217</v>
          </cell>
          <cell r="CI9" t="str">
            <v>74_100_2063.064</v>
          </cell>
          <cell r="CK9">
            <v>7403</v>
          </cell>
          <cell r="CL9">
            <v>7403</v>
          </cell>
        </row>
        <row r="10">
          <cell r="B10">
            <v>7404</v>
          </cell>
          <cell r="C10" t="str">
            <v>a}t*L</v>
          </cell>
          <cell r="D10">
            <v>74</v>
          </cell>
          <cell r="E10" t="str">
            <v>:jf:Yo sfof{no ejg lgdf{)f, a}t*L</v>
          </cell>
          <cell r="F10" t="str">
            <v>District Public Health Office Construction, Baitadi</v>
          </cell>
          <cell r="G10" t="str">
            <v>a}t*L</v>
          </cell>
          <cell r="H10" t="str">
            <v>Baitadi</v>
          </cell>
          <cell r="I10" t="str">
            <v>Mahakali</v>
          </cell>
          <cell r="J10" t="str">
            <v>Far-western</v>
          </cell>
          <cell r="K10" t="str">
            <v>a}t*L</v>
          </cell>
          <cell r="L10" t="str">
            <v>Baitadi</v>
          </cell>
          <cell r="M10">
            <v>74</v>
          </cell>
          <cell r="N10" t="str">
            <v>2061/062</v>
          </cell>
          <cell r="O10">
            <v>2061.0619999999999</v>
          </cell>
          <cell r="P10">
            <v>5</v>
          </cell>
          <cell r="Q10" t="str">
            <v>Pahad</v>
          </cell>
          <cell r="R10" t="str">
            <v>New Construction</v>
          </cell>
          <cell r="S10" t="str">
            <v>PHO Building</v>
          </cell>
          <cell r="T10" t="str">
            <v>Inside</v>
          </cell>
          <cell r="U10">
            <v>3</v>
          </cell>
          <cell r="V10" t="str">
            <v xml:space="preserve">3 tn]], 8095 j=lkm= </v>
          </cell>
          <cell r="W10">
            <v>2.48</v>
          </cell>
          <cell r="X10" t="str">
            <v>Public Health Office - PHO</v>
          </cell>
          <cell r="Y10">
            <v>8860.98</v>
          </cell>
          <cell r="Z10">
            <v>662</v>
          </cell>
          <cell r="AA10" t="str">
            <v>70-4-620</v>
          </cell>
          <cell r="AB10">
            <v>6.04</v>
          </cell>
          <cell r="AC10">
            <v>9274345.0500000007</v>
          </cell>
          <cell r="AD10">
            <v>11004.02</v>
          </cell>
          <cell r="AE10">
            <v>11004.02</v>
          </cell>
          <cell r="AF10" t="str">
            <v>jf]nkq 2061.12.15</v>
          </cell>
          <cell r="AG10">
            <v>6801419.2389380541</v>
          </cell>
          <cell r="AH10">
            <v>8069.89</v>
          </cell>
          <cell r="AI10" t="str">
            <v>2062.2.25</v>
          </cell>
          <cell r="AJ10">
            <v>60134</v>
          </cell>
          <cell r="AK10">
            <v>0</v>
          </cell>
          <cell r="AL10" t="str">
            <v>NCB</v>
          </cell>
          <cell r="AM10" t="str">
            <v>Rayamajhi Construction</v>
          </cell>
          <cell r="AN10" t="str">
            <v>Nepal</v>
          </cell>
          <cell r="AO10" t="str">
            <v>Rayamajhi Construction,Nepali</v>
          </cell>
          <cell r="AP10" t="str">
            <v>24.3.2005</v>
          </cell>
          <cell r="AQ10" t="str">
            <v>24.3.2005</v>
          </cell>
          <cell r="AR10">
            <v>0</v>
          </cell>
          <cell r="AS10">
            <v>0</v>
          </cell>
          <cell r="AT10" t="str">
            <v>28.3.2005</v>
          </cell>
          <cell r="AU10" t="str">
            <v>28.3.2005</v>
          </cell>
          <cell r="AV10" t="str">
            <v>27.4.2005</v>
          </cell>
          <cell r="AW10" t="str">
            <v>27.4.2005</v>
          </cell>
          <cell r="AX10" t="str">
            <v>3.5.2005</v>
          </cell>
          <cell r="AY10" t="str">
            <v>3.5.2005</v>
          </cell>
          <cell r="BB10">
            <v>59227</v>
          </cell>
          <cell r="BC10">
            <v>59227</v>
          </cell>
          <cell r="BD10">
            <v>60134</v>
          </cell>
          <cell r="BE10">
            <v>60134</v>
          </cell>
          <cell r="BI10" t="str">
            <v>20.3.2005</v>
          </cell>
          <cell r="BJ10" t="str">
            <v>22.3.2005</v>
          </cell>
          <cell r="BK10" t="str">
            <v>3.5.2005</v>
          </cell>
          <cell r="BL10" t="str">
            <v>Baitadi 3/061/62</v>
          </cell>
          <cell r="BM10" t="str">
            <v>Project Handoverd/Used</v>
          </cell>
          <cell r="BN10" t="str">
            <v>k|of]udf cfPsf]÷ x:tfGt/)f ePsf]</v>
          </cell>
          <cell r="BO10">
            <v>100</v>
          </cell>
          <cell r="BP10" t="str">
            <v>ho</v>
          </cell>
          <cell r="BQ10">
            <v>2063.0639999999999</v>
          </cell>
          <cell r="BS10" t="str">
            <v/>
          </cell>
          <cell r="BT10" t="str">
            <v>Project Handoverd/Used</v>
          </cell>
          <cell r="BU10">
            <v>0</v>
          </cell>
          <cell r="BV10">
            <v>100</v>
          </cell>
          <cell r="BZ10">
            <v>2063.0639999999999</v>
          </cell>
          <cell r="CD10">
            <v>0</v>
          </cell>
          <cell r="CE10" t="str">
            <v/>
          </cell>
          <cell r="CG10">
            <v>60134</v>
          </cell>
          <cell r="CH10">
            <v>59227</v>
          </cell>
          <cell r="CI10" t="str">
            <v>74_100_2063.064</v>
          </cell>
          <cell r="CK10">
            <v>7404</v>
          </cell>
          <cell r="CL10">
            <v>7404</v>
          </cell>
        </row>
        <row r="11">
          <cell r="B11">
            <v>5701</v>
          </cell>
          <cell r="C11" t="str">
            <v>af+s]</v>
          </cell>
          <cell r="D11">
            <v>57</v>
          </cell>
          <cell r="E11" t="str">
            <v>-s_ c:ktfn dd{t ;'wf/, af+s]</v>
          </cell>
          <cell r="F11" t="str">
            <v>1.Hospital Reconstruction, Maint., Banke</v>
          </cell>
          <cell r="G11" t="str">
            <v>af+s]</v>
          </cell>
          <cell r="H11" t="str">
            <v>Banke</v>
          </cell>
          <cell r="I11" t="str">
            <v>Bheri</v>
          </cell>
          <cell r="J11" t="str">
            <v>Mid-western</v>
          </cell>
          <cell r="K11" t="str">
            <v>af+s]</v>
          </cell>
          <cell r="L11" t="str">
            <v>Banke</v>
          </cell>
          <cell r="M11">
            <v>57</v>
          </cell>
          <cell r="N11" t="str">
            <v>2061/062</v>
          </cell>
          <cell r="O11">
            <v>2061.0619999999999</v>
          </cell>
          <cell r="P11">
            <v>4</v>
          </cell>
          <cell r="Q11" t="str">
            <v>Terai</v>
          </cell>
          <cell r="R11" t="str">
            <v>Maintenance</v>
          </cell>
          <cell r="S11" t="str">
            <v>Maintenance</v>
          </cell>
          <cell r="T11" t="str">
            <v>Inside</v>
          </cell>
          <cell r="U11">
            <v>0</v>
          </cell>
          <cell r="V11" t="str">
            <v>k^s</v>
          </cell>
          <cell r="W11">
            <v>0.11</v>
          </cell>
          <cell r="X11" t="str">
            <v>Office Bldg./Reconstruction/Other</v>
          </cell>
          <cell r="Y11">
            <v>540.28</v>
          </cell>
          <cell r="AA11" t="str">
            <v>70-4-620</v>
          </cell>
          <cell r="AB11">
            <v>6.05</v>
          </cell>
          <cell r="AC11">
            <v>609036.63</v>
          </cell>
          <cell r="AD11">
            <v>722.63</v>
          </cell>
          <cell r="AE11">
            <v>722.63</v>
          </cell>
          <cell r="AF11" t="str">
            <v>sfo{b]z 2062.2.4</v>
          </cell>
          <cell r="AG11">
            <v>455349.28499999997</v>
          </cell>
          <cell r="AH11">
            <v>540.28</v>
          </cell>
          <cell r="AI11" t="str">
            <v>2062.2.11</v>
          </cell>
          <cell r="AJ11">
            <v>59254</v>
          </cell>
          <cell r="AK11">
            <v>0</v>
          </cell>
          <cell r="AL11" t="str">
            <v>NCB</v>
          </cell>
          <cell r="AM11" t="str">
            <v xml:space="preserve">New DJS Construction, Neplagunj, </v>
          </cell>
          <cell r="AN11" t="str">
            <v>Nepal</v>
          </cell>
          <cell r="AO11" t="str">
            <v>New DJS Construction, Neplagunj, , Nepal</v>
          </cell>
          <cell r="AP11" t="str">
            <v>5.12.2061</v>
          </cell>
          <cell r="AQ11" t="str">
            <v>23.12.2061</v>
          </cell>
          <cell r="AR11">
            <v>0</v>
          </cell>
          <cell r="AS11">
            <v>0</v>
          </cell>
          <cell r="AT11" t="str">
            <v>25.12.2061</v>
          </cell>
          <cell r="AU11" t="str">
            <v>25.12.2061</v>
          </cell>
          <cell r="AV11" t="str">
            <v>26.1.2062</v>
          </cell>
          <cell r="AW11" t="str">
            <v>26.1.2062</v>
          </cell>
          <cell r="AX11" t="str">
            <v>3.2.2062</v>
          </cell>
          <cell r="AY11" t="str">
            <v>3.2.2062</v>
          </cell>
          <cell r="BB11" t="str">
            <v>11.2.2061</v>
          </cell>
          <cell r="BC11" t="str">
            <v>11.2.2062</v>
          </cell>
          <cell r="BD11" t="str">
            <v>20.3.2062</v>
          </cell>
          <cell r="BE11">
            <v>59254</v>
          </cell>
          <cell r="BI11" t="str">
            <v>1.12.2061</v>
          </cell>
          <cell r="BJ11">
            <v>0</v>
          </cell>
          <cell r="BK11">
            <v>0</v>
          </cell>
          <cell r="BL11" t="str">
            <v>Banke_../061/62</v>
          </cell>
          <cell r="BM11" t="str">
            <v>Project Handoverd/Used</v>
          </cell>
          <cell r="BN11" t="str">
            <v>k|of]udf cfPsf]÷ x:tfGt/)f ePsf]</v>
          </cell>
          <cell r="BO11">
            <v>100</v>
          </cell>
          <cell r="BP11" t="str">
            <v>ho</v>
          </cell>
          <cell r="BQ11">
            <v>2061.0619999999999</v>
          </cell>
          <cell r="BS11" t="str">
            <v/>
          </cell>
          <cell r="BT11" t="str">
            <v>Project Handoverd/Used</v>
          </cell>
          <cell r="BU11">
            <v>0</v>
          </cell>
          <cell r="BV11">
            <v>100</v>
          </cell>
          <cell r="BZ11">
            <v>2061.0619999999999</v>
          </cell>
          <cell r="CD11">
            <v>0</v>
          </cell>
          <cell r="CE11" t="str">
            <v/>
          </cell>
          <cell r="CG11">
            <v>59254</v>
          </cell>
          <cell r="CH11">
            <v>59213</v>
          </cell>
          <cell r="CI11" t="str">
            <v>57_100_2061.062</v>
          </cell>
          <cell r="CK11">
            <v>5701</v>
          </cell>
          <cell r="CL11">
            <v>5701</v>
          </cell>
        </row>
        <row r="12">
          <cell r="B12">
            <v>5702</v>
          </cell>
          <cell r="C12" t="str">
            <v>af+s]</v>
          </cell>
          <cell r="D12">
            <v>57</v>
          </cell>
          <cell r="E12" t="str">
            <v>-v_ c:ktfn dd{t ;'wf/, af+s]</v>
          </cell>
          <cell r="F12" t="str">
            <v>2.Hospital Reconstruction, Maint., Banke</v>
          </cell>
          <cell r="G12" t="str">
            <v>af+s]</v>
          </cell>
          <cell r="H12" t="str">
            <v>Banke</v>
          </cell>
          <cell r="I12" t="str">
            <v>Bheri</v>
          </cell>
          <cell r="J12" t="str">
            <v>Mid-western</v>
          </cell>
          <cell r="K12" t="str">
            <v>af+s]</v>
          </cell>
          <cell r="L12" t="str">
            <v>Banke</v>
          </cell>
          <cell r="M12">
            <v>57</v>
          </cell>
          <cell r="N12" t="str">
            <v>2061/062</v>
          </cell>
          <cell r="O12">
            <v>2061.0619999999999</v>
          </cell>
          <cell r="P12">
            <v>4</v>
          </cell>
          <cell r="Q12" t="str">
            <v>Terai</v>
          </cell>
          <cell r="R12" t="str">
            <v>Maintenance</v>
          </cell>
          <cell r="S12" t="str">
            <v>Maintenance</v>
          </cell>
          <cell r="T12" t="str">
            <v>Inside</v>
          </cell>
          <cell r="U12">
            <v>0</v>
          </cell>
          <cell r="V12" t="str">
            <v>k^s</v>
          </cell>
          <cell r="W12">
            <v>0.11</v>
          </cell>
          <cell r="X12" t="str">
            <v>Office Bldg./Reconstruction/Other</v>
          </cell>
          <cell r="Y12">
            <v>540.28</v>
          </cell>
          <cell r="AA12" t="str">
            <v>70-4-620</v>
          </cell>
          <cell r="AB12">
            <v>6.06</v>
          </cell>
          <cell r="AC12">
            <v>609036.63</v>
          </cell>
          <cell r="AD12">
            <v>722.63</v>
          </cell>
          <cell r="AE12">
            <v>722.63</v>
          </cell>
          <cell r="AF12" t="str">
            <v>sfo{b]z 2062.2.4</v>
          </cell>
          <cell r="AG12">
            <v>455349.28499999997</v>
          </cell>
          <cell r="AH12">
            <v>540.28</v>
          </cell>
          <cell r="AI12" t="str">
            <v>2062.2.11</v>
          </cell>
          <cell r="AJ12">
            <v>59254</v>
          </cell>
          <cell r="AK12">
            <v>0</v>
          </cell>
          <cell r="AL12" t="str">
            <v>NCB</v>
          </cell>
          <cell r="AM12" t="str">
            <v xml:space="preserve">New DJS Construction, Neplagunj, </v>
          </cell>
          <cell r="AN12" t="str">
            <v>Nepal</v>
          </cell>
          <cell r="AO12" t="str">
            <v>New DJS Construction, Neplagunj, , Nepal</v>
          </cell>
          <cell r="AP12" t="str">
            <v>5.12.2061</v>
          </cell>
          <cell r="AQ12" t="str">
            <v>23.12.2061</v>
          </cell>
          <cell r="AR12">
            <v>0</v>
          </cell>
          <cell r="AS12">
            <v>0</v>
          </cell>
          <cell r="AT12" t="str">
            <v>25.12.2061</v>
          </cell>
          <cell r="AU12" t="str">
            <v>25.12.2061</v>
          </cell>
          <cell r="AV12" t="str">
            <v>26.1.2062</v>
          </cell>
          <cell r="AW12" t="str">
            <v>26.1.2062</v>
          </cell>
          <cell r="AX12" t="str">
            <v>3.2.2062</v>
          </cell>
          <cell r="AY12" t="str">
            <v>3.2.2062</v>
          </cell>
          <cell r="BB12" t="str">
            <v>11.2.2061</v>
          </cell>
          <cell r="BC12" t="str">
            <v>11.2.2062</v>
          </cell>
          <cell r="BD12" t="str">
            <v>20.3.2062</v>
          </cell>
          <cell r="BE12">
            <v>59254</v>
          </cell>
          <cell r="BI12" t="str">
            <v>1.12.2061</v>
          </cell>
          <cell r="BJ12">
            <v>0</v>
          </cell>
          <cell r="BK12">
            <v>0</v>
          </cell>
          <cell r="BL12" t="str">
            <v>Banke_2/061/62</v>
          </cell>
          <cell r="BM12" t="str">
            <v>Project Handoverd/Used</v>
          </cell>
          <cell r="BN12" t="str">
            <v>k|of]udf cfPsf]÷ x:tfGt/)f ePsf]</v>
          </cell>
          <cell r="BO12">
            <v>100</v>
          </cell>
          <cell r="BP12" t="str">
            <v>ho</v>
          </cell>
          <cell r="BQ12">
            <v>2061.0619999999999</v>
          </cell>
          <cell r="BS12" t="str">
            <v/>
          </cell>
          <cell r="BT12" t="str">
            <v>Project Handoverd/Used</v>
          </cell>
          <cell r="BU12">
            <v>0</v>
          </cell>
          <cell r="BV12">
            <v>100</v>
          </cell>
          <cell r="BZ12">
            <v>2061.0619999999999</v>
          </cell>
          <cell r="CD12">
            <v>0</v>
          </cell>
          <cell r="CE12" t="str">
            <v/>
          </cell>
          <cell r="CG12">
            <v>59254</v>
          </cell>
          <cell r="CH12">
            <v>59213</v>
          </cell>
          <cell r="CI12" t="str">
            <v>57_100_2061.062</v>
          </cell>
          <cell r="CK12">
            <v>5702</v>
          </cell>
          <cell r="CL12">
            <v>5702</v>
          </cell>
        </row>
        <row r="13">
          <cell r="B13">
            <v>5703</v>
          </cell>
          <cell r="C13" t="str">
            <v>af+s]</v>
          </cell>
          <cell r="D13">
            <v>57</v>
          </cell>
          <cell r="E13" t="str">
            <v>p(/fk'/ x]=kf]= lgdf{)f, af+s]</v>
          </cell>
          <cell r="F13" t="str">
            <v>Udharpur Health Post Construction, Banke</v>
          </cell>
          <cell r="G13" t="str">
            <v>af+s]</v>
          </cell>
          <cell r="H13" t="str">
            <v>Banke</v>
          </cell>
          <cell r="I13" t="str">
            <v>Bheri</v>
          </cell>
          <cell r="J13" t="str">
            <v>Mid-western</v>
          </cell>
          <cell r="K13" t="str">
            <v>p(/fk'/</v>
          </cell>
          <cell r="L13" t="str">
            <v xml:space="preserve">Udharpur </v>
          </cell>
          <cell r="M13">
            <v>57</v>
          </cell>
          <cell r="N13" t="str">
            <v>2061/062</v>
          </cell>
          <cell r="O13">
            <v>2061.0619999999999</v>
          </cell>
          <cell r="P13">
            <v>4</v>
          </cell>
          <cell r="Q13" t="str">
            <v>Terai</v>
          </cell>
          <cell r="R13" t="str">
            <v>New Construction</v>
          </cell>
          <cell r="S13" t="str">
            <v>Health Post</v>
          </cell>
          <cell r="T13" t="str">
            <v>Outside</v>
          </cell>
          <cell r="U13">
            <v>1</v>
          </cell>
          <cell r="V13" t="str">
            <v xml:space="preserve">1 tn]], 2205 j=lkm= </v>
          </cell>
          <cell r="W13">
            <v>1.23</v>
          </cell>
          <cell r="X13" t="str">
            <v>Health Post</v>
          </cell>
          <cell r="Y13">
            <v>3787.6</v>
          </cell>
          <cell r="Z13">
            <v>246</v>
          </cell>
          <cell r="AA13" t="str">
            <v>70-4-855</v>
          </cell>
          <cell r="AB13">
            <v>6.04</v>
          </cell>
          <cell r="AC13">
            <v>3840190.23</v>
          </cell>
          <cell r="AD13">
            <v>4556.3900000000003</v>
          </cell>
          <cell r="AE13">
            <v>4556.3900000000003</v>
          </cell>
          <cell r="AF13" t="str">
            <v>sfo{b]z 2062.2.4</v>
          </cell>
          <cell r="AG13">
            <v>2944477.3</v>
          </cell>
          <cell r="AH13">
            <v>3493.63</v>
          </cell>
          <cell r="AI13" t="str">
            <v>2062.2.10</v>
          </cell>
          <cell r="AJ13">
            <v>59661</v>
          </cell>
          <cell r="AK13">
            <v>0</v>
          </cell>
          <cell r="AL13" t="str">
            <v>NCB</v>
          </cell>
          <cell r="AM13" t="str">
            <v xml:space="preserve">B.D. Nirman Sewa (P.) Ltd., </v>
          </cell>
          <cell r="AN13" t="str">
            <v>Nepal</v>
          </cell>
          <cell r="AO13" t="str">
            <v>B.D. Nirman Sewa (P.) Ltd., , Nepal</v>
          </cell>
          <cell r="AP13" t="str">
            <v>15.12.2061</v>
          </cell>
          <cell r="AQ13" t="str">
            <v>23.12.2061</v>
          </cell>
          <cell r="AR13">
            <v>0</v>
          </cell>
          <cell r="AS13">
            <v>0</v>
          </cell>
          <cell r="AT13" t="str">
            <v>25.12.2061</v>
          </cell>
          <cell r="AU13" t="str">
            <v>25.12.2061</v>
          </cell>
          <cell r="AV13" t="str">
            <v>26.1.2062</v>
          </cell>
          <cell r="AW13" t="str">
            <v>26.1.2062</v>
          </cell>
          <cell r="AX13" t="str">
            <v>3.2.2062</v>
          </cell>
          <cell r="AY13" t="str">
            <v>3.2.2062</v>
          </cell>
          <cell r="BB13" t="str">
            <v>10.2.2062</v>
          </cell>
          <cell r="BC13" t="str">
            <v>10.2.2062</v>
          </cell>
          <cell r="BD13" t="str">
            <v>10.2.2062</v>
          </cell>
          <cell r="BE13">
            <v>59661</v>
          </cell>
          <cell r="BI13" t="str">
            <v>1.12.2061</v>
          </cell>
          <cell r="BJ13">
            <v>0</v>
          </cell>
          <cell r="BK13">
            <v>0</v>
          </cell>
          <cell r="BL13" t="str">
            <v>Banke_2/061/62</v>
          </cell>
          <cell r="BM13" t="str">
            <v>Project Handoverd/Used</v>
          </cell>
          <cell r="BN13" t="str">
            <v>k|of]udf cfPsf]÷ x:tfGt/)f ePsf]</v>
          </cell>
          <cell r="BO13">
            <v>100</v>
          </cell>
          <cell r="BP13" t="str">
            <v>ho</v>
          </cell>
          <cell r="BQ13">
            <v>2063.0639999999999</v>
          </cell>
          <cell r="BS13" t="str">
            <v/>
          </cell>
          <cell r="BT13" t="str">
            <v>Project Handoverd/Used</v>
          </cell>
          <cell r="BU13">
            <v>0</v>
          </cell>
          <cell r="BV13">
            <v>100</v>
          </cell>
          <cell r="BZ13">
            <v>2064.0650000000001</v>
          </cell>
          <cell r="CD13">
            <v>0</v>
          </cell>
          <cell r="CE13" t="str">
            <v/>
          </cell>
          <cell r="CG13">
            <v>59661</v>
          </cell>
          <cell r="CH13">
            <v>59212</v>
          </cell>
          <cell r="CI13" t="str">
            <v>57_100_2063.064</v>
          </cell>
          <cell r="CK13">
            <v>5703</v>
          </cell>
          <cell r="CL13">
            <v>5703</v>
          </cell>
        </row>
        <row r="14">
          <cell r="B14">
            <v>3501</v>
          </cell>
          <cell r="C14" t="str">
            <v>lrtjg</v>
          </cell>
          <cell r="D14">
            <v>35</v>
          </cell>
          <cell r="E14" t="str">
            <v>lzjgu/ k|f=:jf=s]= lgdf{)f, lrtjg</v>
          </cell>
          <cell r="F14" t="str">
            <v>Shivanagar Pri. Health Center Construction, Chitwan</v>
          </cell>
          <cell r="G14" t="str">
            <v>lrtjg</v>
          </cell>
          <cell r="H14" t="str">
            <v>Chitwan</v>
          </cell>
          <cell r="I14" t="str">
            <v>Narayani</v>
          </cell>
          <cell r="J14" t="str">
            <v>Central</v>
          </cell>
          <cell r="K14" t="str">
            <v xml:space="preserve">lzjgu/ </v>
          </cell>
          <cell r="L14" t="str">
            <v xml:space="preserve">Shivanagar </v>
          </cell>
          <cell r="M14">
            <v>35</v>
          </cell>
          <cell r="N14" t="str">
            <v>2061/062</v>
          </cell>
          <cell r="O14">
            <v>2061.0619999999999</v>
          </cell>
          <cell r="P14">
            <v>2</v>
          </cell>
          <cell r="Q14" t="str">
            <v>Terai</v>
          </cell>
          <cell r="R14" t="str">
            <v>New Construction</v>
          </cell>
          <cell r="S14" t="str">
            <v>PHCC</v>
          </cell>
          <cell r="T14" t="str">
            <v>Outside</v>
          </cell>
          <cell r="U14">
            <v>1</v>
          </cell>
          <cell r="V14" t="str">
            <v xml:space="preserve">1 tn]], 5321 j=lkm= </v>
          </cell>
          <cell r="W14">
            <v>1.44</v>
          </cell>
          <cell r="X14" t="str">
            <v>Primary Health Care Center - PHCC</v>
          </cell>
          <cell r="Y14">
            <v>9624.98</v>
          </cell>
          <cell r="AA14" t="str">
            <v>70-4-620</v>
          </cell>
          <cell r="AB14">
            <v>6.04</v>
          </cell>
          <cell r="AC14">
            <v>8152690.2400000002</v>
          </cell>
          <cell r="AD14">
            <v>9673.17</v>
          </cell>
          <cell r="AE14">
            <v>9673.17</v>
          </cell>
          <cell r="AF14" t="str">
            <v>sfo{b]z 2061.2.10</v>
          </cell>
          <cell r="AG14">
            <v>8112072.4900000002</v>
          </cell>
          <cell r="AH14">
            <v>9624.98</v>
          </cell>
          <cell r="AI14">
            <v>59212</v>
          </cell>
          <cell r="AJ14">
            <v>59736</v>
          </cell>
          <cell r="AK14">
            <v>0</v>
          </cell>
          <cell r="AL14" t="str">
            <v>NCB</v>
          </cell>
          <cell r="AM14" t="str">
            <v>Dhanthan/ Onest/ Samir/ Siddha / Niti Construction JV</v>
          </cell>
          <cell r="AN14" t="str">
            <v>Nepal</v>
          </cell>
          <cell r="AO14" t="str">
            <v>Dhanthan/ Onest/ Samir/ Siddha / Niti Construction JV,Nepali</v>
          </cell>
          <cell r="AP14" t="str">
            <v>23.3.2005</v>
          </cell>
          <cell r="AQ14" t="str">
            <v>23.3.2005</v>
          </cell>
          <cell r="AR14">
            <v>0</v>
          </cell>
          <cell r="AS14">
            <v>0</v>
          </cell>
          <cell r="AT14" t="str">
            <v>28.3.2005</v>
          </cell>
          <cell r="AU14" t="str">
            <v>28.3.2005</v>
          </cell>
          <cell r="AV14" t="str">
            <v>26.4.2005</v>
          </cell>
          <cell r="AW14" t="str">
            <v>27.4.2005</v>
          </cell>
          <cell r="AX14" t="str">
            <v>1.5.2005</v>
          </cell>
          <cell r="AY14" t="str">
            <v>6.5.2005</v>
          </cell>
          <cell r="BB14">
            <v>59198</v>
          </cell>
          <cell r="BC14">
            <v>59212</v>
          </cell>
          <cell r="BD14">
            <v>59379</v>
          </cell>
          <cell r="BE14">
            <v>59736</v>
          </cell>
          <cell r="BI14" t="str">
            <v>20.3.2005</v>
          </cell>
          <cell r="BJ14">
            <v>0</v>
          </cell>
          <cell r="BK14">
            <v>0</v>
          </cell>
          <cell r="BL14" t="str">
            <v>Chitwan 2-04</v>
          </cell>
          <cell r="BM14" t="str">
            <v>Project Handoverd/Used</v>
          </cell>
          <cell r="BN14" t="str">
            <v>k|of]udf cfPsf]÷ x:tfGt/)f ePsf]</v>
          </cell>
          <cell r="BO14">
            <v>100</v>
          </cell>
          <cell r="BP14" t="str">
            <v>ho</v>
          </cell>
          <cell r="BQ14">
            <v>2063.0639999999999</v>
          </cell>
          <cell r="BS14" t="str">
            <v/>
          </cell>
          <cell r="BT14" t="str">
            <v>Project Handoverd/Used</v>
          </cell>
          <cell r="BU14">
            <v>0</v>
          </cell>
          <cell r="BV14">
            <v>100</v>
          </cell>
          <cell r="BZ14">
            <v>2063.0639999999999</v>
          </cell>
          <cell r="CD14">
            <v>0</v>
          </cell>
          <cell r="CE14" t="str">
            <v/>
          </cell>
          <cell r="CG14">
            <v>59736</v>
          </cell>
          <cell r="CH14">
            <v>59212</v>
          </cell>
          <cell r="CI14" t="str">
            <v>35_100_2063.064</v>
          </cell>
          <cell r="CK14">
            <v>3501</v>
          </cell>
          <cell r="CL14">
            <v>3501</v>
          </cell>
        </row>
        <row r="15">
          <cell r="B15">
            <v>3502</v>
          </cell>
          <cell r="C15" t="str">
            <v>lrtjg</v>
          </cell>
          <cell r="D15">
            <v>35</v>
          </cell>
          <cell r="E15" t="str">
            <v>b'Dsf]nL k|f=:jf=s]Gb| dd{t, gjnk/f;L</v>
          </cell>
          <cell r="F15" t="str">
            <v>Dumkauli Pri. Health Center Reconstruction, Nawalparasi</v>
          </cell>
          <cell r="G15" t="str">
            <v>gjnk/f;L</v>
          </cell>
          <cell r="H15" t="str">
            <v>Nawalparasi</v>
          </cell>
          <cell r="I15" t="str">
            <v>Lumbini</v>
          </cell>
          <cell r="J15" t="str">
            <v>Western</v>
          </cell>
          <cell r="K15" t="str">
            <v xml:space="preserve">b'Dsf]nL </v>
          </cell>
          <cell r="L15" t="str">
            <v>Dumkauli</v>
          </cell>
          <cell r="M15">
            <v>48</v>
          </cell>
          <cell r="N15" t="str">
            <v>2061/062</v>
          </cell>
          <cell r="O15">
            <v>2061.0619999999999</v>
          </cell>
          <cell r="P15">
            <v>3</v>
          </cell>
          <cell r="Q15" t="str">
            <v>Terai</v>
          </cell>
          <cell r="R15" t="str">
            <v>New Construction</v>
          </cell>
          <cell r="S15" t="str">
            <v>PHCC</v>
          </cell>
          <cell r="T15" t="str">
            <v>Outside</v>
          </cell>
          <cell r="U15">
            <v>0</v>
          </cell>
          <cell r="V15" t="str">
            <v>k^s</v>
          </cell>
          <cell r="W15">
            <v>1.07</v>
          </cell>
          <cell r="X15" t="str">
            <v>Primary Health Care Center - PHCC</v>
          </cell>
          <cell r="Y15">
            <v>4985.8500000000004</v>
          </cell>
          <cell r="AA15" t="str">
            <v>70-4-620</v>
          </cell>
          <cell r="AB15">
            <v>6.04</v>
          </cell>
          <cell r="AC15">
            <v>4224212.7300000004</v>
          </cell>
          <cell r="AD15">
            <v>5012.0300000000007</v>
          </cell>
          <cell r="AE15">
            <v>5012.0300000000007</v>
          </cell>
          <cell r="AF15" t="str">
            <v>sfo{b]z 2061.2.10</v>
          </cell>
          <cell r="AG15">
            <v>4202147.51</v>
          </cell>
          <cell r="AH15">
            <v>4985.8500000000004</v>
          </cell>
          <cell r="AI15">
            <v>59212</v>
          </cell>
          <cell r="AJ15">
            <v>59589</v>
          </cell>
          <cell r="AK15">
            <v>0</v>
          </cell>
          <cell r="AL15" t="str">
            <v>NCB</v>
          </cell>
          <cell r="AM15" t="str">
            <v xml:space="preserve">K.B./Biswas Construction, JV, </v>
          </cell>
          <cell r="AN15" t="str">
            <v>Nepal</v>
          </cell>
          <cell r="AO15" t="str">
            <v>K.B./Biswas Construction, JV, ,Nepali</v>
          </cell>
          <cell r="AP15" t="str">
            <v>23.3.2005</v>
          </cell>
          <cell r="AQ15" t="str">
            <v>23.3.2005</v>
          </cell>
          <cell r="AR15">
            <v>0</v>
          </cell>
          <cell r="AS15">
            <v>0</v>
          </cell>
          <cell r="AT15" t="str">
            <v>28.3.2005</v>
          </cell>
          <cell r="AU15" t="str">
            <v>28.3.2005</v>
          </cell>
          <cell r="AV15" t="str">
            <v>26.4.2005</v>
          </cell>
          <cell r="AW15" t="str">
            <v>26.4.2005</v>
          </cell>
          <cell r="AX15" t="str">
            <v>1.5.2005</v>
          </cell>
          <cell r="AY15" t="str">
            <v>1.5.2005</v>
          </cell>
          <cell r="BB15">
            <v>59198</v>
          </cell>
          <cell r="BC15">
            <v>59198</v>
          </cell>
          <cell r="BD15">
            <v>59576</v>
          </cell>
          <cell r="BE15">
            <v>59589</v>
          </cell>
          <cell r="BI15" t="str">
            <v>20.3.2005</v>
          </cell>
          <cell r="BJ15">
            <v>0</v>
          </cell>
          <cell r="BK15">
            <v>0</v>
          </cell>
          <cell r="BL15" t="str">
            <v>Chitwan 2-05</v>
          </cell>
          <cell r="BM15" t="str">
            <v>Project Handoverd/Used</v>
          </cell>
          <cell r="BN15" t="str">
            <v>k|of]udf cfPsf]÷ x:tfGt/)f ePsf]</v>
          </cell>
          <cell r="BO15">
            <v>100</v>
          </cell>
          <cell r="BP15" t="str">
            <v>ho</v>
          </cell>
          <cell r="BQ15">
            <v>2063.0639999999999</v>
          </cell>
          <cell r="BS15" t="str">
            <v/>
          </cell>
          <cell r="BT15" t="str">
            <v>Project Handoverd/Used</v>
          </cell>
          <cell r="BU15">
            <v>0</v>
          </cell>
          <cell r="BV15">
            <v>100</v>
          </cell>
          <cell r="BZ15">
            <v>2063.0639999999999</v>
          </cell>
          <cell r="CD15">
            <v>0</v>
          </cell>
          <cell r="CE15" t="str">
            <v/>
          </cell>
          <cell r="CG15">
            <v>59589</v>
          </cell>
          <cell r="CH15">
            <v>59198</v>
          </cell>
          <cell r="CI15" t="str">
            <v>35_100_2063.064</v>
          </cell>
          <cell r="CK15">
            <v>3502</v>
          </cell>
          <cell r="CL15">
            <v>3502</v>
          </cell>
        </row>
        <row r="16">
          <cell r="B16">
            <v>3503</v>
          </cell>
          <cell r="C16" t="str">
            <v>lrtjg</v>
          </cell>
          <cell r="D16">
            <v>35</v>
          </cell>
          <cell r="E16" t="str">
            <v>rf]/df/f k|f=:jf=s]Gb| sf] :^fkm Sjf^/ lgdf{)f, gjnk/f;L</v>
          </cell>
          <cell r="F16" t="str">
            <v>Chormara Pri. Health Centre Staff Quarter Construction, Nawalparasi</v>
          </cell>
          <cell r="G16" t="str">
            <v>gjnk/f;L</v>
          </cell>
          <cell r="H16" t="str">
            <v>Nawalparasi</v>
          </cell>
          <cell r="I16" t="str">
            <v>Lumbini</v>
          </cell>
          <cell r="J16" t="str">
            <v>Western</v>
          </cell>
          <cell r="K16" t="str">
            <v xml:space="preserve">rf]/df/f </v>
          </cell>
          <cell r="L16" t="str">
            <v>Chormara</v>
          </cell>
          <cell r="M16">
            <v>48</v>
          </cell>
          <cell r="N16" t="str">
            <v>2061/062</v>
          </cell>
          <cell r="O16">
            <v>2061.0619999999999</v>
          </cell>
          <cell r="P16">
            <v>3</v>
          </cell>
          <cell r="Q16" t="str">
            <v>Terai</v>
          </cell>
          <cell r="R16" t="str">
            <v>New Construction</v>
          </cell>
          <cell r="S16" t="str">
            <v>Qtr Bldg</v>
          </cell>
          <cell r="T16" t="str">
            <v>Outside</v>
          </cell>
          <cell r="U16">
            <v>2</v>
          </cell>
          <cell r="V16" t="str">
            <v xml:space="preserve">2 tn]], 5741 j=lkm= </v>
          </cell>
          <cell r="W16">
            <v>0.97</v>
          </cell>
          <cell r="X16" t="str">
            <v>Primary Health Care Center - PHCC</v>
          </cell>
          <cell r="Y16">
            <v>3484.47</v>
          </cell>
          <cell r="AA16" t="str">
            <v>70-4-855</v>
          </cell>
          <cell r="AB16">
            <v>6.04</v>
          </cell>
          <cell r="AC16">
            <v>3001589.32</v>
          </cell>
          <cell r="AD16">
            <v>3561.3900000000003</v>
          </cell>
          <cell r="AE16">
            <v>3561.3900000000003</v>
          </cell>
          <cell r="AF16" t="str">
            <v>sfo{b]z 2061.2.10</v>
          </cell>
          <cell r="AG16">
            <v>2936761</v>
          </cell>
          <cell r="AH16">
            <v>3484.4700000000003</v>
          </cell>
          <cell r="AI16">
            <v>59212</v>
          </cell>
          <cell r="AJ16">
            <v>59551</v>
          </cell>
          <cell r="AK16">
            <v>0</v>
          </cell>
          <cell r="AL16" t="str">
            <v>NCB</v>
          </cell>
          <cell r="AM16" t="str">
            <v xml:space="preserve">K.B./Biswas Construction, JV, </v>
          </cell>
          <cell r="AN16" t="str">
            <v>Nepal</v>
          </cell>
          <cell r="AO16" t="str">
            <v>K.B./Biswas Construction, JV, ,Nepali</v>
          </cell>
          <cell r="AP16" t="str">
            <v>23.3.2005</v>
          </cell>
          <cell r="AQ16" t="str">
            <v>23.3.2005</v>
          </cell>
          <cell r="AR16">
            <v>0</v>
          </cell>
          <cell r="AS16">
            <v>0</v>
          </cell>
          <cell r="AT16" t="str">
            <v>28.3.2005</v>
          </cell>
          <cell r="AU16" t="str">
            <v>28.3.2005</v>
          </cell>
          <cell r="AV16" t="str">
            <v>26.4.2005</v>
          </cell>
          <cell r="AW16" t="str">
            <v>26.4.2005</v>
          </cell>
          <cell r="AX16" t="str">
            <v>1.5.2005</v>
          </cell>
          <cell r="AY16" t="str">
            <v>1.5.2005</v>
          </cell>
          <cell r="BB16">
            <v>59198</v>
          </cell>
          <cell r="BC16">
            <v>59198</v>
          </cell>
          <cell r="BD16">
            <v>59576</v>
          </cell>
          <cell r="BE16">
            <v>59551</v>
          </cell>
          <cell r="BI16" t="str">
            <v>20.3.2005</v>
          </cell>
          <cell r="BJ16">
            <v>0</v>
          </cell>
          <cell r="BK16">
            <v>0</v>
          </cell>
          <cell r="BL16" t="str">
            <v>Chitwan 2-06</v>
          </cell>
          <cell r="BM16" t="str">
            <v>Project Handoverd/Used</v>
          </cell>
          <cell r="BN16" t="str">
            <v>k|of]udf cfPsf]÷ x:tfGt/)f ePsf]</v>
          </cell>
          <cell r="BO16">
            <v>100</v>
          </cell>
          <cell r="BP16" t="str">
            <v>ho</v>
          </cell>
          <cell r="BQ16">
            <v>2063.0639999999999</v>
          </cell>
          <cell r="BS16" t="str">
            <v/>
          </cell>
          <cell r="BT16" t="str">
            <v>Project Handoverd/Used</v>
          </cell>
          <cell r="BU16">
            <v>0</v>
          </cell>
          <cell r="BV16">
            <v>100</v>
          </cell>
          <cell r="BZ16">
            <v>2063.0639999999999</v>
          </cell>
          <cell r="CD16">
            <v>0</v>
          </cell>
          <cell r="CE16" t="str">
            <v/>
          </cell>
          <cell r="CG16">
            <v>59551</v>
          </cell>
          <cell r="CH16">
            <v>59198</v>
          </cell>
          <cell r="CI16" t="str">
            <v>35_100_2063.064</v>
          </cell>
          <cell r="CK16">
            <v>3503</v>
          </cell>
          <cell r="CL16">
            <v>3503</v>
          </cell>
        </row>
        <row r="17">
          <cell r="B17">
            <v>3504</v>
          </cell>
          <cell r="C17" t="str">
            <v>lrtjg</v>
          </cell>
          <cell r="D17">
            <v>35</v>
          </cell>
          <cell r="E17" t="str">
            <v>sfjf;f]tL cf=cf}+ ejg lgdf{)f, gjnk/f;L</v>
          </cell>
          <cell r="F17" t="str">
            <v>Kawasoti Ayurvedic Centre Construction, Nawalparasi</v>
          </cell>
          <cell r="G17" t="str">
            <v>gjnk/f;L</v>
          </cell>
          <cell r="H17" t="str">
            <v>Nawalparasi</v>
          </cell>
          <cell r="I17" t="str">
            <v>Lumbini</v>
          </cell>
          <cell r="J17" t="str">
            <v>Western</v>
          </cell>
          <cell r="K17" t="str">
            <v xml:space="preserve">sfjf;f]tL </v>
          </cell>
          <cell r="L17" t="str">
            <v xml:space="preserve">Kawasoti </v>
          </cell>
          <cell r="M17">
            <v>48</v>
          </cell>
          <cell r="N17" t="str">
            <v>2061/062</v>
          </cell>
          <cell r="O17">
            <v>2061.0619999999999</v>
          </cell>
          <cell r="P17">
            <v>3</v>
          </cell>
          <cell r="Q17" t="str">
            <v>Terai</v>
          </cell>
          <cell r="R17" t="str">
            <v>New Construction</v>
          </cell>
          <cell r="S17" t="str">
            <v>Ayurved HP</v>
          </cell>
          <cell r="T17" t="str">
            <v>Outside</v>
          </cell>
          <cell r="U17">
            <v>1</v>
          </cell>
          <cell r="V17" t="str">
            <v xml:space="preserve">1 tn]], 2205 j=lkm= </v>
          </cell>
          <cell r="W17">
            <v>1.1200000000000001</v>
          </cell>
          <cell r="X17" t="str">
            <v>Ayurbed HP/HC</v>
          </cell>
          <cell r="Y17">
            <v>3255.77</v>
          </cell>
          <cell r="AA17" t="str">
            <v>70-4-756</v>
          </cell>
          <cell r="AB17">
            <v>6.04</v>
          </cell>
          <cell r="AC17">
            <v>2796456.66</v>
          </cell>
          <cell r="AD17">
            <v>3318</v>
          </cell>
          <cell r="AE17">
            <v>3318</v>
          </cell>
          <cell r="AF17" t="str">
            <v>sfo{b]z 2061.2.10</v>
          </cell>
          <cell r="AG17">
            <v>2744005.25</v>
          </cell>
          <cell r="AH17">
            <v>3255.7700000000004</v>
          </cell>
          <cell r="AI17">
            <v>59212</v>
          </cell>
          <cell r="AJ17">
            <v>59608</v>
          </cell>
          <cell r="AK17">
            <v>0</v>
          </cell>
          <cell r="AL17" t="str">
            <v>NCB</v>
          </cell>
          <cell r="AM17" t="str">
            <v xml:space="preserve">Narayani Nirman Sewa, </v>
          </cell>
          <cell r="AN17" t="str">
            <v>Nepal</v>
          </cell>
          <cell r="AO17" t="str">
            <v>Narayani Nirman Sewa, ,Nepali</v>
          </cell>
          <cell r="AP17" t="str">
            <v>23.3.2005</v>
          </cell>
          <cell r="AQ17" t="str">
            <v>23.3.2005</v>
          </cell>
          <cell r="AR17">
            <v>0</v>
          </cell>
          <cell r="AS17">
            <v>0</v>
          </cell>
          <cell r="AT17" t="str">
            <v>28.3.2005</v>
          </cell>
          <cell r="AU17" t="str">
            <v>28.3.2005</v>
          </cell>
          <cell r="AV17" t="str">
            <v>26.4.2005</v>
          </cell>
          <cell r="AW17" t="str">
            <v>26.4.2005</v>
          </cell>
          <cell r="AX17" t="str">
            <v>1.5.2005</v>
          </cell>
          <cell r="AY17" t="str">
            <v>1.5.2005</v>
          </cell>
          <cell r="BB17">
            <v>59198</v>
          </cell>
          <cell r="BC17">
            <v>59198</v>
          </cell>
          <cell r="BD17">
            <v>59576</v>
          </cell>
          <cell r="BE17">
            <v>59608</v>
          </cell>
          <cell r="BI17" t="str">
            <v>20.3.2005</v>
          </cell>
          <cell r="BJ17">
            <v>0</v>
          </cell>
          <cell r="BK17">
            <v>0</v>
          </cell>
          <cell r="BL17" t="str">
            <v>Chitwan 2-07</v>
          </cell>
          <cell r="BM17" t="str">
            <v>Project Handoverd/Used</v>
          </cell>
          <cell r="BN17" t="str">
            <v>k|of]udf cfPsf]÷ x:tfGt/)f ePsf]</v>
          </cell>
          <cell r="BO17">
            <v>100</v>
          </cell>
          <cell r="BP17" t="str">
            <v>ho</v>
          </cell>
          <cell r="BQ17">
            <v>2063.0639999999999</v>
          </cell>
          <cell r="BS17" t="str">
            <v/>
          </cell>
          <cell r="BT17" t="str">
            <v>Project Handoverd/Used</v>
          </cell>
          <cell r="BU17">
            <v>0</v>
          </cell>
          <cell r="BV17">
            <v>100</v>
          </cell>
          <cell r="BZ17">
            <v>2063.0639999999999</v>
          </cell>
          <cell r="CD17">
            <v>0</v>
          </cell>
          <cell r="CE17" t="str">
            <v/>
          </cell>
          <cell r="CG17">
            <v>59608</v>
          </cell>
          <cell r="CH17">
            <v>59198</v>
          </cell>
          <cell r="CI17" t="str">
            <v>35_100_2063.064</v>
          </cell>
          <cell r="CK17">
            <v>3504</v>
          </cell>
          <cell r="CL17">
            <v>3504</v>
          </cell>
        </row>
        <row r="18">
          <cell r="B18">
            <v>3505</v>
          </cell>
          <cell r="C18" t="str">
            <v>lrtjg</v>
          </cell>
          <cell r="D18">
            <v>35</v>
          </cell>
          <cell r="E18" t="str">
            <v>*]( ufp+ cf=cf}+ ejg lgdf{)f, gjnk/f;L</v>
          </cell>
          <cell r="F18" t="str">
            <v>Dedh Gaun Ayurbedic Centre Construction, Nawalparasi</v>
          </cell>
          <cell r="G18" t="str">
            <v>gjnk/f;L</v>
          </cell>
          <cell r="H18" t="str">
            <v>Nawalparasi</v>
          </cell>
          <cell r="I18" t="str">
            <v>Lumbini</v>
          </cell>
          <cell r="J18" t="str">
            <v>Western</v>
          </cell>
          <cell r="K18" t="str">
            <v xml:space="preserve">*]( ufp+ </v>
          </cell>
          <cell r="L18" t="str">
            <v xml:space="preserve">Dedh Gaun </v>
          </cell>
          <cell r="M18">
            <v>48</v>
          </cell>
          <cell r="N18" t="str">
            <v>2061/062</v>
          </cell>
          <cell r="O18">
            <v>2061.0619999999999</v>
          </cell>
          <cell r="P18">
            <v>3</v>
          </cell>
          <cell r="Q18" t="str">
            <v>Terai</v>
          </cell>
          <cell r="R18" t="str">
            <v>New Construction</v>
          </cell>
          <cell r="S18" t="str">
            <v>Ayurved HP</v>
          </cell>
          <cell r="T18" t="str">
            <v>Outside</v>
          </cell>
          <cell r="U18">
            <v>1</v>
          </cell>
          <cell r="V18" t="str">
            <v xml:space="preserve">1 tn]], 2205 j=lkm= </v>
          </cell>
          <cell r="W18">
            <v>1.06</v>
          </cell>
          <cell r="X18" t="str">
            <v>Ayurbed HP/HC</v>
          </cell>
          <cell r="Y18">
            <v>3393.67</v>
          </cell>
          <cell r="Z18">
            <v>49</v>
          </cell>
          <cell r="AA18" t="str">
            <v>70-4-756</v>
          </cell>
          <cell r="AB18">
            <v>6.04</v>
          </cell>
          <cell r="AC18">
            <v>2875064</v>
          </cell>
          <cell r="AD18">
            <v>3411.2700000000004</v>
          </cell>
          <cell r="AE18">
            <v>3411.2700000000004</v>
          </cell>
          <cell r="AF18" t="str">
            <v>sfo{b]z 2061.2.10</v>
          </cell>
          <cell r="AG18">
            <v>2810878.1</v>
          </cell>
          <cell r="AH18">
            <v>3335.11</v>
          </cell>
          <cell r="AI18">
            <v>59212</v>
          </cell>
          <cell r="AJ18">
            <v>59586</v>
          </cell>
          <cell r="AK18">
            <v>0</v>
          </cell>
          <cell r="AL18" t="str">
            <v>NCB</v>
          </cell>
          <cell r="AM18" t="str">
            <v xml:space="preserve">Siddhi Bahan Nirman Sewa, </v>
          </cell>
          <cell r="AN18" t="str">
            <v>Nepal</v>
          </cell>
          <cell r="AO18" t="str">
            <v>Siddhi Bahan Nirman Sewa, ,Nepali</v>
          </cell>
          <cell r="AP18" t="str">
            <v>23.3.2005</v>
          </cell>
          <cell r="AQ18" t="str">
            <v>23.3.2005</v>
          </cell>
          <cell r="AR18">
            <v>0</v>
          </cell>
          <cell r="AS18">
            <v>0</v>
          </cell>
          <cell r="AT18" t="str">
            <v>28.3.2005</v>
          </cell>
          <cell r="AU18" t="str">
            <v>28.3.2005</v>
          </cell>
          <cell r="AV18" t="str">
            <v>26.4.2005</v>
          </cell>
          <cell r="AW18" t="str">
            <v>26.4.2005</v>
          </cell>
          <cell r="AX18" t="str">
            <v>1.5.2005</v>
          </cell>
          <cell r="AY18" t="str">
            <v>1.5.2005</v>
          </cell>
          <cell r="BB18">
            <v>59198</v>
          </cell>
          <cell r="BC18">
            <v>59198</v>
          </cell>
          <cell r="BD18">
            <v>59576</v>
          </cell>
          <cell r="BE18">
            <v>59586</v>
          </cell>
          <cell r="BI18" t="str">
            <v>20.3.2005</v>
          </cell>
          <cell r="BJ18">
            <v>0</v>
          </cell>
          <cell r="BK18">
            <v>0</v>
          </cell>
          <cell r="BL18" t="str">
            <v>Chitwan 2-08</v>
          </cell>
          <cell r="BM18" t="str">
            <v>Project Handoverd/Used</v>
          </cell>
          <cell r="BN18" t="str">
            <v>k|of]udf cfPsf]÷ x:tfGt/)f ePsf]</v>
          </cell>
          <cell r="BO18">
            <v>100</v>
          </cell>
          <cell r="BP18" t="str">
            <v>ho</v>
          </cell>
          <cell r="BQ18">
            <v>2063.0639999999999</v>
          </cell>
          <cell r="BS18" t="str">
            <v/>
          </cell>
          <cell r="BT18" t="str">
            <v>Project Handoverd/Used</v>
          </cell>
          <cell r="BU18">
            <v>0</v>
          </cell>
          <cell r="BV18">
            <v>100</v>
          </cell>
          <cell r="BZ18">
            <v>2063.0639999999999</v>
          </cell>
          <cell r="CD18">
            <v>0</v>
          </cell>
          <cell r="CE18" t="str">
            <v/>
          </cell>
          <cell r="CG18">
            <v>59586</v>
          </cell>
          <cell r="CH18">
            <v>59198</v>
          </cell>
          <cell r="CI18" t="str">
            <v>35_100_2063.064</v>
          </cell>
          <cell r="CK18">
            <v>3505</v>
          </cell>
          <cell r="CL18">
            <v>3505</v>
          </cell>
        </row>
        <row r="19">
          <cell r="B19">
            <v>5601</v>
          </cell>
          <cell r="C19" t="str">
            <v>bfª</v>
          </cell>
          <cell r="D19">
            <v>56</v>
          </cell>
          <cell r="E19" t="str">
            <v>&gt;Lufp+ k|f=:jf= s]Gb| lgdf{)f, bfª</v>
          </cell>
          <cell r="F19" t="str">
            <v>Shrigaun Pri. Health Center Construction, Dang</v>
          </cell>
          <cell r="G19" t="str">
            <v>bfª</v>
          </cell>
          <cell r="H19" t="str">
            <v>Dang</v>
          </cell>
          <cell r="I19" t="str">
            <v>Rapti</v>
          </cell>
          <cell r="J19" t="str">
            <v>Mid-western</v>
          </cell>
          <cell r="K19" t="str">
            <v xml:space="preserve">&gt;Lufp+ </v>
          </cell>
          <cell r="L19" t="str">
            <v xml:space="preserve">Shrigaun </v>
          </cell>
          <cell r="M19">
            <v>56</v>
          </cell>
          <cell r="N19" t="str">
            <v>2061/062</v>
          </cell>
          <cell r="O19">
            <v>2061.0619999999999</v>
          </cell>
          <cell r="P19">
            <v>4</v>
          </cell>
          <cell r="Q19" t="str">
            <v>Terai</v>
          </cell>
          <cell r="R19" t="str">
            <v>New Construction</v>
          </cell>
          <cell r="S19" t="str">
            <v>PHCC</v>
          </cell>
          <cell r="T19" t="str">
            <v>Outside</v>
          </cell>
          <cell r="U19">
            <v>1</v>
          </cell>
          <cell r="V19" t="str">
            <v xml:space="preserve">1 tn]], 5321 j=lkm= </v>
          </cell>
          <cell r="W19">
            <v>1.31</v>
          </cell>
          <cell r="X19" t="str">
            <v>Primary Health Care Center - PHCC</v>
          </cell>
          <cell r="Y19">
            <v>8702.3799999999992</v>
          </cell>
          <cell r="Z19">
            <v>212</v>
          </cell>
          <cell r="AA19" t="str">
            <v>70-4-620</v>
          </cell>
          <cell r="AB19">
            <v>6.04</v>
          </cell>
          <cell r="AC19">
            <v>9923898.4199999999</v>
          </cell>
          <cell r="AD19">
            <v>11774.710000000001</v>
          </cell>
          <cell r="AE19">
            <v>11774.710000000001</v>
          </cell>
          <cell r="AF19" t="str">
            <v>jf]nkq 2061.12.17</v>
          </cell>
          <cell r="AG19">
            <v>7120976.7199999997</v>
          </cell>
          <cell r="AH19">
            <v>8449.0400000000009</v>
          </cell>
          <cell r="AI19" t="str">
            <v>2062.6.9</v>
          </cell>
          <cell r="AJ19" t="str">
            <v>30.9.2063</v>
          </cell>
          <cell r="AK19">
            <v>0</v>
          </cell>
          <cell r="AL19" t="str">
            <v>NCB</v>
          </cell>
          <cell r="AM19" t="str">
            <v>Koshi &amp; Neupane</v>
          </cell>
          <cell r="AN19" t="str">
            <v>Nepal</v>
          </cell>
          <cell r="AO19" t="str">
            <v>Koshi &amp; Neupane,Nepal</v>
          </cell>
          <cell r="AP19" t="str">
            <v>20.2.2062</v>
          </cell>
          <cell r="AQ19" t="str">
            <v>2062.2.20</v>
          </cell>
          <cell r="AR19">
            <v>0</v>
          </cell>
          <cell r="AS19">
            <v>0</v>
          </cell>
          <cell r="AT19" t="str">
            <v>2062.2.21</v>
          </cell>
          <cell r="AU19" t="str">
            <v>2062.2.21</v>
          </cell>
          <cell r="AV19" t="str">
            <v>2062.3.7</v>
          </cell>
          <cell r="AW19" t="str">
            <v>2062.3.7</v>
          </cell>
          <cell r="AX19" t="str">
            <v>23.3.2062</v>
          </cell>
          <cell r="AY19" t="str">
            <v>23.3.2062</v>
          </cell>
          <cell r="BB19" t="str">
            <v>9.6.2062</v>
          </cell>
          <cell r="BC19" t="str">
            <v>9.6.2062</v>
          </cell>
          <cell r="BD19" t="str">
            <v>30.9.2063</v>
          </cell>
          <cell r="BE19" t="str">
            <v>30.9.2063</v>
          </cell>
          <cell r="BI19" t="str">
            <v>15.2.2062</v>
          </cell>
          <cell r="BJ19">
            <v>0</v>
          </cell>
          <cell r="BK19">
            <v>0</v>
          </cell>
          <cell r="BL19" t="str">
            <v>Dang 4/061/62</v>
          </cell>
          <cell r="BM19" t="str">
            <v>Project Handoverd/Used</v>
          </cell>
          <cell r="BN19" t="str">
            <v>k|of]udf cfPsf]÷ x:tfGt/)f ePsf]</v>
          </cell>
          <cell r="BO19">
            <v>100</v>
          </cell>
          <cell r="BP19" t="str">
            <v>ho</v>
          </cell>
          <cell r="BQ19">
            <v>2064.0650000000001</v>
          </cell>
          <cell r="BS19" t="str">
            <v/>
          </cell>
          <cell r="BT19" t="str">
            <v>Project Handoverd/Used</v>
          </cell>
          <cell r="BU19">
            <v>0</v>
          </cell>
          <cell r="BV19">
            <v>100</v>
          </cell>
          <cell r="BZ19">
            <v>2064.0650000000001</v>
          </cell>
          <cell r="CD19">
            <v>0</v>
          </cell>
          <cell r="CE19" t="str">
            <v/>
          </cell>
          <cell r="CG19">
            <v>59809</v>
          </cell>
          <cell r="CH19">
            <v>59331</v>
          </cell>
          <cell r="CI19" t="str">
            <v>56_100_2064.065</v>
          </cell>
          <cell r="CK19">
            <v>5601</v>
          </cell>
          <cell r="CL19">
            <v>5601</v>
          </cell>
        </row>
        <row r="20">
          <cell r="B20">
            <v>5602</v>
          </cell>
          <cell r="C20" t="str">
            <v>bfª</v>
          </cell>
          <cell r="D20">
            <v>56</v>
          </cell>
          <cell r="E20" t="str">
            <v>:jf:Yo sfof{no lgdf{)f, ;Nofg</v>
          </cell>
          <cell r="F20" t="str">
            <v>District Public Health Office Construction, Salyan</v>
          </cell>
          <cell r="G20" t="str">
            <v>;Nofg</v>
          </cell>
          <cell r="H20" t="str">
            <v>Salyan</v>
          </cell>
          <cell r="I20" t="str">
            <v>Rapti</v>
          </cell>
          <cell r="J20" t="str">
            <v>Mid-western</v>
          </cell>
          <cell r="K20" t="str">
            <v>;Nofg</v>
          </cell>
          <cell r="L20" t="str">
            <v>Salyan</v>
          </cell>
          <cell r="M20">
            <v>55</v>
          </cell>
          <cell r="N20" t="str">
            <v>2061/062</v>
          </cell>
          <cell r="O20">
            <v>2061.0619999999999</v>
          </cell>
          <cell r="P20">
            <v>4</v>
          </cell>
          <cell r="Q20" t="str">
            <v>Pahad</v>
          </cell>
          <cell r="R20" t="str">
            <v>New Construction</v>
          </cell>
          <cell r="S20" t="str">
            <v>PHO Building</v>
          </cell>
          <cell r="T20" t="str">
            <v>Inside</v>
          </cell>
          <cell r="U20">
            <v>3</v>
          </cell>
          <cell r="V20" t="str">
            <v xml:space="preserve">3 tn]], 8095 j=lkm= </v>
          </cell>
          <cell r="W20">
            <v>1.62</v>
          </cell>
          <cell r="X20" t="str">
            <v>Public Health Office - PHO</v>
          </cell>
          <cell r="Y20">
            <v>10274.33</v>
          </cell>
          <cell r="Z20">
            <v>974</v>
          </cell>
          <cell r="AA20" t="str">
            <v>70-4-620</v>
          </cell>
          <cell r="AB20">
            <v>6.04</v>
          </cell>
          <cell r="AC20">
            <v>10885705.51</v>
          </cell>
          <cell r="AD20">
            <v>12915.89</v>
          </cell>
          <cell r="AE20">
            <v>12915.89</v>
          </cell>
          <cell r="AF20" t="str">
            <v>jf]nkq 2061.12.17</v>
          </cell>
          <cell r="AG20">
            <v>7678378.7000000002</v>
          </cell>
          <cell r="AH20">
            <v>9110.4</v>
          </cell>
          <cell r="AI20" t="str">
            <v>2062.5.17</v>
          </cell>
          <cell r="AJ20" t="str">
            <v>30.12.2063</v>
          </cell>
          <cell r="AK20">
            <v>0</v>
          </cell>
          <cell r="AL20" t="str">
            <v>NCB</v>
          </cell>
          <cell r="AM20" t="str">
            <v>Mansuba / Koshi and Neupane JV</v>
          </cell>
          <cell r="AN20" t="str">
            <v>Nepal</v>
          </cell>
          <cell r="AO20" t="str">
            <v>Mansuba / Koshi and Neupane JV,Nepal</v>
          </cell>
          <cell r="AP20" t="str">
            <v>20.2.2062</v>
          </cell>
          <cell r="AQ20" t="str">
            <v>2062.2.20</v>
          </cell>
          <cell r="AR20">
            <v>0</v>
          </cell>
          <cell r="AS20">
            <v>0</v>
          </cell>
          <cell r="AT20" t="str">
            <v>2062.2.21</v>
          </cell>
          <cell r="AU20" t="str">
            <v>2062.2.21</v>
          </cell>
          <cell r="AV20" t="str">
            <v>2062.3.7</v>
          </cell>
          <cell r="AW20" t="str">
            <v>2062.3.7</v>
          </cell>
          <cell r="AX20" t="str">
            <v>30.3.2062</v>
          </cell>
          <cell r="AY20" t="str">
            <v>30.3.2062</v>
          </cell>
          <cell r="BB20" t="str">
            <v>17.5.2062</v>
          </cell>
          <cell r="BC20" t="str">
            <v>17.5.2062</v>
          </cell>
          <cell r="BD20" t="str">
            <v>30.12.2063</v>
          </cell>
          <cell r="BE20" t="str">
            <v>30.12.2063</v>
          </cell>
          <cell r="BI20" t="str">
            <v>15.2.2062</v>
          </cell>
          <cell r="BJ20">
            <v>0</v>
          </cell>
          <cell r="BK20">
            <v>0</v>
          </cell>
          <cell r="BL20" t="str">
            <v>Dang 3/061/62</v>
          </cell>
          <cell r="BM20" t="str">
            <v>Project Handoverd/Used</v>
          </cell>
          <cell r="BN20" t="str">
            <v>k|of]udf cfPsf]÷ x:tfGt/)f ePsf]</v>
          </cell>
          <cell r="BO20">
            <v>100</v>
          </cell>
          <cell r="BP20" t="str">
            <v>ho</v>
          </cell>
          <cell r="BQ20">
            <v>2064.0650000000001</v>
          </cell>
          <cell r="BS20" t="str">
            <v/>
          </cell>
          <cell r="BT20" t="str">
            <v>Project Handoverd/Used</v>
          </cell>
          <cell r="BU20">
            <v>0</v>
          </cell>
          <cell r="BV20">
            <v>100</v>
          </cell>
          <cell r="BZ20">
            <v>2064.0650000000001</v>
          </cell>
          <cell r="CD20">
            <v>0</v>
          </cell>
          <cell r="CE20" t="str">
            <v/>
          </cell>
          <cell r="CG20">
            <v>59900</v>
          </cell>
          <cell r="CH20">
            <v>59308</v>
          </cell>
          <cell r="CI20" t="str">
            <v>56_100_2064.065</v>
          </cell>
          <cell r="CK20">
            <v>5602</v>
          </cell>
          <cell r="CL20">
            <v>5602</v>
          </cell>
        </row>
        <row r="21">
          <cell r="B21">
            <v>7101</v>
          </cell>
          <cell r="C21" t="str">
            <v>s}nfnL</v>
          </cell>
          <cell r="D21">
            <v>71</v>
          </cell>
          <cell r="E21" t="str">
            <v>j]n*f*L k|f=:jf= s]Gb| lgdf{)f, s~rgk'/</v>
          </cell>
          <cell r="F21" t="str">
            <v>Beldari Pri. Health Center Construction, Kanchanpur</v>
          </cell>
          <cell r="G21" t="str">
            <v>s~rgk'/</v>
          </cell>
          <cell r="H21" t="str">
            <v>Kanchanpur</v>
          </cell>
          <cell r="I21" t="str">
            <v>Mahakali</v>
          </cell>
          <cell r="J21" t="str">
            <v>Far-western</v>
          </cell>
          <cell r="K21" t="str">
            <v xml:space="preserve">j]n*f*L </v>
          </cell>
          <cell r="L21" t="str">
            <v xml:space="preserve">Beldari </v>
          </cell>
          <cell r="M21">
            <v>72</v>
          </cell>
          <cell r="N21" t="str">
            <v>2061/062</v>
          </cell>
          <cell r="O21">
            <v>2061.0619999999999</v>
          </cell>
          <cell r="P21">
            <v>5</v>
          </cell>
          <cell r="Q21" t="str">
            <v>Terai</v>
          </cell>
          <cell r="R21" t="str">
            <v>New Construction</v>
          </cell>
          <cell r="S21" t="str">
            <v>PHCC</v>
          </cell>
          <cell r="T21" t="str">
            <v>Outside</v>
          </cell>
          <cell r="U21">
            <v>1</v>
          </cell>
          <cell r="V21" t="str">
            <v xml:space="preserve">1 tn]], 5321 j=lkm= </v>
          </cell>
          <cell r="W21">
            <v>1.24</v>
          </cell>
          <cell r="X21" t="str">
            <v>Primary Health Care Center - PHCC</v>
          </cell>
          <cell r="Y21">
            <v>6974.7</v>
          </cell>
          <cell r="AA21" t="str">
            <v>70-4-620</v>
          </cell>
          <cell r="AB21">
            <v>6.04</v>
          </cell>
          <cell r="AC21">
            <v>7904400.3700000001</v>
          </cell>
          <cell r="AD21">
            <v>9378.58</v>
          </cell>
          <cell r="AE21">
            <v>9378.58</v>
          </cell>
          <cell r="AF21" t="str">
            <v>jf]nkq 2061.12.11</v>
          </cell>
          <cell r="AG21">
            <v>5878377.8399999999</v>
          </cell>
          <cell r="AH21">
            <v>6974.7</v>
          </cell>
          <cell r="AI21" t="str">
            <v>2062.2.17</v>
          </cell>
          <cell r="AJ21" t="str">
            <v>15.5.2063</v>
          </cell>
          <cell r="AK21">
            <v>0</v>
          </cell>
          <cell r="AL21" t="str">
            <v>NCB</v>
          </cell>
          <cell r="AM21" t="str">
            <v xml:space="preserve">Taudaha Construction JV with Siddha Baba Construction, </v>
          </cell>
          <cell r="AN21" t="str">
            <v>Nepal</v>
          </cell>
          <cell r="AO21" t="str">
            <v>Taudaha Construction JV with Siddha Baba Construction, ,Nepali</v>
          </cell>
          <cell r="AP21" t="str">
            <v>11.12.2061</v>
          </cell>
          <cell r="AQ21" t="str">
            <v>11.12.2061</v>
          </cell>
          <cell r="AR21">
            <v>0</v>
          </cell>
          <cell r="AS21">
            <v>0</v>
          </cell>
          <cell r="AT21" t="str">
            <v>11.12.2061</v>
          </cell>
          <cell r="AU21" t="str">
            <v>11.12.2061</v>
          </cell>
          <cell r="AV21" t="str">
            <v>11.1.2062</v>
          </cell>
          <cell r="AW21" t="str">
            <v>11.1.2062</v>
          </cell>
          <cell r="AX21" t="str">
            <v>23.1.2062</v>
          </cell>
          <cell r="AY21" t="str">
            <v>23.1.2062</v>
          </cell>
          <cell r="BB21" t="str">
            <v>17.2.2062</v>
          </cell>
          <cell r="BC21" t="str">
            <v>17.2.2062</v>
          </cell>
          <cell r="BD21" t="str">
            <v>15.5.2063</v>
          </cell>
          <cell r="BE21" t="str">
            <v>15.5.2063</v>
          </cell>
          <cell r="BI21" t="str">
            <v>8.12.2061</v>
          </cell>
          <cell r="BJ21">
            <v>0</v>
          </cell>
          <cell r="BK21">
            <v>0</v>
          </cell>
          <cell r="BL21" t="str">
            <v>Kailali_061/062/1</v>
          </cell>
          <cell r="BM21" t="str">
            <v>Project Handoverd/Used</v>
          </cell>
          <cell r="BN21" t="str">
            <v>k|of]udf cfPsf]÷ x:tfGt/)f ePsf]</v>
          </cell>
          <cell r="BO21">
            <v>100</v>
          </cell>
          <cell r="BP21" t="str">
            <v>ho</v>
          </cell>
          <cell r="BQ21">
            <v>2064.0650000000001</v>
          </cell>
          <cell r="BS21" t="str">
            <v/>
          </cell>
          <cell r="BT21" t="str">
            <v>Project Handoverd/Used</v>
          </cell>
          <cell r="BU21">
            <v>0</v>
          </cell>
          <cell r="BV21">
            <v>100</v>
          </cell>
          <cell r="BZ21">
            <v>2064.0650000000001</v>
          </cell>
          <cell r="CD21">
            <v>0</v>
          </cell>
          <cell r="CE21" t="str">
            <v/>
          </cell>
          <cell r="CG21">
            <v>59671</v>
          </cell>
          <cell r="CH21">
            <v>59219</v>
          </cell>
          <cell r="CI21" t="str">
            <v>71_100_2064.065</v>
          </cell>
          <cell r="CK21">
            <v>7101</v>
          </cell>
          <cell r="CL21">
            <v>7101</v>
          </cell>
        </row>
        <row r="22">
          <cell r="B22">
            <v>701</v>
          </cell>
          <cell r="C22" t="str">
            <v>wgs'^f</v>
          </cell>
          <cell r="D22">
            <v>7</v>
          </cell>
          <cell r="E22" t="str">
            <v>hg:jf:Yo sfof{no lgdf{)f, ;+v'jf;ef</v>
          </cell>
          <cell r="F22" t="str">
            <v>District Public Health Office Construction, Sankhuwashava</v>
          </cell>
          <cell r="G22" t="str">
            <v>;+v'jf;ef</v>
          </cell>
          <cell r="H22" t="str">
            <v>Sankhuwasava</v>
          </cell>
          <cell r="I22" t="str">
            <v>Koshi</v>
          </cell>
          <cell r="J22" t="str">
            <v>Eastern</v>
          </cell>
          <cell r="K22" t="str">
            <v>vf+bjf/L</v>
          </cell>
          <cell r="L22" t="str">
            <v>Khandbari</v>
          </cell>
          <cell r="M22">
            <v>9</v>
          </cell>
          <cell r="N22" t="str">
            <v>2061/062</v>
          </cell>
          <cell r="O22">
            <v>2061.0619999999999</v>
          </cell>
          <cell r="P22">
            <v>1</v>
          </cell>
          <cell r="Q22" t="str">
            <v>Pahad</v>
          </cell>
          <cell r="R22" t="str">
            <v>New Construction</v>
          </cell>
          <cell r="S22" t="str">
            <v>PHO Building</v>
          </cell>
          <cell r="T22" t="str">
            <v>Inside</v>
          </cell>
          <cell r="U22">
            <v>2</v>
          </cell>
          <cell r="V22" t="str">
            <v xml:space="preserve">2 tn]], 8580 j=lkm= </v>
          </cell>
          <cell r="W22">
            <v>1.89</v>
          </cell>
          <cell r="X22" t="str">
            <v>Public Health Office - PHO</v>
          </cell>
          <cell r="Y22">
            <v>16582.04</v>
          </cell>
          <cell r="Z22">
            <v>1460</v>
          </cell>
          <cell r="AA22" t="str">
            <v>70-4-620</v>
          </cell>
          <cell r="AB22">
            <v>6.04</v>
          </cell>
          <cell r="AC22">
            <v>12604937.84</v>
          </cell>
          <cell r="AD22">
            <v>14955.76</v>
          </cell>
          <cell r="AE22">
            <v>14955.76</v>
          </cell>
          <cell r="AF22" t="str">
            <v>jf]nkq 2062.2.27</v>
          </cell>
          <cell r="AG22">
            <v>12505125</v>
          </cell>
          <cell r="AH22">
            <v>14837.34</v>
          </cell>
          <cell r="AI22" t="str">
            <v>2062.5.12</v>
          </cell>
          <cell r="AJ22">
            <v>59992</v>
          </cell>
          <cell r="AK22">
            <v>0</v>
          </cell>
          <cell r="AL22" t="str">
            <v>NCB</v>
          </cell>
          <cell r="AM22" t="str">
            <v>Mangsuba / Koshi &amp; Neupane / Biruwa / Radha Krishna JV</v>
          </cell>
          <cell r="AN22" t="str">
            <v>Nepal</v>
          </cell>
          <cell r="AO22" t="str">
            <v>Mangsuba / Koshi &amp; Neupane / Biruwa / Radha Krishna JV,Nepal</v>
          </cell>
          <cell r="AP22" t="str">
            <v>8.6.2005</v>
          </cell>
          <cell r="AQ22" t="str">
            <v>8.6.2005</v>
          </cell>
          <cell r="AR22">
            <v>0</v>
          </cell>
          <cell r="AS22">
            <v>0</v>
          </cell>
          <cell r="AT22" t="str">
            <v>10.6.2005</v>
          </cell>
          <cell r="AU22" t="str">
            <v>10.8.2005</v>
          </cell>
          <cell r="AV22" t="str">
            <v>11.7.2005</v>
          </cell>
          <cell r="AW22" t="str">
            <v>11.7.2005</v>
          </cell>
          <cell r="AX22" t="str">
            <v>26.7.2005</v>
          </cell>
          <cell r="AY22" t="str">
            <v>19.7.2005</v>
          </cell>
          <cell r="BB22" t="str">
            <v>12.5.2062</v>
          </cell>
          <cell r="BC22" t="str">
            <v>12.5.2062</v>
          </cell>
          <cell r="BD22">
            <v>59992</v>
          </cell>
          <cell r="BE22">
            <v>59992</v>
          </cell>
          <cell r="BI22" t="str">
            <v>5.6.2005</v>
          </cell>
          <cell r="BJ22">
            <v>0</v>
          </cell>
          <cell r="BK22">
            <v>0</v>
          </cell>
          <cell r="BL22" t="str">
            <v>Dhankuta</v>
          </cell>
          <cell r="BM22" t="str">
            <v>Project Handoverd/Used</v>
          </cell>
          <cell r="BN22" t="str">
            <v>k|of]udf cfPsf]÷ x:tfGt/)f ePsf]</v>
          </cell>
          <cell r="BO22">
            <v>100</v>
          </cell>
          <cell r="BP22" t="str">
            <v>ho</v>
          </cell>
          <cell r="BQ22">
            <v>2064.0650000000001</v>
          </cell>
          <cell r="BS22" t="str">
            <v/>
          </cell>
          <cell r="BT22" t="str">
            <v>Project Handoverd/Used</v>
          </cell>
          <cell r="BU22">
            <v>0</v>
          </cell>
          <cell r="BV22">
            <v>100</v>
          </cell>
          <cell r="BZ22">
            <v>2064.0650000000001</v>
          </cell>
          <cell r="CD22">
            <v>0</v>
          </cell>
          <cell r="CE22" t="str">
            <v/>
          </cell>
          <cell r="CG22">
            <v>59992</v>
          </cell>
          <cell r="CH22">
            <v>59303</v>
          </cell>
          <cell r="CI22" t="str">
            <v>7_100_2064.065</v>
          </cell>
          <cell r="CK22">
            <v>701</v>
          </cell>
          <cell r="CL22">
            <v>701</v>
          </cell>
        </row>
        <row r="23">
          <cell r="B23">
            <v>702</v>
          </cell>
          <cell r="C23" t="str">
            <v>wgs'^f</v>
          </cell>
          <cell r="D23">
            <v>7</v>
          </cell>
          <cell r="E23" t="str">
            <v>hg:jf:Yo sfof{no lgdf{)f, ef]hk'/</v>
          </cell>
          <cell r="F23" t="str">
            <v>District Public Health Office Construction, Bhojpur</v>
          </cell>
          <cell r="G23" t="str">
            <v>ef]hk'/</v>
          </cell>
          <cell r="H23" t="str">
            <v>Bhojpur</v>
          </cell>
          <cell r="I23" t="str">
            <v>Koshi</v>
          </cell>
          <cell r="J23" t="str">
            <v>Eastern</v>
          </cell>
          <cell r="K23" t="str">
            <v>ef]hk'/</v>
          </cell>
          <cell r="L23" t="str">
            <v>Bhojpur</v>
          </cell>
          <cell r="M23">
            <v>10</v>
          </cell>
          <cell r="N23" t="str">
            <v>2061/062</v>
          </cell>
          <cell r="O23">
            <v>2061.0619999999999</v>
          </cell>
          <cell r="P23">
            <v>1</v>
          </cell>
          <cell r="Q23" t="str">
            <v>Pahad</v>
          </cell>
          <cell r="R23" t="str">
            <v>New Construction</v>
          </cell>
          <cell r="S23" t="str">
            <v>PHO Building</v>
          </cell>
          <cell r="T23" t="str">
            <v>Inside</v>
          </cell>
          <cell r="U23">
            <v>2</v>
          </cell>
          <cell r="V23" t="str">
            <v xml:space="preserve">2 tn]], 8580 j=lkm= </v>
          </cell>
          <cell r="W23">
            <v>1.4</v>
          </cell>
          <cell r="X23" t="str">
            <v>Public Health Office - PHO</v>
          </cell>
          <cell r="Y23">
            <v>12145.56</v>
          </cell>
          <cell r="Z23">
            <v>1409</v>
          </cell>
          <cell r="AA23" t="str">
            <v>70-4-620</v>
          </cell>
          <cell r="AB23">
            <v>6.04</v>
          </cell>
          <cell r="AC23">
            <v>11169013.369999999</v>
          </cell>
          <cell r="AD23">
            <v>13252.04</v>
          </cell>
          <cell r="AE23">
            <v>13252.04</v>
          </cell>
          <cell r="AF23" t="str">
            <v>jf]nkq 2062.8.30</v>
          </cell>
          <cell r="AG23">
            <v>8817353.982300885</v>
          </cell>
          <cell r="AH23">
            <v>10461.800000000001</v>
          </cell>
          <cell r="AI23" t="str">
            <v>2.15.2006</v>
          </cell>
          <cell r="AJ23" t="str">
            <v>15.3.2064</v>
          </cell>
          <cell r="AK23">
            <v>0</v>
          </cell>
          <cell r="AL23" t="str">
            <v>NCB</v>
          </cell>
          <cell r="AM23" t="str">
            <v>Diwa/ Kunsakung / Marsheli Nirman Sewa</v>
          </cell>
          <cell r="AN23" t="str">
            <v>Nepal</v>
          </cell>
          <cell r="AO23" t="str">
            <v>Diwa/ Kunsakung / Marsheli Nirman Sewa,Nepal</v>
          </cell>
          <cell r="AP23" t="str">
            <v>4.8.2005</v>
          </cell>
          <cell r="AQ23" t="str">
            <v>4.8.2005</v>
          </cell>
          <cell r="AR23">
            <v>0</v>
          </cell>
          <cell r="AS23">
            <v>0</v>
          </cell>
          <cell r="AT23" t="str">
            <v>30.8.2062</v>
          </cell>
          <cell r="AU23" t="str">
            <v>30.8.2062</v>
          </cell>
          <cell r="AV23" t="str">
            <v>2.10.2062</v>
          </cell>
          <cell r="AW23" t="str">
            <v>2.10.2062</v>
          </cell>
          <cell r="AX23" t="str">
            <v>9.10.2062</v>
          </cell>
          <cell r="AY23" t="str">
            <v>9.10.2062</v>
          </cell>
          <cell r="BB23" t="str">
            <v>20.10.2062</v>
          </cell>
          <cell r="BC23" t="str">
            <v>20.10.2062</v>
          </cell>
          <cell r="BD23" t="str">
            <v>15.3.2064</v>
          </cell>
          <cell r="BE23" t="str">
            <v>15.3.2064</v>
          </cell>
          <cell r="BI23" t="str">
            <v>1.8.2005</v>
          </cell>
          <cell r="BJ23">
            <v>0</v>
          </cell>
          <cell r="BK23">
            <v>0</v>
          </cell>
          <cell r="BL23" t="str">
            <v>Dhankuta 1/2062/63</v>
          </cell>
          <cell r="BM23" t="str">
            <v>Project Handoverd/Used</v>
          </cell>
          <cell r="BN23" t="str">
            <v>k|of]udf cfPsf]÷ x:tfGt/)f ePsf]</v>
          </cell>
          <cell r="BO23">
            <v>100</v>
          </cell>
          <cell r="BP23" t="str">
            <v>ho</v>
          </cell>
          <cell r="BQ23">
            <v>2064.0650000000001</v>
          </cell>
          <cell r="BS23" t="str">
            <v/>
          </cell>
          <cell r="BT23" t="str">
            <v>Project Handoverd/Used</v>
          </cell>
          <cell r="BU23">
            <v>0</v>
          </cell>
          <cell r="BV23">
            <v>100</v>
          </cell>
          <cell r="BY23">
            <v>60129</v>
          </cell>
          <cell r="BZ23">
            <v>2064.0650000000001</v>
          </cell>
          <cell r="CD23">
            <v>0</v>
          </cell>
          <cell r="CE23" t="str">
            <v/>
          </cell>
          <cell r="CG23">
            <v>59976</v>
          </cell>
          <cell r="CH23">
            <v>59464</v>
          </cell>
          <cell r="CI23" t="str">
            <v>7_100_2064.065</v>
          </cell>
          <cell r="CK23">
            <v>702</v>
          </cell>
          <cell r="CL23">
            <v>702</v>
          </cell>
        </row>
        <row r="24">
          <cell r="B24">
            <v>703</v>
          </cell>
          <cell r="C24" t="str">
            <v>wgs'^f</v>
          </cell>
          <cell r="D24">
            <v>7</v>
          </cell>
          <cell r="E24" t="str">
            <v>c:ktfn dd{t tyf ;'wf/, ef]hk'/</v>
          </cell>
          <cell r="F24" t="str">
            <v>Hospital Reconstruction, Maintenance, Bhojpur</v>
          </cell>
          <cell r="G24" t="str">
            <v>ef]hk'/</v>
          </cell>
          <cell r="H24" t="str">
            <v>Bhojpur</v>
          </cell>
          <cell r="I24" t="str">
            <v>Koshi</v>
          </cell>
          <cell r="J24" t="str">
            <v>Eastern</v>
          </cell>
          <cell r="K24" t="str">
            <v>ef]hk'/</v>
          </cell>
          <cell r="L24" t="str">
            <v>Bhojpur</v>
          </cell>
          <cell r="M24">
            <v>10</v>
          </cell>
          <cell r="N24" t="str">
            <v>2061/062</v>
          </cell>
          <cell r="O24">
            <v>2061.0619999999999</v>
          </cell>
          <cell r="P24">
            <v>1</v>
          </cell>
          <cell r="Q24" t="str">
            <v>Pahad</v>
          </cell>
          <cell r="R24" t="str">
            <v>Maintenance</v>
          </cell>
          <cell r="S24" t="str">
            <v>Maintenance</v>
          </cell>
          <cell r="T24" t="str">
            <v>Inside</v>
          </cell>
          <cell r="U24">
            <v>0</v>
          </cell>
          <cell r="V24" t="str">
            <v>k^s</v>
          </cell>
          <cell r="W24">
            <v>0.4</v>
          </cell>
          <cell r="X24" t="str">
            <v>Office Bldg./Reconstruction/Other</v>
          </cell>
          <cell r="Y24">
            <v>2781.59</v>
          </cell>
          <cell r="Z24">
            <v>884</v>
          </cell>
          <cell r="AA24" t="str">
            <v>70-4-620</v>
          </cell>
          <cell r="AB24">
            <v>6.06</v>
          </cell>
          <cell r="AC24">
            <v>1455976.84</v>
          </cell>
          <cell r="AD24">
            <v>1727.52</v>
          </cell>
          <cell r="AE24">
            <v>1727.52</v>
          </cell>
          <cell r="AF24" t="str">
            <v>jf]nkq 2062.9.22</v>
          </cell>
          <cell r="AG24">
            <v>1454027.7</v>
          </cell>
          <cell r="AH24">
            <v>1725.21</v>
          </cell>
          <cell r="AI24" t="str">
            <v>2063.1.21</v>
          </cell>
          <cell r="AJ24" t="str">
            <v>31.3.2063</v>
          </cell>
          <cell r="AK24">
            <v>0</v>
          </cell>
          <cell r="AL24" t="str">
            <v>NCB</v>
          </cell>
          <cell r="AM24" t="str">
            <v>Dilana Nirman Sewa JV Bijaya Nirman Sewa</v>
          </cell>
          <cell r="AN24" t="str">
            <v>Nepal</v>
          </cell>
          <cell r="AO24" t="str">
            <v>Dilana Nirman Sewa JV Bijaya Nirman Sewa,Nepal</v>
          </cell>
          <cell r="AP24" t="str">
            <v>13.2.2005</v>
          </cell>
          <cell r="AQ24" t="str">
            <v>13.2.2005</v>
          </cell>
          <cell r="AR24">
            <v>0</v>
          </cell>
          <cell r="AS24">
            <v>0</v>
          </cell>
          <cell r="AT24" t="str">
            <v>20.9.2062</v>
          </cell>
          <cell r="AU24" t="str">
            <v>22.9.2062</v>
          </cell>
          <cell r="AV24" t="str">
            <v>23.10.2062</v>
          </cell>
          <cell r="AW24" t="str">
            <v>23.10.2062</v>
          </cell>
          <cell r="AX24" t="str">
            <v>30.10.2062</v>
          </cell>
          <cell r="AY24" t="str">
            <v>30.10.2062</v>
          </cell>
          <cell r="BB24" t="str">
            <v>5.11.2062</v>
          </cell>
          <cell r="BC24" t="str">
            <v>5.11.2062</v>
          </cell>
          <cell r="BD24" t="str">
            <v>31.3.2063</v>
          </cell>
          <cell r="BE24" t="str">
            <v>31.3.2063</v>
          </cell>
          <cell r="BI24" t="str">
            <v>10.2.2005</v>
          </cell>
          <cell r="BJ24">
            <v>0</v>
          </cell>
          <cell r="BK24">
            <v>0</v>
          </cell>
          <cell r="BL24" t="str">
            <v>Dhankuta 2/062/63</v>
          </cell>
          <cell r="BM24" t="str">
            <v>Project Handoverd/Used</v>
          </cell>
          <cell r="BN24" t="str">
            <v>k|of]udf cfPsf]÷ x:tfGt/)f ePsf]</v>
          </cell>
          <cell r="BO24">
            <v>100</v>
          </cell>
          <cell r="BP24" t="str">
            <v>ho</v>
          </cell>
          <cell r="BQ24">
            <v>2062.0630000000001</v>
          </cell>
          <cell r="BS24" t="str">
            <v/>
          </cell>
          <cell r="BT24" t="str">
            <v>Project Handoverd/Used</v>
          </cell>
          <cell r="BU24">
            <v>0</v>
          </cell>
          <cell r="BV24">
            <v>100</v>
          </cell>
          <cell r="BZ24">
            <v>2062.0630000000001</v>
          </cell>
          <cell r="CD24">
            <v>0</v>
          </cell>
          <cell r="CE24" t="str">
            <v/>
          </cell>
          <cell r="CG24">
            <v>59626</v>
          </cell>
          <cell r="CH24">
            <v>59480</v>
          </cell>
          <cell r="CI24" t="str">
            <v>7_100_2062.063</v>
          </cell>
          <cell r="CK24">
            <v>703</v>
          </cell>
          <cell r="CL24">
            <v>703</v>
          </cell>
        </row>
        <row r="25">
          <cell r="B25">
            <v>704</v>
          </cell>
          <cell r="C25" t="str">
            <v>wgs'^f</v>
          </cell>
          <cell r="D25">
            <v>7</v>
          </cell>
          <cell r="E25" t="str">
            <v>t]x|y'd c:ktfn dd{t tyf ;'wf/, t]x«y'd</v>
          </cell>
          <cell r="F25" t="str">
            <v>Tehrathum Hospital  Reconstruction, Maintenance, Tehrathum</v>
          </cell>
          <cell r="G25" t="str">
            <v>t]x«y'd</v>
          </cell>
          <cell r="H25" t="str">
            <v>Terhathum</v>
          </cell>
          <cell r="I25" t="str">
            <v>Koshi</v>
          </cell>
          <cell r="J25" t="str">
            <v>Eastern</v>
          </cell>
          <cell r="K25" t="str">
            <v>t]x«y'd</v>
          </cell>
          <cell r="L25" t="str">
            <v xml:space="preserve">Tehrathum </v>
          </cell>
          <cell r="M25">
            <v>8</v>
          </cell>
          <cell r="N25" t="str">
            <v>2061/062</v>
          </cell>
          <cell r="O25">
            <v>2061.0619999999999</v>
          </cell>
          <cell r="P25">
            <v>1</v>
          </cell>
          <cell r="Q25" t="str">
            <v>Pahad</v>
          </cell>
          <cell r="R25" t="str">
            <v>Maintenance</v>
          </cell>
          <cell r="S25" t="str">
            <v>Maintenance</v>
          </cell>
          <cell r="T25" t="str">
            <v>Inside</v>
          </cell>
          <cell r="U25">
            <v>0</v>
          </cell>
          <cell r="V25" t="str">
            <v>k^s</v>
          </cell>
          <cell r="W25">
            <v>0.4</v>
          </cell>
          <cell r="X25" t="str">
            <v>Office Bldg./Reconstruction/Other</v>
          </cell>
          <cell r="Y25">
            <v>1984.68</v>
          </cell>
          <cell r="Z25">
            <v>20</v>
          </cell>
          <cell r="AA25" t="str">
            <v>70-4-620</v>
          </cell>
          <cell r="AB25">
            <v>6.06</v>
          </cell>
          <cell r="AC25">
            <v>1659385.43</v>
          </cell>
          <cell r="AD25">
            <v>1968.87</v>
          </cell>
          <cell r="AE25">
            <v>1968.87</v>
          </cell>
          <cell r="AF25" t="str">
            <v>jf]nkq 2062.9.22</v>
          </cell>
          <cell r="AG25">
            <v>1652567.35</v>
          </cell>
          <cell r="AH25">
            <v>1960.78</v>
          </cell>
          <cell r="AI25" t="str">
            <v>2062.12.22</v>
          </cell>
          <cell r="AJ25" t="str">
            <v>31.3.2063</v>
          </cell>
          <cell r="AK25">
            <v>0</v>
          </cell>
          <cell r="AL25" t="str">
            <v>NCB</v>
          </cell>
          <cell r="AM25" t="str">
            <v>Komal Nirman Sewa</v>
          </cell>
          <cell r="AN25" t="str">
            <v>Nepal</v>
          </cell>
          <cell r="AO25" t="str">
            <v>Komal Nirman Sewa,Nepal</v>
          </cell>
          <cell r="AP25" t="str">
            <v>16.2.2005</v>
          </cell>
          <cell r="AQ25" t="str">
            <v>16.2.2005</v>
          </cell>
          <cell r="AR25">
            <v>0</v>
          </cell>
          <cell r="AS25">
            <v>0</v>
          </cell>
          <cell r="AT25" t="str">
            <v>20.9.2062</v>
          </cell>
          <cell r="AU25" t="str">
            <v>22.9.2062</v>
          </cell>
          <cell r="AV25" t="str">
            <v>23.10.2062</v>
          </cell>
          <cell r="AW25" t="str">
            <v>23.10.2062</v>
          </cell>
          <cell r="AX25" t="str">
            <v>30.10.2062</v>
          </cell>
          <cell r="AY25" t="str">
            <v>30.10.2062</v>
          </cell>
          <cell r="BB25" t="str">
            <v>5.11.2062</v>
          </cell>
          <cell r="BC25" t="str">
            <v>5.11.2062</v>
          </cell>
          <cell r="BD25" t="str">
            <v>31.3.2063</v>
          </cell>
          <cell r="BE25" t="str">
            <v>31.3.2063</v>
          </cell>
          <cell r="BI25" t="str">
            <v>12.2.2005</v>
          </cell>
          <cell r="BJ25">
            <v>0</v>
          </cell>
          <cell r="BK25">
            <v>0</v>
          </cell>
          <cell r="BL25" t="str">
            <v>Dhankuta 3/062/63</v>
          </cell>
          <cell r="BM25" t="str">
            <v>Project Handoverd/Used</v>
          </cell>
          <cell r="BN25" t="str">
            <v>k|of]udf cfPsf]÷ x:tfGt/)f ePsf]</v>
          </cell>
          <cell r="BO25">
            <v>100</v>
          </cell>
          <cell r="BP25" t="str">
            <v>ho</v>
          </cell>
          <cell r="BQ25">
            <v>2062.0630000000001</v>
          </cell>
          <cell r="BS25" t="str">
            <v/>
          </cell>
          <cell r="BT25" t="str">
            <v>Project Handoverd/Used</v>
          </cell>
          <cell r="BU25">
            <v>0</v>
          </cell>
          <cell r="BV25">
            <v>100</v>
          </cell>
          <cell r="BZ25">
            <v>2062.0630000000001</v>
          </cell>
          <cell r="CD25">
            <v>0</v>
          </cell>
          <cell r="CE25" t="str">
            <v/>
          </cell>
          <cell r="CG25">
            <v>59626</v>
          </cell>
          <cell r="CH25">
            <v>59480</v>
          </cell>
          <cell r="CI25" t="str">
            <v>7_100_2062.063</v>
          </cell>
          <cell r="CK25">
            <v>704</v>
          </cell>
          <cell r="CL25">
            <v>704</v>
          </cell>
        </row>
        <row r="26">
          <cell r="B26">
            <v>1701</v>
          </cell>
          <cell r="C26" t="str">
            <v>wg'iff</v>
          </cell>
          <cell r="D26">
            <v>17</v>
          </cell>
          <cell r="E26" t="str">
            <v>hg:jf:Yo sfof{no lgdf{)f, ;nf{xL</v>
          </cell>
          <cell r="F26" t="str">
            <v>District Public Health Office Construction, Sarlahi</v>
          </cell>
          <cell r="G26" t="str">
            <v>;nf{xL</v>
          </cell>
          <cell r="H26" t="str">
            <v>Sarlahi</v>
          </cell>
          <cell r="I26" t="str">
            <v>Janakpur</v>
          </cell>
          <cell r="J26" t="str">
            <v>Central</v>
          </cell>
          <cell r="K26" t="str">
            <v>;nf{xL</v>
          </cell>
          <cell r="L26" t="str">
            <v>Sarlahi</v>
          </cell>
          <cell r="M26">
            <v>19</v>
          </cell>
          <cell r="N26" t="str">
            <v>2061/062</v>
          </cell>
          <cell r="O26">
            <v>2061.0619999999999</v>
          </cell>
          <cell r="P26">
            <v>2</v>
          </cell>
          <cell r="Q26" t="str">
            <v>Terai</v>
          </cell>
          <cell r="R26" t="str">
            <v>New Construction</v>
          </cell>
          <cell r="S26" t="str">
            <v>PHO Building</v>
          </cell>
          <cell r="T26" t="str">
            <v>Inside</v>
          </cell>
          <cell r="U26">
            <v>3</v>
          </cell>
          <cell r="V26" t="str">
            <v xml:space="preserve">3 tn]], 8095 j=lkm= </v>
          </cell>
          <cell r="W26">
            <v>1.88</v>
          </cell>
          <cell r="X26" t="str">
            <v>Public Health Office - PHO</v>
          </cell>
          <cell r="Y26">
            <v>14194.13</v>
          </cell>
          <cell r="Z26">
            <v>2000</v>
          </cell>
          <cell r="AA26" t="str">
            <v>70-4-620</v>
          </cell>
          <cell r="AB26">
            <v>6.04</v>
          </cell>
          <cell r="AC26">
            <v>10021149.210000001</v>
          </cell>
          <cell r="AD26">
            <v>11890.1</v>
          </cell>
          <cell r="AE26">
            <v>11890.1</v>
          </cell>
          <cell r="AF26" t="str">
            <v>jf]nkq 2061.11.27</v>
          </cell>
          <cell r="AG26">
            <v>9948691</v>
          </cell>
          <cell r="AH26">
            <v>11804.130000000001</v>
          </cell>
          <cell r="AI26" t="str">
            <v>2062.2.15</v>
          </cell>
          <cell r="AJ26">
            <v>59900</v>
          </cell>
          <cell r="AK26">
            <v>0</v>
          </cell>
          <cell r="AL26" t="str">
            <v>NCB</v>
          </cell>
          <cell r="AM26" t="str">
            <v xml:space="preserve">Himdung &amp; Thokar / Shah Nirman Sewa, JV, </v>
          </cell>
          <cell r="AN26" t="str">
            <v>Nepal</v>
          </cell>
          <cell r="AO26" t="str">
            <v>Himdung &amp; Thokar / Shah Nirman Sewa, JV, ,Nepali</v>
          </cell>
          <cell r="AP26" t="str">
            <v>26.12.2061</v>
          </cell>
          <cell r="AQ26" t="str">
            <v>26.12.2061</v>
          </cell>
          <cell r="AR26">
            <v>0</v>
          </cell>
          <cell r="AS26">
            <v>0</v>
          </cell>
          <cell r="AT26" t="str">
            <v>27.12.2061</v>
          </cell>
          <cell r="AU26" t="str">
            <v>27.12.2061</v>
          </cell>
          <cell r="AV26" t="str">
            <v>14.1.2062</v>
          </cell>
          <cell r="AW26" t="str">
            <v>14.1.2062</v>
          </cell>
          <cell r="AX26" t="str">
            <v>2.5.2062</v>
          </cell>
          <cell r="AY26" t="str">
            <v>2.5.2062</v>
          </cell>
          <cell r="BB26" t="str">
            <v>10.2.2062</v>
          </cell>
          <cell r="BC26" t="str">
            <v>10.2.2062</v>
          </cell>
          <cell r="BD26" t="str">
            <v>30.12.2063</v>
          </cell>
          <cell r="BE26">
            <v>59900</v>
          </cell>
          <cell r="BI26" t="str">
            <v>20.12.2061</v>
          </cell>
          <cell r="BJ26">
            <v>0</v>
          </cell>
          <cell r="BK26">
            <v>0</v>
          </cell>
          <cell r="BL26" t="str">
            <v>Dhanusha_4</v>
          </cell>
          <cell r="BM26" t="str">
            <v>Project Handoverd/Used</v>
          </cell>
          <cell r="BN26" t="str">
            <v>k|of]udf cfPsf]÷ x:tfGt/)f ePsf]</v>
          </cell>
          <cell r="BO26">
            <v>100</v>
          </cell>
          <cell r="BP26" t="str">
            <v>ho</v>
          </cell>
          <cell r="BQ26">
            <v>2064.0650000000001</v>
          </cell>
          <cell r="BS26" t="str">
            <v/>
          </cell>
          <cell r="BT26" t="str">
            <v>Project Handoverd/Used</v>
          </cell>
          <cell r="BU26">
            <v>0</v>
          </cell>
          <cell r="BV26">
            <v>100</v>
          </cell>
          <cell r="BZ26">
            <v>2064.0650000000001</v>
          </cell>
          <cell r="CD26">
            <v>0</v>
          </cell>
          <cell r="CE26" t="str">
            <v/>
          </cell>
          <cell r="CG26">
            <v>59900</v>
          </cell>
          <cell r="CH26">
            <v>59212</v>
          </cell>
          <cell r="CI26" t="str">
            <v>17_100_2064.065</v>
          </cell>
          <cell r="CK26">
            <v>1701</v>
          </cell>
          <cell r="CL26">
            <v>1701</v>
          </cell>
        </row>
        <row r="27">
          <cell r="B27">
            <v>1702</v>
          </cell>
          <cell r="C27" t="str">
            <v>wg'iff</v>
          </cell>
          <cell r="D27">
            <v>17</v>
          </cell>
          <cell r="E27" t="str">
            <v>sf}*]gf cf=cf}+= ejg lgdf{)f, ;nf{xL</v>
          </cell>
          <cell r="F27" t="str">
            <v>Kaudena Ayurbedic Health Centre Construction, Sarlahi</v>
          </cell>
          <cell r="G27" t="str">
            <v>;nf{xL</v>
          </cell>
          <cell r="H27" t="str">
            <v>Sarlahi</v>
          </cell>
          <cell r="I27" t="str">
            <v>Janakpur</v>
          </cell>
          <cell r="J27" t="str">
            <v>Central</v>
          </cell>
          <cell r="K27" t="str">
            <v>sf}*]gf</v>
          </cell>
          <cell r="L27" t="str">
            <v xml:space="preserve">Kaudena </v>
          </cell>
          <cell r="M27">
            <v>19</v>
          </cell>
          <cell r="N27" t="str">
            <v>2061/062</v>
          </cell>
          <cell r="O27">
            <v>2061.0619999999999</v>
          </cell>
          <cell r="P27">
            <v>2</v>
          </cell>
          <cell r="Q27" t="str">
            <v>Terai</v>
          </cell>
          <cell r="R27" t="str">
            <v>New Construction</v>
          </cell>
          <cell r="S27" t="str">
            <v>Ayurved HP</v>
          </cell>
          <cell r="T27" t="str">
            <v>Outside</v>
          </cell>
          <cell r="U27">
            <v>1</v>
          </cell>
          <cell r="V27" t="str">
            <v xml:space="preserve">1 tn]], 2205 j=lkm= </v>
          </cell>
          <cell r="W27">
            <v>1.08</v>
          </cell>
          <cell r="X27" t="str">
            <v>Ayurbed HP/HC</v>
          </cell>
          <cell r="Y27">
            <v>3529.69</v>
          </cell>
          <cell r="AA27" t="str">
            <v>70-4-756</v>
          </cell>
          <cell r="AB27">
            <v>6.04</v>
          </cell>
          <cell r="AC27">
            <v>3064118.3660000004</v>
          </cell>
          <cell r="AD27">
            <v>3635.5800000000004</v>
          </cell>
          <cell r="AE27">
            <v>3635.5800000000004</v>
          </cell>
          <cell r="AF27" t="str">
            <v>sfo{b]z 2062.1.3</v>
          </cell>
          <cell r="AG27">
            <v>2974872.2</v>
          </cell>
          <cell r="AH27">
            <v>3529.69</v>
          </cell>
          <cell r="AI27" t="str">
            <v>2062.1.30</v>
          </cell>
          <cell r="AJ27">
            <v>59595</v>
          </cell>
          <cell r="AK27">
            <v>0</v>
          </cell>
          <cell r="AL27" t="str">
            <v>NCB</v>
          </cell>
          <cell r="AM27" t="str">
            <v xml:space="preserve">Yogendra-Arbinda JV, </v>
          </cell>
          <cell r="AN27" t="str">
            <v>Nepal</v>
          </cell>
          <cell r="AO27" t="str">
            <v>Yogendra-Arbinda JV, ,Nepali</v>
          </cell>
          <cell r="AP27" t="str">
            <v>26.12.2061</v>
          </cell>
          <cell r="AQ27" t="str">
            <v>26.12.2061</v>
          </cell>
          <cell r="AR27">
            <v>0</v>
          </cell>
          <cell r="AS27">
            <v>0</v>
          </cell>
          <cell r="AT27" t="str">
            <v>27.12.2061</v>
          </cell>
          <cell r="AU27" t="str">
            <v>27.12.2061</v>
          </cell>
          <cell r="AV27" t="str">
            <v>14.1.2062</v>
          </cell>
          <cell r="AW27" t="str">
            <v>14.1.2062</v>
          </cell>
          <cell r="AX27" t="str">
            <v>1.23.2062</v>
          </cell>
          <cell r="AY27" t="str">
            <v>1.23.2062</v>
          </cell>
          <cell r="BB27" t="str">
            <v>30.1.2062</v>
          </cell>
          <cell r="BC27" t="str">
            <v>30.1.2062</v>
          </cell>
          <cell r="BD27" t="str">
            <v>30.2.2063</v>
          </cell>
          <cell r="BE27">
            <v>59595</v>
          </cell>
          <cell r="BI27" t="str">
            <v>20.12.2061</v>
          </cell>
          <cell r="BJ27">
            <v>0</v>
          </cell>
          <cell r="BK27">
            <v>0</v>
          </cell>
          <cell r="BL27" t="str">
            <v>Dhanusha_5</v>
          </cell>
          <cell r="BM27" t="str">
            <v>Project Handoverd/Used</v>
          </cell>
          <cell r="BN27" t="str">
            <v>k|of]udf cfPsf]÷ x:tfGt/)f ePsf]</v>
          </cell>
          <cell r="BO27">
            <v>100</v>
          </cell>
          <cell r="BP27" t="str">
            <v>ho</v>
          </cell>
          <cell r="BQ27">
            <v>2064.0650000000001</v>
          </cell>
          <cell r="BS27" t="str">
            <v/>
          </cell>
          <cell r="BT27" t="str">
            <v>Project Handoverd/Used</v>
          </cell>
          <cell r="BU27">
            <v>0</v>
          </cell>
          <cell r="BV27">
            <v>100</v>
          </cell>
          <cell r="BZ27">
            <v>2064.0650000000001</v>
          </cell>
          <cell r="CD27">
            <v>0</v>
          </cell>
          <cell r="CE27" t="str">
            <v/>
          </cell>
          <cell r="CG27">
            <v>59595</v>
          </cell>
          <cell r="CH27">
            <v>59201</v>
          </cell>
          <cell r="CI27" t="str">
            <v>17_100_2064.065</v>
          </cell>
          <cell r="CK27">
            <v>1702</v>
          </cell>
          <cell r="CL27">
            <v>1702</v>
          </cell>
        </row>
        <row r="28">
          <cell r="B28">
            <v>7001</v>
          </cell>
          <cell r="C28" t="str">
            <v>*f]^L</v>
          </cell>
          <cell r="D28">
            <v>70</v>
          </cell>
          <cell r="E28" t="str">
            <v>df}Jjfgu/ bx x]=kf]= lgdf{)f, *f]^L</v>
          </cell>
          <cell r="F28" t="str">
            <v>Mauwanagardah Health Post Construction, Doti</v>
          </cell>
          <cell r="G28" t="str">
            <v>*f]^L</v>
          </cell>
          <cell r="H28" t="str">
            <v>Doti</v>
          </cell>
          <cell r="I28" t="str">
            <v>Seti</v>
          </cell>
          <cell r="J28" t="str">
            <v>Far-western</v>
          </cell>
          <cell r="K28" t="str">
            <v xml:space="preserve">df}Jjfgfub </v>
          </cell>
          <cell r="L28" t="str">
            <v>Mauwanagardah</v>
          </cell>
          <cell r="M28">
            <v>70</v>
          </cell>
          <cell r="N28" t="str">
            <v>2061/062</v>
          </cell>
          <cell r="O28">
            <v>2061.0619999999999</v>
          </cell>
          <cell r="P28">
            <v>5</v>
          </cell>
          <cell r="Q28" t="str">
            <v>Pahad</v>
          </cell>
          <cell r="R28" t="str">
            <v>New Construction</v>
          </cell>
          <cell r="S28" t="str">
            <v>Health Post</v>
          </cell>
          <cell r="T28" t="str">
            <v>Outside</v>
          </cell>
          <cell r="U28">
            <v>1</v>
          </cell>
          <cell r="V28" t="str">
            <v xml:space="preserve">1 tn]], 2205 j=lkm= </v>
          </cell>
          <cell r="W28">
            <v>1.24</v>
          </cell>
          <cell r="X28" t="str">
            <v>Health Post</v>
          </cell>
          <cell r="Y28">
            <v>3636.41</v>
          </cell>
          <cell r="AA28" t="str">
            <v>70-4-855</v>
          </cell>
          <cell r="AB28">
            <v>6.04</v>
          </cell>
          <cell r="AC28">
            <v>4102135.93</v>
          </cell>
          <cell r="AD28">
            <v>4867.1900000000005</v>
          </cell>
          <cell r="AE28">
            <v>4867.1900000000005</v>
          </cell>
          <cell r="AF28" t="str">
            <v>jf]nkq 2061.12.11</v>
          </cell>
          <cell r="AG28">
            <v>3064812.72</v>
          </cell>
          <cell r="AH28">
            <v>3636.4100000000003</v>
          </cell>
          <cell r="AI28" t="str">
            <v>2062.2.12</v>
          </cell>
          <cell r="AJ28" t="str">
            <v>11.5.2063</v>
          </cell>
          <cell r="AK28">
            <v>0</v>
          </cell>
          <cell r="AL28" t="str">
            <v>NCB</v>
          </cell>
          <cell r="AM28" t="str">
            <v xml:space="preserve">Netreswori Nirman Sewa, </v>
          </cell>
          <cell r="AN28" t="str">
            <v>Nepal</v>
          </cell>
          <cell r="AO28" t="str">
            <v>Netreswori Nirman Sewa, ,Nepali</v>
          </cell>
          <cell r="AP28" t="str">
            <v>5.12.2061</v>
          </cell>
          <cell r="AQ28" t="str">
            <v>5.12.2061</v>
          </cell>
          <cell r="AR28">
            <v>0</v>
          </cell>
          <cell r="AS28">
            <v>0</v>
          </cell>
          <cell r="AT28" t="str">
            <v>11.12.2061</v>
          </cell>
          <cell r="AU28" t="str">
            <v>11.12.2061</v>
          </cell>
          <cell r="AV28" t="str">
            <v>12.1.2062</v>
          </cell>
          <cell r="AW28" t="str">
            <v>12.1.2062</v>
          </cell>
          <cell r="AX28" t="str">
            <v>15.1.2062</v>
          </cell>
          <cell r="AY28" t="str">
            <v>15.1.2062</v>
          </cell>
          <cell r="BB28" t="str">
            <v>23.1.2062</v>
          </cell>
          <cell r="BC28" t="str">
            <v>12.2.2062</v>
          </cell>
          <cell r="BD28" t="str">
            <v>11.5.2063</v>
          </cell>
          <cell r="BE28" t="str">
            <v>11.5.2063</v>
          </cell>
          <cell r="BI28" t="str">
            <v>1.12.2061</v>
          </cell>
          <cell r="BJ28">
            <v>0</v>
          </cell>
          <cell r="BK28">
            <v>0</v>
          </cell>
          <cell r="BL28" t="str">
            <v>Dipyal 3/061/62</v>
          </cell>
          <cell r="BM28" t="str">
            <v>Project Handoverd/Used</v>
          </cell>
          <cell r="BN28" t="str">
            <v>k|of]udf cfPsf]÷ x:tfGt/)f ePsf]</v>
          </cell>
          <cell r="BO28">
            <v>100</v>
          </cell>
          <cell r="BP28" t="str">
            <v>ho</v>
          </cell>
          <cell r="BQ28">
            <v>2063.0639999999999</v>
          </cell>
          <cell r="BS28" t="str">
            <v/>
          </cell>
          <cell r="BT28" t="str">
            <v>Project Handoverd/Used</v>
          </cell>
          <cell r="BU28">
            <v>0</v>
          </cell>
          <cell r="BV28">
            <v>100</v>
          </cell>
          <cell r="BZ28">
            <v>2063.0639999999999</v>
          </cell>
          <cell r="CD28">
            <v>0</v>
          </cell>
          <cell r="CE28" t="str">
            <v/>
          </cell>
          <cell r="CG28">
            <v>59667</v>
          </cell>
          <cell r="CH28">
            <v>59214</v>
          </cell>
          <cell r="CI28" t="str">
            <v>70_100_2063.064</v>
          </cell>
          <cell r="CK28">
            <v>7001</v>
          </cell>
          <cell r="CL28">
            <v>7001</v>
          </cell>
        </row>
        <row r="29">
          <cell r="B29">
            <v>7002</v>
          </cell>
          <cell r="C29" t="str">
            <v>*f]^L</v>
          </cell>
          <cell r="D29">
            <v>70</v>
          </cell>
          <cell r="E29" t="str">
            <v>sf]N^L k|f=:jf= s]Gb| lgdf{)f, afh'/f</v>
          </cell>
          <cell r="F29" t="str">
            <v>Kolti Pri. Health Center Construction, Bajura</v>
          </cell>
          <cell r="G29" t="str">
            <v>afh'/f</v>
          </cell>
          <cell r="H29" t="str">
            <v>Bajura</v>
          </cell>
          <cell r="I29" t="str">
            <v>Seti</v>
          </cell>
          <cell r="J29" t="str">
            <v>Far-western</v>
          </cell>
          <cell r="K29" t="str">
            <v>sf]N^L</v>
          </cell>
          <cell r="L29" t="str">
            <v>Kolti</v>
          </cell>
          <cell r="M29">
            <v>67</v>
          </cell>
          <cell r="N29" t="str">
            <v>2061/062</v>
          </cell>
          <cell r="O29">
            <v>2061.0619999999999</v>
          </cell>
          <cell r="P29">
            <v>5</v>
          </cell>
          <cell r="Q29" t="str">
            <v>Pahad</v>
          </cell>
          <cell r="R29" t="str">
            <v>New Construction</v>
          </cell>
          <cell r="S29" t="str">
            <v>PHCC</v>
          </cell>
          <cell r="T29" t="str">
            <v>Outside</v>
          </cell>
          <cell r="U29">
            <v>1</v>
          </cell>
          <cell r="V29" t="str">
            <v xml:space="preserve">1 tn]], 5321 j=lkm= </v>
          </cell>
          <cell r="W29">
            <v>4.38</v>
          </cell>
          <cell r="X29" t="str">
            <v>Primary Health Care Center - PHCC</v>
          </cell>
          <cell r="Y29">
            <v>8185.12</v>
          </cell>
          <cell r="AA29" t="str">
            <v>70-4-620</v>
          </cell>
          <cell r="AB29">
            <v>6.04</v>
          </cell>
          <cell r="AC29">
            <v>9370987.4399999995</v>
          </cell>
          <cell r="AD29">
            <v>11118.68</v>
          </cell>
          <cell r="AE29">
            <v>11118.68</v>
          </cell>
          <cell r="AF29" t="str">
            <v>jf]nkq 2061.12.11</v>
          </cell>
          <cell r="AG29">
            <v>6898537</v>
          </cell>
          <cell r="AH29">
            <v>8185.12</v>
          </cell>
          <cell r="AI29" t="str">
            <v>2062.2.12</v>
          </cell>
          <cell r="AJ29">
            <v>60813</v>
          </cell>
          <cell r="AK29">
            <v>0</v>
          </cell>
          <cell r="AL29" t="str">
            <v>NCB</v>
          </cell>
          <cell r="AM29" t="str">
            <v xml:space="preserve">Dewa Nirman Sewa JV Dargan &amp; Builders, </v>
          </cell>
          <cell r="AN29" t="str">
            <v>Nepal</v>
          </cell>
          <cell r="AO29" t="str">
            <v>Dewa Nirman Sewa JV Dargan &amp; Builders, ,Nepali</v>
          </cell>
          <cell r="AP29" t="str">
            <v>10.12.2061</v>
          </cell>
          <cell r="AQ29" t="str">
            <v>10.12.2061</v>
          </cell>
          <cell r="AR29">
            <v>0</v>
          </cell>
          <cell r="AS29">
            <v>0</v>
          </cell>
          <cell r="AT29" t="str">
            <v>11.12.2061</v>
          </cell>
          <cell r="AU29" t="str">
            <v>11.12.2061</v>
          </cell>
          <cell r="AV29" t="str">
            <v>11.1.2062</v>
          </cell>
          <cell r="AW29" t="str">
            <v>11.1.2062</v>
          </cell>
          <cell r="AX29" t="str">
            <v>14.1.2062</v>
          </cell>
          <cell r="AY29" t="str">
            <v>14.1.2062</v>
          </cell>
          <cell r="BB29" t="str">
            <v>23.1.2062</v>
          </cell>
          <cell r="BC29" t="str">
            <v>12.2.2062</v>
          </cell>
          <cell r="BD29">
            <v>60813</v>
          </cell>
          <cell r="BE29">
            <v>60813</v>
          </cell>
          <cell r="BI29" t="str">
            <v>8.12.2061</v>
          </cell>
          <cell r="BJ29">
            <v>0</v>
          </cell>
          <cell r="BK29">
            <v>0</v>
          </cell>
          <cell r="BL29" t="str">
            <v>Dipyal 2/061/62</v>
          </cell>
          <cell r="BM29" t="str">
            <v>Project Handoverd/Used</v>
          </cell>
          <cell r="BN29" t="str">
            <v>x:tfGt/)f eO{ k|of]udf cfPsf]</v>
          </cell>
          <cell r="BO29">
            <v>100</v>
          </cell>
          <cell r="BP29" t="str">
            <v>ho</v>
          </cell>
          <cell r="BQ29">
            <v>2066.067</v>
          </cell>
          <cell r="BS29" t="str">
            <v/>
          </cell>
          <cell r="BT29" t="str">
            <v>Project Handoverd/Used</v>
          </cell>
          <cell r="BU29">
            <v>0</v>
          </cell>
          <cell r="BV29">
            <v>100</v>
          </cell>
          <cell r="BW29" t="str">
            <v>Dofb yk</v>
          </cell>
          <cell r="BY29">
            <v>60948</v>
          </cell>
          <cell r="BZ29">
            <v>2066.067</v>
          </cell>
          <cell r="CD29">
            <v>0</v>
          </cell>
          <cell r="CE29" t="str">
            <v/>
          </cell>
          <cell r="CG29">
            <v>60813</v>
          </cell>
          <cell r="CH29">
            <v>59214</v>
          </cell>
          <cell r="CI29" t="str">
            <v>70_100_2066.067</v>
          </cell>
          <cell r="CK29">
            <v>7002</v>
          </cell>
          <cell r="CL29">
            <v>7002</v>
          </cell>
        </row>
        <row r="30">
          <cell r="B30">
            <v>3601</v>
          </cell>
          <cell r="C30" t="str">
            <v>uf]vf{</v>
          </cell>
          <cell r="D30">
            <v>36</v>
          </cell>
          <cell r="E30" t="str">
            <v>lhNnf cfo'j]{b :jf:Yo s]Gb| ejg lgdf{)f, dgfª</v>
          </cell>
          <cell r="F30" t="str">
            <v>District Ayurbed Health centre, Manang</v>
          </cell>
          <cell r="G30" t="str">
            <v>dgfª</v>
          </cell>
          <cell r="H30" t="str">
            <v>Manang</v>
          </cell>
          <cell r="I30" t="str">
            <v>Gandaki</v>
          </cell>
          <cell r="J30" t="str">
            <v>Western</v>
          </cell>
          <cell r="K30" t="str">
            <v>dgfª</v>
          </cell>
          <cell r="L30" t="str">
            <v>Manang</v>
          </cell>
          <cell r="M30">
            <v>41</v>
          </cell>
          <cell r="N30" t="str">
            <v>2061/062</v>
          </cell>
          <cell r="O30">
            <v>2061.0619999999999</v>
          </cell>
          <cell r="P30">
            <v>3</v>
          </cell>
          <cell r="Q30" t="str">
            <v>Himal</v>
          </cell>
          <cell r="R30" t="str">
            <v>New Construction</v>
          </cell>
          <cell r="S30" t="str">
            <v>Ayurved HC</v>
          </cell>
          <cell r="T30" t="str">
            <v>Inside</v>
          </cell>
          <cell r="U30">
            <v>2</v>
          </cell>
          <cell r="V30" t="str">
            <v xml:space="preserve">2 tn]], 5741 j=lkm= </v>
          </cell>
          <cell r="W30">
            <v>2</v>
          </cell>
          <cell r="X30" t="str">
            <v>Ayurbed HP/HC</v>
          </cell>
          <cell r="Y30">
            <v>3242.54</v>
          </cell>
          <cell r="Z30">
            <v>28.5</v>
          </cell>
          <cell r="AA30" t="str">
            <v>70-4-756</v>
          </cell>
          <cell r="AB30">
            <v>6.04</v>
          </cell>
          <cell r="AC30">
            <v>3257281.11</v>
          </cell>
          <cell r="AD30">
            <v>3864.7700000000004</v>
          </cell>
          <cell r="AE30">
            <v>3864.7700000000004</v>
          </cell>
          <cell r="AF30" t="str">
            <v>jf]nkq 2061.12.2</v>
          </cell>
          <cell r="AG30">
            <v>2704152.3</v>
          </cell>
          <cell r="AH30">
            <v>3208.48</v>
          </cell>
          <cell r="AI30" t="str">
            <v>2062.2.3</v>
          </cell>
          <cell r="AJ30" t="str">
            <v>2.2.2064</v>
          </cell>
          <cell r="AK30">
            <v>0</v>
          </cell>
          <cell r="AL30" t="str">
            <v>NCB</v>
          </cell>
          <cell r="AM30" t="str">
            <v>Adhikari Nirman Sewa</v>
          </cell>
          <cell r="AN30" t="str">
            <v>Nepal</v>
          </cell>
          <cell r="AO30" t="str">
            <v>Adhikari Nirman Sewa,Nepal</v>
          </cell>
          <cell r="AP30" t="str">
            <v>5.1.2062</v>
          </cell>
          <cell r="AQ30" t="str">
            <v>5.1.2062</v>
          </cell>
          <cell r="AR30">
            <v>0</v>
          </cell>
          <cell r="AS30">
            <v>0</v>
          </cell>
          <cell r="AT30" t="str">
            <v>13.1.2062</v>
          </cell>
          <cell r="AU30" t="str">
            <v>13.1.2062</v>
          </cell>
          <cell r="AV30" t="str">
            <v>28.1.2062</v>
          </cell>
          <cell r="AW30" t="str">
            <v>28.1.2062</v>
          </cell>
          <cell r="AX30" t="str">
            <v>28.1.2062</v>
          </cell>
          <cell r="AY30" t="str">
            <v>28.1.2062</v>
          </cell>
          <cell r="BB30" t="str">
            <v>3.2.2062</v>
          </cell>
          <cell r="BC30" t="str">
            <v>3.2.2062</v>
          </cell>
          <cell r="BD30" t="str">
            <v>2.2.2064</v>
          </cell>
          <cell r="BE30" t="str">
            <v>2.2.2064</v>
          </cell>
          <cell r="BI30" t="str">
            <v>1.1.2062</v>
          </cell>
          <cell r="BJ30">
            <v>0</v>
          </cell>
          <cell r="BK30">
            <v>0</v>
          </cell>
          <cell r="BL30" t="str">
            <v>Gorkha 061/62-01</v>
          </cell>
          <cell r="BM30" t="str">
            <v>Project Handoverd/Used</v>
          </cell>
          <cell r="BN30" t="str">
            <v>k|of]udf cfPsf]÷ x:tfGt/)f ePsf]</v>
          </cell>
          <cell r="BO30">
            <v>100</v>
          </cell>
          <cell r="BP30" t="str">
            <v>ho</v>
          </cell>
          <cell r="BQ30">
            <v>2066.0650000000001</v>
          </cell>
          <cell r="BS30" t="str">
            <v/>
          </cell>
          <cell r="BT30" t="str">
            <v>Project Handoverd/Used</v>
          </cell>
          <cell r="BU30">
            <v>0</v>
          </cell>
          <cell r="BV30">
            <v>100</v>
          </cell>
          <cell r="BY30">
            <v>60378</v>
          </cell>
          <cell r="BZ30">
            <v>2064.0650000000001</v>
          </cell>
          <cell r="CD30">
            <v>0</v>
          </cell>
          <cell r="CE30" t="str">
            <v/>
          </cell>
          <cell r="CG30">
            <v>59934</v>
          </cell>
          <cell r="CH30">
            <v>59205</v>
          </cell>
          <cell r="CI30" t="str">
            <v>36_100_2066.065</v>
          </cell>
          <cell r="CK30">
            <v>3601</v>
          </cell>
          <cell r="CL30">
            <v>3601</v>
          </cell>
        </row>
        <row r="31">
          <cell r="B31">
            <v>301</v>
          </cell>
          <cell r="C31" t="str">
            <v>Onfd</v>
          </cell>
          <cell r="D31">
            <v>3</v>
          </cell>
          <cell r="E31" t="str">
            <v>tf]kuf%L x]Nykf]i^ lgdf{)f, emfkf</v>
          </cell>
          <cell r="F31" t="str">
            <v>Topgachhi Health Post Construction, Jhapa</v>
          </cell>
          <cell r="G31" t="str">
            <v>emfkf</v>
          </cell>
          <cell r="H31" t="str">
            <v>Jhapa</v>
          </cell>
          <cell r="I31" t="str">
            <v>Mechi</v>
          </cell>
          <cell r="J31" t="str">
            <v>Eastern</v>
          </cell>
          <cell r="K31" t="str">
            <v>tf]kuf%L</v>
          </cell>
          <cell r="L31" t="str">
            <v xml:space="preserve">Topgachhi </v>
          </cell>
          <cell r="M31">
            <v>4</v>
          </cell>
          <cell r="N31" t="str">
            <v>2061/062</v>
          </cell>
          <cell r="O31">
            <v>2061.0619999999999</v>
          </cell>
          <cell r="P31">
            <v>1</v>
          </cell>
          <cell r="Q31" t="str">
            <v>Terai</v>
          </cell>
          <cell r="R31" t="str">
            <v>New Construction</v>
          </cell>
          <cell r="S31" t="str">
            <v>Health Post</v>
          </cell>
          <cell r="T31" t="str">
            <v>Outside</v>
          </cell>
          <cell r="U31">
            <v>1</v>
          </cell>
          <cell r="V31" t="str">
            <v xml:space="preserve">1 tn]], 2205 j=lkm= </v>
          </cell>
          <cell r="W31">
            <v>1.25</v>
          </cell>
          <cell r="X31" t="str">
            <v>Health Post</v>
          </cell>
          <cell r="Y31">
            <v>4615.1400000000003</v>
          </cell>
          <cell r="AA31" t="str">
            <v>70-4-855</v>
          </cell>
          <cell r="AB31">
            <v>6.04</v>
          </cell>
          <cell r="AC31">
            <v>4364535.45</v>
          </cell>
          <cell r="AD31">
            <v>5178.5300000000007</v>
          </cell>
          <cell r="AE31">
            <v>5178.5300000000007</v>
          </cell>
          <cell r="AF31" t="str">
            <v>jf]nkq 2061.12.23</v>
          </cell>
          <cell r="AG31">
            <v>3889706.82</v>
          </cell>
          <cell r="AH31">
            <v>4615.1400000000003</v>
          </cell>
          <cell r="AI31" t="str">
            <v>2062.3.24</v>
          </cell>
          <cell r="AJ31" t="str">
            <v>26.6.2063</v>
          </cell>
          <cell r="AK31">
            <v>0</v>
          </cell>
          <cell r="AL31" t="str">
            <v>NCB</v>
          </cell>
          <cell r="AM31" t="str">
            <v>Kanchanjunga / Kusma Cons. Pvt. Ltd</v>
          </cell>
          <cell r="AN31" t="str">
            <v>Nepal</v>
          </cell>
          <cell r="AO31" t="str">
            <v>Kanchanjunga / Kusma Cons. Pvt. Ltd,Nepal</v>
          </cell>
          <cell r="AP31" t="str">
            <v>20.12.2061</v>
          </cell>
          <cell r="AQ31" t="str">
            <v>20.12.2061</v>
          </cell>
          <cell r="AR31">
            <v>0</v>
          </cell>
          <cell r="AS31">
            <v>0</v>
          </cell>
          <cell r="AT31" t="str">
            <v>23.12.2061/ 29.2.2062</v>
          </cell>
          <cell r="AU31" t="str">
            <v>23.12.2061/ 29.2.2062</v>
          </cell>
          <cell r="AV31" t="str">
            <v>22.1.2062/ 13.03.2062</v>
          </cell>
          <cell r="AW31" t="str">
            <v>13.3.2063</v>
          </cell>
          <cell r="AX31" t="str">
            <v>29.1.2062/ 16.3.2062</v>
          </cell>
          <cell r="AY31" t="str">
            <v>24.3.2062</v>
          </cell>
          <cell r="BB31" t="str">
            <v>24.3.2062</v>
          </cell>
          <cell r="BC31" t="str">
            <v>27.3.2062</v>
          </cell>
          <cell r="BD31" t="str">
            <v>23.9.2063</v>
          </cell>
          <cell r="BE31" t="str">
            <v>26.6.2063</v>
          </cell>
          <cell r="BI31" t="str">
            <v>14.12.2061</v>
          </cell>
          <cell r="BJ31" t="str">
            <v>20.12.2061</v>
          </cell>
          <cell r="BK31" t="str">
            <v>24.3.2062</v>
          </cell>
          <cell r="BL31" t="str">
            <v>Ilam_05/61/062</v>
          </cell>
          <cell r="BM31" t="str">
            <v>Project Handoverd/Used</v>
          </cell>
          <cell r="BN31" t="str">
            <v>k|of]udf cfPsf]÷ x:tfGt/)f ePsf]</v>
          </cell>
          <cell r="BO31">
            <v>100</v>
          </cell>
          <cell r="BP31" t="str">
            <v>ho</v>
          </cell>
          <cell r="BQ31">
            <v>2063.0639999999999</v>
          </cell>
          <cell r="BS31" t="str">
            <v/>
          </cell>
          <cell r="BT31" t="str">
            <v>Project Handoverd/Used</v>
          </cell>
          <cell r="BU31">
            <v>0</v>
          </cell>
          <cell r="BV31">
            <v>100</v>
          </cell>
          <cell r="BY31" t="str">
            <v>2064-12-32</v>
          </cell>
          <cell r="BZ31">
            <v>2063.0639999999999</v>
          </cell>
          <cell r="CD31">
            <v>0</v>
          </cell>
          <cell r="CE31" t="str">
            <v/>
          </cell>
          <cell r="CG31">
            <v>59713</v>
          </cell>
          <cell r="CH31">
            <v>59257</v>
          </cell>
          <cell r="CI31" t="str">
            <v>3_100_2063.064</v>
          </cell>
          <cell r="CK31">
            <v>301</v>
          </cell>
          <cell r="CL31">
            <v>301</v>
          </cell>
        </row>
        <row r="32">
          <cell r="B32">
            <v>302</v>
          </cell>
          <cell r="C32" t="str">
            <v>Onfd</v>
          </cell>
          <cell r="D32">
            <v>3</v>
          </cell>
          <cell r="E32" t="str">
            <v>uf]k^f/ k|f= :jf= s]Gb| lgdf{)f, kfry/</v>
          </cell>
          <cell r="F32" t="str">
            <v>Gopetar Pri. Health Center Construction, Panchthar</v>
          </cell>
          <cell r="G32" t="str">
            <v>kfry/</v>
          </cell>
          <cell r="H32" t="str">
            <v>Panchthar</v>
          </cell>
          <cell r="I32" t="str">
            <v>Mechi</v>
          </cell>
          <cell r="J32" t="str">
            <v>Eastern</v>
          </cell>
          <cell r="K32" t="str">
            <v>uf]k]^f/</v>
          </cell>
          <cell r="L32" t="str">
            <v>Gopetar</v>
          </cell>
          <cell r="M32">
            <v>2</v>
          </cell>
          <cell r="N32" t="str">
            <v>2061/062</v>
          </cell>
          <cell r="O32">
            <v>2061.0619999999999</v>
          </cell>
          <cell r="P32">
            <v>1</v>
          </cell>
          <cell r="Q32" t="str">
            <v>Pahad</v>
          </cell>
          <cell r="R32" t="str">
            <v>New Construction</v>
          </cell>
          <cell r="S32" t="str">
            <v>PHCC</v>
          </cell>
          <cell r="T32" t="str">
            <v>Outside</v>
          </cell>
          <cell r="U32">
            <v>1</v>
          </cell>
          <cell r="V32" t="str">
            <v xml:space="preserve">1 tn]], 5321 j=lkm= </v>
          </cell>
          <cell r="W32">
            <v>1.73</v>
          </cell>
          <cell r="X32" t="str">
            <v>Primary Health Care Center - PHCC</v>
          </cell>
          <cell r="Y32">
            <v>15213.62</v>
          </cell>
          <cell r="AA32" t="str">
            <v>70-4-620</v>
          </cell>
          <cell r="AB32">
            <v>6.04</v>
          </cell>
          <cell r="AC32">
            <v>12893616.289999999</v>
          </cell>
          <cell r="AD32">
            <v>15298.28</v>
          </cell>
          <cell r="AE32">
            <v>15298.28</v>
          </cell>
          <cell r="AF32" t="str">
            <v>jf]nkq 2061.12.23</v>
          </cell>
          <cell r="AG32">
            <v>12822266.82</v>
          </cell>
          <cell r="AH32">
            <v>15213.62</v>
          </cell>
          <cell r="AI32" t="str">
            <v>2062.3.24</v>
          </cell>
          <cell r="AJ32" t="str">
            <v>12.12.2063</v>
          </cell>
          <cell r="AK32">
            <v>0</v>
          </cell>
          <cell r="AL32" t="str">
            <v>NCB</v>
          </cell>
          <cell r="AM32" t="str">
            <v>Himdhunga / Anjana / Pathivara / Yakthunghan NS JV &amp; RR Construction</v>
          </cell>
          <cell r="AN32" t="str">
            <v>Nepal</v>
          </cell>
          <cell r="AO32" t="str">
            <v>Himdhunga / Anjana / Pathivara / Yakthunghan NS JV &amp; RR Construction,Nepal</v>
          </cell>
          <cell r="AP32" t="str">
            <v>20.12.2061</v>
          </cell>
          <cell r="AQ32" t="str">
            <v>20.12.2061</v>
          </cell>
          <cell r="AR32">
            <v>0</v>
          </cell>
          <cell r="AS32">
            <v>0</v>
          </cell>
          <cell r="AT32" t="str">
            <v>23.12.2061</v>
          </cell>
          <cell r="AU32" t="str">
            <v>23.12.2061/ 29.2.2062</v>
          </cell>
          <cell r="AV32" t="str">
            <v>22.1.2062</v>
          </cell>
          <cell r="AW32" t="str">
            <v>13.3.2063</v>
          </cell>
          <cell r="AX32" t="str">
            <v>29.1.2062/ 16.3.2062</v>
          </cell>
          <cell r="AY32" t="str">
            <v>17.3.2062</v>
          </cell>
          <cell r="BB32" t="str">
            <v>24.3.2062</v>
          </cell>
          <cell r="BC32" t="str">
            <v>22.3.2062</v>
          </cell>
          <cell r="BD32" t="str">
            <v>23.9.2063</v>
          </cell>
          <cell r="BE32" t="str">
            <v>12.12.2063</v>
          </cell>
          <cell r="BI32" t="str">
            <v>14.12.2061</v>
          </cell>
          <cell r="BJ32" t="str">
            <v>20.12.2061</v>
          </cell>
          <cell r="BK32" t="str">
            <v>24.3.2062</v>
          </cell>
          <cell r="BL32" t="str">
            <v>Ilam_04/61/062</v>
          </cell>
          <cell r="BM32" t="str">
            <v>Project Handoverd/Used</v>
          </cell>
          <cell r="BN32" t="str">
            <v>k|of]udf cfPsf]÷ x:tfGt/)f ePsf]</v>
          </cell>
          <cell r="BO32">
            <v>100</v>
          </cell>
          <cell r="BP32" t="str">
            <v>ho</v>
          </cell>
          <cell r="BQ32">
            <v>2063.0639999999999</v>
          </cell>
          <cell r="BS32" t="str">
            <v/>
          </cell>
          <cell r="BT32" t="str">
            <v>Project Handoverd/Used</v>
          </cell>
          <cell r="BU32">
            <v>0</v>
          </cell>
          <cell r="BV32">
            <v>100</v>
          </cell>
          <cell r="BY32">
            <v>60133</v>
          </cell>
          <cell r="BZ32">
            <v>2064.0650000000001</v>
          </cell>
          <cell r="CD32">
            <v>0</v>
          </cell>
          <cell r="CE32" t="str">
            <v/>
          </cell>
          <cell r="CG32">
            <v>59882</v>
          </cell>
          <cell r="CH32">
            <v>59252</v>
          </cell>
          <cell r="CI32" t="str">
            <v>3_100_2063.064</v>
          </cell>
          <cell r="CK32">
            <v>302</v>
          </cell>
          <cell r="CL32">
            <v>302</v>
          </cell>
        </row>
        <row r="33">
          <cell r="B33">
            <v>303</v>
          </cell>
          <cell r="C33" t="str">
            <v>Onfd</v>
          </cell>
          <cell r="D33">
            <v>3</v>
          </cell>
          <cell r="E33" t="str">
            <v>lkmSsn k|f=:jf=s]Gb| lgdf{)f, Onfd</v>
          </cell>
          <cell r="F33" t="str">
            <v>Phikal Pri. Health Center Construction, Ilam</v>
          </cell>
          <cell r="G33" t="str">
            <v>Onfd</v>
          </cell>
          <cell r="H33" t="str">
            <v>Ilam</v>
          </cell>
          <cell r="I33" t="str">
            <v>Mechi</v>
          </cell>
          <cell r="J33" t="str">
            <v>Eastern</v>
          </cell>
          <cell r="K33" t="str">
            <v xml:space="preserve">lkmSsn </v>
          </cell>
          <cell r="L33" t="str">
            <v>Phikal</v>
          </cell>
          <cell r="M33">
            <v>3</v>
          </cell>
          <cell r="N33" t="str">
            <v>2061/062</v>
          </cell>
          <cell r="O33">
            <v>2061.0619999999999</v>
          </cell>
          <cell r="P33">
            <v>1</v>
          </cell>
          <cell r="Q33" t="str">
            <v>Pahad</v>
          </cell>
          <cell r="R33" t="str">
            <v>New Construction</v>
          </cell>
          <cell r="S33" t="str">
            <v>PHCC</v>
          </cell>
          <cell r="T33" t="str">
            <v>Outside</v>
          </cell>
          <cell r="U33">
            <v>2</v>
          </cell>
          <cell r="V33" t="str">
            <v xml:space="preserve">2 tn]], 5741 j=lkm= </v>
          </cell>
          <cell r="W33">
            <v>1.73</v>
          </cell>
          <cell r="X33" t="str">
            <v>Primary Health Care Center - PHCC</v>
          </cell>
          <cell r="Y33">
            <v>15429.86</v>
          </cell>
          <cell r="AA33" t="str">
            <v>70-4-620</v>
          </cell>
          <cell r="AB33">
            <v>6.04</v>
          </cell>
          <cell r="AC33">
            <v>13821963.42</v>
          </cell>
          <cell r="AD33">
            <v>16399.759999999998</v>
          </cell>
          <cell r="AE33">
            <v>16399.759999999998</v>
          </cell>
          <cell r="AF33" t="str">
            <v>jf]nkq 2061.12.23</v>
          </cell>
          <cell r="AG33">
            <v>13004514.550000001</v>
          </cell>
          <cell r="AH33">
            <v>15429.86</v>
          </cell>
          <cell r="AI33" t="str">
            <v>2062.3.24</v>
          </cell>
          <cell r="AJ33" t="str">
            <v>14.12.2063</v>
          </cell>
          <cell r="AK33">
            <v>0</v>
          </cell>
          <cell r="AL33" t="str">
            <v>NCB</v>
          </cell>
          <cell r="AM33" t="str">
            <v>Gajurmukhi / Mangwuwa NS JV</v>
          </cell>
          <cell r="AN33" t="str">
            <v>Nepal</v>
          </cell>
          <cell r="AO33" t="str">
            <v>Gajurmukhi / Mangwuwa NS JV,Nepal</v>
          </cell>
          <cell r="AP33" t="str">
            <v>20.12.2061</v>
          </cell>
          <cell r="AQ33" t="str">
            <v>20.12.2061</v>
          </cell>
          <cell r="AR33">
            <v>0</v>
          </cell>
          <cell r="AS33">
            <v>0</v>
          </cell>
          <cell r="AT33" t="str">
            <v>23.12.2061</v>
          </cell>
          <cell r="AU33" t="str">
            <v>23.12.2061/ 29.2.2062</v>
          </cell>
          <cell r="AV33" t="str">
            <v>22.1.2062</v>
          </cell>
          <cell r="AW33" t="str">
            <v>13.3.2063</v>
          </cell>
          <cell r="AX33" t="str">
            <v>29.1.2062/ 16.3.2062</v>
          </cell>
          <cell r="AY33" t="str">
            <v>17.3.2062</v>
          </cell>
          <cell r="BB33" t="str">
            <v>24.3.2062</v>
          </cell>
          <cell r="BC33" t="str">
            <v>24.3.2062</v>
          </cell>
          <cell r="BD33" t="str">
            <v>23.9.2063</v>
          </cell>
          <cell r="BE33" t="str">
            <v>14.12.2063</v>
          </cell>
          <cell r="BI33" t="str">
            <v>14.12.2061</v>
          </cell>
          <cell r="BJ33" t="str">
            <v>20.12.2061</v>
          </cell>
          <cell r="BK33" t="str">
            <v>24.3.2062</v>
          </cell>
          <cell r="BL33" t="str">
            <v>Ilam_03/61/062</v>
          </cell>
          <cell r="BM33" t="str">
            <v>Project Handoverd/Used</v>
          </cell>
          <cell r="BN33" t="str">
            <v>k|of]udf cfPsf]÷ x:tfGt/)f ePsf]</v>
          </cell>
          <cell r="BO33">
            <v>100</v>
          </cell>
          <cell r="BP33" t="str">
            <v>ho</v>
          </cell>
          <cell r="BQ33">
            <v>2064.0650000000001</v>
          </cell>
          <cell r="BS33" t="str">
            <v/>
          </cell>
          <cell r="BT33" t="str">
            <v>Project Handoverd/Used</v>
          </cell>
          <cell r="BU33">
            <v>0</v>
          </cell>
          <cell r="BV33">
            <v>100</v>
          </cell>
          <cell r="BY33">
            <v>60475</v>
          </cell>
          <cell r="BZ33">
            <v>2065.0659999999998</v>
          </cell>
          <cell r="CD33">
            <v>0</v>
          </cell>
          <cell r="CE33" t="str">
            <v/>
          </cell>
          <cell r="CG33">
            <v>59884</v>
          </cell>
          <cell r="CH33">
            <v>59254</v>
          </cell>
          <cell r="CI33" t="str">
            <v>3_100_2064.065</v>
          </cell>
          <cell r="CK33">
            <v>303</v>
          </cell>
          <cell r="CL33">
            <v>303</v>
          </cell>
        </row>
        <row r="34">
          <cell r="B34">
            <v>304</v>
          </cell>
          <cell r="C34" t="str">
            <v>Onfd</v>
          </cell>
          <cell r="D34">
            <v>3</v>
          </cell>
          <cell r="E34" t="str">
            <v>Onfd c:ktfnsf] 4 kl/jf/ Sjf^/ lgdf{)f ug]{, Onfd</v>
          </cell>
          <cell r="F34" t="str">
            <v>Hospital's 2 Nos. D Grade Qurter Reconstruction, Ilam</v>
          </cell>
          <cell r="G34" t="str">
            <v>Onfd</v>
          </cell>
          <cell r="H34" t="str">
            <v>Ilam</v>
          </cell>
          <cell r="I34" t="str">
            <v>Mechi</v>
          </cell>
          <cell r="J34" t="str">
            <v>Eastern</v>
          </cell>
          <cell r="K34" t="str">
            <v xml:space="preserve">Onfd </v>
          </cell>
          <cell r="L34" t="str">
            <v>Ilam</v>
          </cell>
          <cell r="M34">
            <v>3</v>
          </cell>
          <cell r="N34" t="str">
            <v>2061/062</v>
          </cell>
          <cell r="O34">
            <v>2061.0619999999999</v>
          </cell>
          <cell r="P34">
            <v>1</v>
          </cell>
          <cell r="Q34" t="str">
            <v>Pahad</v>
          </cell>
          <cell r="R34" t="str">
            <v>DrQtrBldg</v>
          </cell>
          <cell r="S34" t="str">
            <v>Qtr Bldg</v>
          </cell>
          <cell r="T34" t="str">
            <v>Inside</v>
          </cell>
          <cell r="U34">
            <v>2</v>
          </cell>
          <cell r="V34" t="str">
            <v>2 tn]], 5000 j=lkm=</v>
          </cell>
          <cell r="W34">
            <v>1.48</v>
          </cell>
          <cell r="X34" t="str">
            <v>District Hospital</v>
          </cell>
          <cell r="Y34">
            <v>9742.18</v>
          </cell>
          <cell r="AA34" t="str">
            <v>70-4-620</v>
          </cell>
          <cell r="AB34">
            <v>6.04</v>
          </cell>
          <cell r="AC34">
            <v>8235705.6600000001</v>
          </cell>
          <cell r="AD34">
            <v>9771.67</v>
          </cell>
          <cell r="AE34">
            <v>9771.67</v>
          </cell>
          <cell r="AF34" t="str">
            <v>jf]nkq 2062.2.18</v>
          </cell>
          <cell r="AG34">
            <v>8210851.0199999996</v>
          </cell>
          <cell r="AH34">
            <v>9742.18</v>
          </cell>
          <cell r="AI34" t="str">
            <v>18.9.2063</v>
          </cell>
          <cell r="AJ34" t="str">
            <v>18.9.2063</v>
          </cell>
          <cell r="AK34">
            <v>0</v>
          </cell>
          <cell r="AL34" t="str">
            <v>NCB</v>
          </cell>
          <cell r="AM34" t="str">
            <v>Engineering / Dev &amp; Sayar  / Kirat JV</v>
          </cell>
          <cell r="AN34" t="str">
            <v>Nepal</v>
          </cell>
          <cell r="AO34" t="str">
            <v>Engineering / Dev &amp; Sayar  / Kirat JV,Nepal</v>
          </cell>
          <cell r="AP34" t="str">
            <v>17.2.2062</v>
          </cell>
          <cell r="AQ34" t="str">
            <v>17.2.2062</v>
          </cell>
          <cell r="AR34">
            <v>0</v>
          </cell>
          <cell r="AS34">
            <v>0</v>
          </cell>
          <cell r="AT34" t="str">
            <v>18.2.2062</v>
          </cell>
          <cell r="AU34" t="str">
            <v>18.2.2062</v>
          </cell>
          <cell r="AV34" t="str">
            <v>17.3.2062</v>
          </cell>
          <cell r="AW34">
            <v>0</v>
          </cell>
          <cell r="AX34" t="str">
            <v>20.3.2062</v>
          </cell>
          <cell r="AY34" t="str">
            <v>21.3.2062</v>
          </cell>
          <cell r="BB34" t="str">
            <v>27.3.2062</v>
          </cell>
          <cell r="BC34" t="str">
            <v>28.3.2062</v>
          </cell>
          <cell r="BD34" t="str">
            <v>26.6.2063</v>
          </cell>
          <cell r="BE34" t="str">
            <v>18.9.2063</v>
          </cell>
          <cell r="BI34" t="str">
            <v>14.12.2061</v>
          </cell>
          <cell r="BJ34" t="str">
            <v>21.12.2061</v>
          </cell>
          <cell r="BK34" t="str">
            <v>27.3.2062</v>
          </cell>
          <cell r="BL34" t="str">
            <v>Ilam_06/61/062</v>
          </cell>
          <cell r="BM34" t="str">
            <v>Project Handoverd/Used</v>
          </cell>
          <cell r="BN34" t="str">
            <v>k|of]udf cfPsf]÷ x:tfGt/)f ePsf]</v>
          </cell>
          <cell r="BO34">
            <v>100</v>
          </cell>
          <cell r="BP34" t="str">
            <v>ho</v>
          </cell>
          <cell r="BQ34">
            <v>2064.0650000000001</v>
          </cell>
          <cell r="BS34" t="str">
            <v/>
          </cell>
          <cell r="BT34" t="str">
            <v>Project Handoverd/Used</v>
          </cell>
          <cell r="BU34">
            <v>0</v>
          </cell>
          <cell r="BV34">
            <v>100</v>
          </cell>
          <cell r="BY34">
            <v>60308</v>
          </cell>
          <cell r="BZ34">
            <v>2064.0650000000001</v>
          </cell>
          <cell r="CD34">
            <v>0</v>
          </cell>
          <cell r="CE34" t="str">
            <v/>
          </cell>
          <cell r="CG34">
            <v>59797</v>
          </cell>
          <cell r="CH34">
            <v>59258</v>
          </cell>
          <cell r="CI34" t="str">
            <v>3_100_2064.065</v>
          </cell>
          <cell r="CK34">
            <v>304</v>
          </cell>
          <cell r="CL34">
            <v>304</v>
          </cell>
        </row>
        <row r="35">
          <cell r="B35">
            <v>6301</v>
          </cell>
          <cell r="C35" t="str">
            <v>h'Dnf</v>
          </cell>
          <cell r="D35">
            <v>63</v>
          </cell>
          <cell r="E35" t="str">
            <v>h'Dnf c:Ktfn k'gM lgdf{)f, h'Dnf</v>
          </cell>
          <cell r="F35" t="str">
            <v>Jumla Hospital Reconstruction, Jumla</v>
          </cell>
          <cell r="G35" t="str">
            <v>h'Dnf</v>
          </cell>
          <cell r="H35" t="str">
            <v>Jumla</v>
          </cell>
          <cell r="I35" t="str">
            <v>Karnali</v>
          </cell>
          <cell r="J35" t="str">
            <v>Mid-Western</v>
          </cell>
          <cell r="K35" t="str">
            <v>h'Dnf</v>
          </cell>
          <cell r="L35" t="str">
            <v xml:space="preserve">Jumla </v>
          </cell>
          <cell r="M35">
            <v>63</v>
          </cell>
          <cell r="N35" t="str">
            <v>2061/062</v>
          </cell>
          <cell r="O35">
            <v>2061.0619999999999</v>
          </cell>
          <cell r="P35">
            <v>4</v>
          </cell>
          <cell r="Q35" t="str">
            <v>Pahad</v>
          </cell>
          <cell r="R35" t="str">
            <v>Reconstruction</v>
          </cell>
          <cell r="S35" t="str">
            <v>District Hospital</v>
          </cell>
          <cell r="T35" t="str">
            <v>Inside</v>
          </cell>
          <cell r="U35">
            <v>0</v>
          </cell>
          <cell r="V35" t="str">
            <v>k^s</v>
          </cell>
          <cell r="W35">
            <v>1.58</v>
          </cell>
          <cell r="X35" t="str">
            <v>Office Bldg./Reconstruction/Other</v>
          </cell>
          <cell r="Y35">
            <v>2835.28</v>
          </cell>
          <cell r="Z35">
            <v>698</v>
          </cell>
          <cell r="AA35" t="str">
            <v>70-4-620</v>
          </cell>
          <cell r="AB35">
            <v>6.04</v>
          </cell>
          <cell r="AC35">
            <v>1689408.14</v>
          </cell>
          <cell r="AD35">
            <v>2004.49</v>
          </cell>
          <cell r="AE35">
            <v>2004.49</v>
          </cell>
          <cell r="AF35" t="str">
            <v xml:space="preserve">jf]nkq 2062.1.6 </v>
          </cell>
          <cell r="AG35">
            <v>1686607.9</v>
          </cell>
          <cell r="AH35">
            <v>2001.17</v>
          </cell>
          <cell r="AI35" t="str">
            <v>2062.3.3.</v>
          </cell>
          <cell r="AJ35" t="str">
            <v>29.9.2063</v>
          </cell>
          <cell r="AK35">
            <v>0</v>
          </cell>
          <cell r="AL35" t="str">
            <v>NCB</v>
          </cell>
          <cell r="AM35" t="str">
            <v>Devendra Bdr Sahi</v>
          </cell>
          <cell r="AN35" t="str">
            <v>Nepal</v>
          </cell>
          <cell r="AO35" t="str">
            <v>Devendra Bdr Sahi,Nepali</v>
          </cell>
          <cell r="AP35" t="str">
            <v>6.1.2062</v>
          </cell>
          <cell r="AQ35" t="str">
            <v>6.1.2062</v>
          </cell>
          <cell r="AR35">
            <v>0</v>
          </cell>
          <cell r="AS35">
            <v>0</v>
          </cell>
          <cell r="AT35" t="str">
            <v>6.1.2062</v>
          </cell>
          <cell r="AU35" t="str">
            <v>6.1.2062</v>
          </cell>
          <cell r="AV35" t="str">
            <v>2.3.2062</v>
          </cell>
          <cell r="AW35" t="str">
            <v>2.3.2062</v>
          </cell>
          <cell r="AX35" t="str">
            <v>2.3.2062</v>
          </cell>
          <cell r="AY35" t="str">
            <v>2.3.2062</v>
          </cell>
          <cell r="BB35" t="str">
            <v>3.3.2062</v>
          </cell>
          <cell r="BC35" t="str">
            <v>3.3.2062</v>
          </cell>
          <cell r="BD35" t="str">
            <v>29.9.2063</v>
          </cell>
          <cell r="BE35" t="str">
            <v>29.9.2063</v>
          </cell>
          <cell r="BI35" t="str">
            <v>1.1.2062</v>
          </cell>
          <cell r="BJ35">
            <v>0</v>
          </cell>
          <cell r="BK35">
            <v>0</v>
          </cell>
          <cell r="BL35" t="str">
            <v>Jumla_01</v>
          </cell>
          <cell r="BM35" t="str">
            <v>Project Handoverd/Used</v>
          </cell>
          <cell r="BN35" t="str">
            <v>k|of]udf cfPsf]÷ x:tfGt/)f ePsf]</v>
          </cell>
          <cell r="BO35">
            <v>100</v>
          </cell>
          <cell r="BP35" t="str">
            <v>ho</v>
          </cell>
          <cell r="BQ35">
            <v>2063.0639999999999</v>
          </cell>
          <cell r="BS35" t="str">
            <v/>
          </cell>
          <cell r="BT35" t="str">
            <v>Project Handoverd/Used</v>
          </cell>
          <cell r="BU35">
            <v>0</v>
          </cell>
          <cell r="BV35">
            <v>100</v>
          </cell>
          <cell r="BW35" t="str">
            <v>2061.062 / 2062.063 df sfo{qmd /x]sf] x'+bf 2062/063 sf] cfwf/df tof/ kfl/Psf]</v>
          </cell>
          <cell r="BZ35">
            <v>2063.0639999999999</v>
          </cell>
          <cell r="CD35">
            <v>0</v>
          </cell>
          <cell r="CE35" t="str">
            <v/>
          </cell>
          <cell r="CG35">
            <v>59808</v>
          </cell>
          <cell r="CH35">
            <v>59233</v>
          </cell>
          <cell r="CI35" t="str">
            <v>63_100_2063.064</v>
          </cell>
          <cell r="CK35">
            <v>6301</v>
          </cell>
          <cell r="CL35">
            <v>6301</v>
          </cell>
        </row>
        <row r="36">
          <cell r="B36">
            <v>6302</v>
          </cell>
          <cell r="C36" t="str">
            <v>h'Dnf</v>
          </cell>
          <cell r="D36">
            <v>63</v>
          </cell>
          <cell r="E36" t="str">
            <v>c:ktfn dd{t ;'wf/, sfnLsf]^</v>
          </cell>
          <cell r="F36" t="str">
            <v>Hospital Recons, Maint., Kalikot</v>
          </cell>
          <cell r="G36" t="str">
            <v>sfnLsf]^</v>
          </cell>
          <cell r="H36" t="str">
            <v>Kalikot</v>
          </cell>
          <cell r="I36" t="str">
            <v>Karnali</v>
          </cell>
          <cell r="J36" t="str">
            <v>Mid-Western</v>
          </cell>
          <cell r="K36" t="str">
            <v>sfnLsf]^</v>
          </cell>
          <cell r="L36" t="str">
            <v>Kalikot</v>
          </cell>
          <cell r="M36">
            <v>64</v>
          </cell>
          <cell r="N36" t="str">
            <v>2061/062</v>
          </cell>
          <cell r="O36">
            <v>2061.0619999999999</v>
          </cell>
          <cell r="P36">
            <v>4</v>
          </cell>
          <cell r="Q36" t="str">
            <v>Pahad</v>
          </cell>
          <cell r="R36" t="str">
            <v>Maintenance</v>
          </cell>
          <cell r="S36" t="str">
            <v>Maintenance</v>
          </cell>
          <cell r="T36" t="str">
            <v>Inside</v>
          </cell>
          <cell r="U36">
            <v>0</v>
          </cell>
          <cell r="V36" t="str">
            <v>k^s</v>
          </cell>
          <cell r="W36">
            <v>0.91</v>
          </cell>
          <cell r="X36" t="str">
            <v>Office Bldg./Reconstruction/Other</v>
          </cell>
          <cell r="Y36">
            <v>1056.57</v>
          </cell>
          <cell r="Z36">
            <v>51</v>
          </cell>
          <cell r="AA36" t="str">
            <v>70-4-620</v>
          </cell>
          <cell r="AB36">
            <v>6.06</v>
          </cell>
          <cell r="AC36">
            <v>844229.4</v>
          </cell>
          <cell r="AD36">
            <v>1001.68</v>
          </cell>
          <cell r="AE36">
            <v>1001.68</v>
          </cell>
          <cell r="AF36" t="str">
            <v xml:space="preserve">jf]nkq 2062.2.9 </v>
          </cell>
          <cell r="AG36">
            <v>839116.5</v>
          </cell>
          <cell r="AH36">
            <v>995.62</v>
          </cell>
          <cell r="AI36" t="str">
            <v>26.2.2062</v>
          </cell>
          <cell r="AJ36" t="str">
            <v>25.1.2063</v>
          </cell>
          <cell r="AK36">
            <v>0</v>
          </cell>
          <cell r="AL36" t="str">
            <v>NCB</v>
          </cell>
          <cell r="AM36" t="str">
            <v>Satya Bdr. Shahi</v>
          </cell>
          <cell r="AN36" t="str">
            <v>Nepal</v>
          </cell>
          <cell r="AO36" t="str">
            <v>Satya Bdr. Shahi,Nepali</v>
          </cell>
          <cell r="AP36" t="str">
            <v>10.2.2062</v>
          </cell>
          <cell r="AQ36" t="str">
            <v>10.2.2062</v>
          </cell>
          <cell r="AR36">
            <v>0</v>
          </cell>
          <cell r="AS36">
            <v>0</v>
          </cell>
          <cell r="AT36" t="str">
            <v>10.2.2062</v>
          </cell>
          <cell r="AU36" t="str">
            <v>10.2.2062</v>
          </cell>
          <cell r="AV36" t="str">
            <v>25.2.2062</v>
          </cell>
          <cell r="AW36" t="str">
            <v>25.2.2062</v>
          </cell>
          <cell r="AX36" t="str">
            <v>26.2.2062</v>
          </cell>
          <cell r="AY36" t="str">
            <v>26.2.2062</v>
          </cell>
          <cell r="BB36" t="str">
            <v>26.2.2062</v>
          </cell>
          <cell r="BC36" t="str">
            <v>26.2.2062</v>
          </cell>
          <cell r="BD36" t="str">
            <v>25.1.2063</v>
          </cell>
          <cell r="BE36" t="str">
            <v>25.1.2063</v>
          </cell>
          <cell r="BI36" t="str">
            <v>5.1.2062</v>
          </cell>
          <cell r="BJ36">
            <v>0</v>
          </cell>
          <cell r="BK36">
            <v>0</v>
          </cell>
          <cell r="BL36" t="str">
            <v>Jumla… 62/63</v>
          </cell>
          <cell r="BM36" t="str">
            <v>Project Handoverd/Used</v>
          </cell>
          <cell r="BN36" t="str">
            <v>k|of]udf cfPsf]÷ x:tfGt/)f ePsf]</v>
          </cell>
          <cell r="BO36">
            <v>100</v>
          </cell>
          <cell r="BP36" t="str">
            <v>ho</v>
          </cell>
          <cell r="BQ36">
            <v>2062.0630000000001</v>
          </cell>
          <cell r="BS36" t="str">
            <v/>
          </cell>
          <cell r="BT36" t="str">
            <v>Project Handoverd/Used</v>
          </cell>
          <cell r="BU36">
            <v>0</v>
          </cell>
          <cell r="BV36">
            <v>100</v>
          </cell>
          <cell r="BZ36">
            <v>2062.0630000000001</v>
          </cell>
          <cell r="CD36">
            <v>0</v>
          </cell>
          <cell r="CE36" t="str">
            <v/>
          </cell>
          <cell r="CG36">
            <v>59561</v>
          </cell>
          <cell r="CH36">
            <v>59228</v>
          </cell>
          <cell r="CI36" t="str">
            <v>63_100_2062.063</v>
          </cell>
          <cell r="CK36">
            <v>6302</v>
          </cell>
          <cell r="CL36">
            <v>6302</v>
          </cell>
        </row>
        <row r="37">
          <cell r="B37">
            <v>6303</v>
          </cell>
          <cell r="C37" t="str">
            <v>h'Dnf</v>
          </cell>
          <cell r="D37">
            <v>63</v>
          </cell>
          <cell r="E37" t="str">
            <v>c:ktfn lgdf{)f ;'wf/, *f]Nkf</v>
          </cell>
          <cell r="F37" t="str">
            <v>District Public Health Office Reconstruction, Dolpa</v>
          </cell>
          <cell r="G37" t="str">
            <v>*f]Nkf</v>
          </cell>
          <cell r="H37" t="str">
            <v>Dolpa</v>
          </cell>
          <cell r="I37" t="str">
            <v>Karnali</v>
          </cell>
          <cell r="J37" t="str">
            <v>Mid-Western</v>
          </cell>
          <cell r="K37" t="str">
            <v>*f]Nkf</v>
          </cell>
          <cell r="L37" t="str">
            <v>Dolpa</v>
          </cell>
          <cell r="M37">
            <v>62</v>
          </cell>
          <cell r="N37" t="str">
            <v>2061/062</v>
          </cell>
          <cell r="O37">
            <v>2061.0619999999999</v>
          </cell>
          <cell r="P37">
            <v>4</v>
          </cell>
          <cell r="Q37" t="str">
            <v>Himal</v>
          </cell>
          <cell r="R37" t="str">
            <v>Maintenance</v>
          </cell>
          <cell r="S37" t="str">
            <v>Maintenance</v>
          </cell>
          <cell r="T37" t="str">
            <v>Inside</v>
          </cell>
          <cell r="U37">
            <v>0</v>
          </cell>
          <cell r="V37" t="str">
            <v>k^s</v>
          </cell>
          <cell r="W37">
            <v>0.28000000000000003</v>
          </cell>
          <cell r="X37" t="str">
            <v>Office Bldg./Reconstruction/Other</v>
          </cell>
          <cell r="Y37">
            <v>7569.39</v>
          </cell>
          <cell r="Z37">
            <v>3941</v>
          </cell>
          <cell r="AA37" t="str">
            <v>70-4-855</v>
          </cell>
          <cell r="AB37">
            <v>6.04</v>
          </cell>
          <cell r="AC37">
            <v>2459543.38</v>
          </cell>
          <cell r="AD37">
            <v>2918.25</v>
          </cell>
          <cell r="AE37">
            <v>2918.25</v>
          </cell>
          <cell r="AF37" t="str">
            <v>jf]nkq 2062.10.19 -cf=j=2062÷62_</v>
          </cell>
          <cell r="AG37">
            <v>2410352.5123999999</v>
          </cell>
          <cell r="AH37">
            <v>2859.8900000000003</v>
          </cell>
          <cell r="AI37">
            <v>59515</v>
          </cell>
          <cell r="AJ37">
            <v>59619</v>
          </cell>
          <cell r="AK37">
            <v>0</v>
          </cell>
          <cell r="AL37" t="str">
            <v>NCB</v>
          </cell>
          <cell r="AM37" t="str">
            <v>Him Bdr Budha (2061/62)</v>
          </cell>
          <cell r="AN37" t="str">
            <v>Nepal</v>
          </cell>
          <cell r="AO37" t="str">
            <v>Him Bdr Budha (2061/62),Nepali</v>
          </cell>
          <cell r="AP37" t="str">
            <v>2061.10.15 [FY2061/62] 10.10.2062 [FY 2062/63]</v>
          </cell>
          <cell r="AQ37" t="str">
            <v>2061.10.15 [FY2061/62] 10.10.2062 [FY 2062/63]</v>
          </cell>
          <cell r="AR37">
            <v>0</v>
          </cell>
          <cell r="AS37">
            <v>0</v>
          </cell>
          <cell r="AT37">
            <v>59463</v>
          </cell>
          <cell r="AU37">
            <v>59463</v>
          </cell>
          <cell r="AV37">
            <v>59495</v>
          </cell>
          <cell r="AW37">
            <v>59495</v>
          </cell>
          <cell r="AX37">
            <v>59505</v>
          </cell>
          <cell r="AY37">
            <v>59505</v>
          </cell>
          <cell r="BB37">
            <v>59515</v>
          </cell>
          <cell r="BC37">
            <v>59515</v>
          </cell>
          <cell r="BD37">
            <v>59615</v>
          </cell>
          <cell r="BE37">
            <v>59619</v>
          </cell>
          <cell r="BI37" t="str">
            <v>10.10.2061</v>
          </cell>
          <cell r="BJ37">
            <v>0</v>
          </cell>
          <cell r="BK37">
            <v>0</v>
          </cell>
          <cell r="BL37" t="str">
            <v>Jumla 02/062/63</v>
          </cell>
          <cell r="BM37" t="str">
            <v>Project Handoverd/Used</v>
          </cell>
          <cell r="BN37" t="str">
            <v>k|of]udf cfPsf]÷ x:tfGt/)f ePsf]</v>
          </cell>
          <cell r="BO37">
            <v>100</v>
          </cell>
          <cell r="BP37" t="str">
            <v>ho</v>
          </cell>
          <cell r="BQ37">
            <v>2062.0630000000001</v>
          </cell>
          <cell r="BS37" t="str">
            <v/>
          </cell>
          <cell r="BT37" t="str">
            <v>Project Handoverd/Used</v>
          </cell>
          <cell r="BU37">
            <v>0</v>
          </cell>
          <cell r="BV37">
            <v>100</v>
          </cell>
          <cell r="BZ37">
            <v>2062.0630000000001</v>
          </cell>
          <cell r="CD37">
            <v>0</v>
          </cell>
          <cell r="CE37" t="str">
            <v/>
          </cell>
          <cell r="CG37">
            <v>59619</v>
          </cell>
          <cell r="CH37">
            <v>59515</v>
          </cell>
          <cell r="CI37" t="str">
            <v>63_100_2062.063</v>
          </cell>
          <cell r="CK37">
            <v>6303</v>
          </cell>
          <cell r="CL37">
            <v>6303</v>
          </cell>
        </row>
        <row r="38">
          <cell r="B38">
            <v>4001</v>
          </cell>
          <cell r="C38" t="str">
            <v>sf:sL</v>
          </cell>
          <cell r="D38">
            <v>40</v>
          </cell>
          <cell r="E38" t="str">
            <v>e]*fjf/L k|f=:jf=s]Gb| lgdf{)f, sf:sL</v>
          </cell>
          <cell r="F38" t="str">
            <v>Bhendawari  Pri. Health Center Construction, Kaski</v>
          </cell>
          <cell r="G38" t="str">
            <v>sf:sL</v>
          </cell>
          <cell r="H38" t="str">
            <v>Kaski</v>
          </cell>
          <cell r="I38" t="str">
            <v>Gandaki</v>
          </cell>
          <cell r="J38" t="str">
            <v>Western</v>
          </cell>
          <cell r="K38" t="str">
            <v>e]*fjf/L</v>
          </cell>
          <cell r="L38" t="str">
            <v xml:space="preserve">Bhendawari </v>
          </cell>
          <cell r="M38">
            <v>40</v>
          </cell>
          <cell r="N38" t="str">
            <v>2061/062</v>
          </cell>
          <cell r="O38">
            <v>2061.0619999999999</v>
          </cell>
          <cell r="P38">
            <v>3</v>
          </cell>
          <cell r="Q38" t="str">
            <v>Pahad</v>
          </cell>
          <cell r="R38" t="str">
            <v>New Construction</v>
          </cell>
          <cell r="S38" t="str">
            <v>PHCC</v>
          </cell>
          <cell r="T38" t="str">
            <v>Outside</v>
          </cell>
          <cell r="U38">
            <v>2</v>
          </cell>
          <cell r="V38" t="str">
            <v xml:space="preserve">2 tn]], 5741 j=lkm= </v>
          </cell>
          <cell r="W38">
            <v>2.39</v>
          </cell>
          <cell r="X38" t="str">
            <v>Primary Health Care Center - PHCC</v>
          </cell>
          <cell r="Y38">
            <v>11857.67</v>
          </cell>
          <cell r="Z38">
            <v>393</v>
          </cell>
          <cell r="AA38" t="str">
            <v>70-4-620</v>
          </cell>
          <cell r="AB38">
            <v>6.04</v>
          </cell>
          <cell r="AC38">
            <v>9659712.9800000004</v>
          </cell>
          <cell r="AD38">
            <v>11461.25</v>
          </cell>
          <cell r="AE38">
            <v>11461.25</v>
          </cell>
          <cell r="AF38" t="str">
            <v>jf]nkq 2061.12.4</v>
          </cell>
          <cell r="AG38">
            <v>9598000</v>
          </cell>
          <cell r="AH38">
            <v>11388.03</v>
          </cell>
          <cell r="AI38" t="str">
            <v>2062.3.27</v>
          </cell>
          <cell r="AJ38">
            <v>60128</v>
          </cell>
          <cell r="AK38">
            <v>0</v>
          </cell>
          <cell r="AL38" t="str">
            <v>NCB</v>
          </cell>
          <cell r="AM38" t="str">
            <v>Gauri Parbati &amp; Dargon JV</v>
          </cell>
          <cell r="AN38" t="str">
            <v>Nepal</v>
          </cell>
          <cell r="AO38" t="str">
            <v>Gauri Parbati &amp; Dargon JV,Nepal</v>
          </cell>
          <cell r="AP38" t="str">
            <v>14.3.2005</v>
          </cell>
          <cell r="AQ38" t="str">
            <v>14.3.2005</v>
          </cell>
          <cell r="AR38">
            <v>0</v>
          </cell>
          <cell r="AS38">
            <v>0</v>
          </cell>
          <cell r="AT38" t="str">
            <v>19.3.2005</v>
          </cell>
          <cell r="AU38" t="str">
            <v>19.3.2005</v>
          </cell>
          <cell r="AV38" t="str">
            <v>5.5.2005</v>
          </cell>
          <cell r="AW38" t="str">
            <v>5.5.2005</v>
          </cell>
          <cell r="AX38" t="str">
            <v>26.6.2005</v>
          </cell>
          <cell r="AY38" t="str">
            <v>26.6.2005</v>
          </cell>
          <cell r="BB38">
            <v>0</v>
          </cell>
          <cell r="BC38">
            <v>59254</v>
          </cell>
          <cell r="BD38">
            <v>60128</v>
          </cell>
          <cell r="BE38">
            <v>60128</v>
          </cell>
          <cell r="BI38" t="str">
            <v>10.3.2005</v>
          </cell>
          <cell r="BJ38">
            <v>0</v>
          </cell>
          <cell r="BK38">
            <v>0</v>
          </cell>
          <cell r="BL38" t="str">
            <v>Pokh/5-061/62</v>
          </cell>
          <cell r="BM38" t="str">
            <v>Project Handoverd/Used</v>
          </cell>
          <cell r="BN38" t="str">
            <v>k|of]udf cfPsf]÷ x:tfGt/)f ePsf]</v>
          </cell>
          <cell r="BO38">
            <v>100</v>
          </cell>
          <cell r="BP38" t="str">
            <v>ho</v>
          </cell>
          <cell r="BQ38">
            <v>2064.0650000000001</v>
          </cell>
          <cell r="BS38" t="str">
            <v/>
          </cell>
          <cell r="BT38" t="str">
            <v>Project Handoverd/Used</v>
          </cell>
          <cell r="BU38">
            <v>0</v>
          </cell>
          <cell r="BV38">
            <v>100</v>
          </cell>
          <cell r="BY38">
            <v>60082</v>
          </cell>
          <cell r="BZ38">
            <v>2064.0650000000001</v>
          </cell>
          <cell r="CD38">
            <v>0</v>
          </cell>
          <cell r="CE38" t="str">
            <v/>
          </cell>
          <cell r="CG38">
            <v>60128</v>
          </cell>
          <cell r="CH38">
            <v>59254</v>
          </cell>
          <cell r="CI38" t="str">
            <v>40_100_2064.065</v>
          </cell>
          <cell r="CK38">
            <v>4001</v>
          </cell>
          <cell r="CL38">
            <v>4001</v>
          </cell>
        </row>
        <row r="39">
          <cell r="B39">
            <v>4002</v>
          </cell>
          <cell r="C39" t="str">
            <v>sf:sL</v>
          </cell>
          <cell r="D39">
            <v>40</v>
          </cell>
          <cell r="E39" t="str">
            <v>&amp;"nLkf]v/L k|f=:jf= s]Gb| lgdf{)f, kj{t</v>
          </cell>
          <cell r="F39" t="str">
            <v>Thuli Pokhari  Pri. Health Center Construction, Parbat</v>
          </cell>
          <cell r="G39" t="str">
            <v>kj{t</v>
          </cell>
          <cell r="H39" t="str">
            <v>Parbat</v>
          </cell>
          <cell r="I39" t="str">
            <v>Dhaulagiri</v>
          </cell>
          <cell r="J39" t="str">
            <v>Western</v>
          </cell>
          <cell r="K39" t="str">
            <v>&amp;"nLkf]v/L</v>
          </cell>
          <cell r="L39" t="str">
            <v xml:space="preserve">Thuli Pokhari  </v>
          </cell>
          <cell r="M39">
            <v>44</v>
          </cell>
          <cell r="N39" t="str">
            <v>2061/062</v>
          </cell>
          <cell r="O39">
            <v>2061.0619999999999</v>
          </cell>
          <cell r="P39">
            <v>3</v>
          </cell>
          <cell r="Q39" t="str">
            <v>Pahad</v>
          </cell>
          <cell r="R39" t="str">
            <v>New Construction</v>
          </cell>
          <cell r="S39" t="str">
            <v>PHCC</v>
          </cell>
          <cell r="T39" t="str">
            <v>Outside</v>
          </cell>
          <cell r="U39">
            <v>2</v>
          </cell>
          <cell r="V39" t="str">
            <v xml:space="preserve">2 tn]], 5741 j=lkm= </v>
          </cell>
          <cell r="W39">
            <v>2.39</v>
          </cell>
          <cell r="X39" t="str">
            <v>Primary Health Care Center - PHCC</v>
          </cell>
          <cell r="Y39">
            <v>13457.57</v>
          </cell>
          <cell r="Z39">
            <v>731</v>
          </cell>
          <cell r="AA39" t="str">
            <v>70-4-620</v>
          </cell>
          <cell r="AB39">
            <v>6.04</v>
          </cell>
          <cell r="AC39">
            <v>10658081.289999999</v>
          </cell>
          <cell r="AD39">
            <v>12645.82</v>
          </cell>
          <cell r="AE39">
            <v>12645.82</v>
          </cell>
          <cell r="AF39" t="str">
            <v>jf]nkq 2061.12.4</v>
          </cell>
          <cell r="AG39">
            <v>10606000</v>
          </cell>
          <cell r="AH39">
            <v>12584.02</v>
          </cell>
          <cell r="AI39" t="str">
            <v>2062.3.27</v>
          </cell>
          <cell r="AJ39">
            <v>60128</v>
          </cell>
          <cell r="AK39">
            <v>0</v>
          </cell>
          <cell r="AL39" t="str">
            <v>NCB</v>
          </cell>
          <cell r="AM39" t="str">
            <v>Lohani &amp; Brothers JV</v>
          </cell>
          <cell r="AN39" t="str">
            <v>Nepal</v>
          </cell>
          <cell r="AO39" t="str">
            <v>Lohani &amp; Brothers JV, Nepal</v>
          </cell>
          <cell r="AP39" t="str">
            <v>14.3.2005</v>
          </cell>
          <cell r="AQ39" t="str">
            <v>14.3.2005</v>
          </cell>
          <cell r="AR39">
            <v>0</v>
          </cell>
          <cell r="AS39">
            <v>0</v>
          </cell>
          <cell r="AT39" t="str">
            <v>18.3.2005</v>
          </cell>
          <cell r="AU39" t="str">
            <v>18.3.2005</v>
          </cell>
          <cell r="AV39" t="str">
            <v>5.5.2005</v>
          </cell>
          <cell r="AW39" t="str">
            <v>5.5.2005</v>
          </cell>
          <cell r="AX39" t="str">
            <v>26.6.2005</v>
          </cell>
          <cell r="AY39" t="str">
            <v>26.6.2005</v>
          </cell>
          <cell r="BB39">
            <v>0</v>
          </cell>
          <cell r="BC39">
            <v>59254</v>
          </cell>
          <cell r="BD39">
            <v>60128</v>
          </cell>
          <cell r="BE39">
            <v>60128</v>
          </cell>
          <cell r="BI39" t="str">
            <v>10.3.2005</v>
          </cell>
          <cell r="BJ39">
            <v>0</v>
          </cell>
          <cell r="BK39">
            <v>0</v>
          </cell>
          <cell r="BL39" t="str">
            <v>Pokh/3-061/62</v>
          </cell>
          <cell r="BM39" t="str">
            <v>Project Handoverd/Used</v>
          </cell>
          <cell r="BN39" t="str">
            <v>k|of]udf cfPsf]÷ x:tfGt/)f ePsf]</v>
          </cell>
          <cell r="BO39">
            <v>100</v>
          </cell>
          <cell r="BP39" t="str">
            <v>ho</v>
          </cell>
          <cell r="BQ39">
            <v>2064.0650000000001</v>
          </cell>
          <cell r="BS39" t="str">
            <v/>
          </cell>
          <cell r="BT39" t="str">
            <v>Project Handoverd/Used</v>
          </cell>
          <cell r="BU39">
            <v>0</v>
          </cell>
          <cell r="BV39">
            <v>100</v>
          </cell>
          <cell r="BY39">
            <v>60082</v>
          </cell>
          <cell r="BZ39">
            <v>2064.0650000000001</v>
          </cell>
          <cell r="CD39">
            <v>0</v>
          </cell>
          <cell r="CE39" t="str">
            <v/>
          </cell>
          <cell r="CG39">
            <v>60128</v>
          </cell>
          <cell r="CH39">
            <v>59254</v>
          </cell>
          <cell r="CI39" t="str">
            <v>40_100_2064.065</v>
          </cell>
          <cell r="CK39">
            <v>4002</v>
          </cell>
          <cell r="CL39">
            <v>4002</v>
          </cell>
        </row>
        <row r="40">
          <cell r="B40">
            <v>4003</v>
          </cell>
          <cell r="C40" t="str">
            <v>sf:sL</v>
          </cell>
          <cell r="D40">
            <v>40</v>
          </cell>
          <cell r="E40" t="str">
            <v>c:ktfn tyf lhNnf :jf:Yo sfof{no dd{t, kj{t</v>
          </cell>
          <cell r="F40" t="str">
            <v>District Hospital, PHO Recon. Maint., Parbat</v>
          </cell>
          <cell r="G40" t="str">
            <v>kj{t</v>
          </cell>
          <cell r="H40" t="str">
            <v>Parbat</v>
          </cell>
          <cell r="I40" t="str">
            <v>Dhaulagiri</v>
          </cell>
          <cell r="J40" t="str">
            <v>Western</v>
          </cell>
          <cell r="K40" t="str">
            <v>kj{t</v>
          </cell>
          <cell r="L40" t="str">
            <v>Parbat</v>
          </cell>
          <cell r="M40">
            <v>44</v>
          </cell>
          <cell r="N40" t="str">
            <v>2061/062</v>
          </cell>
          <cell r="O40">
            <v>2061.0619999999999</v>
          </cell>
          <cell r="P40">
            <v>3</v>
          </cell>
          <cell r="Q40" t="str">
            <v>Pahad</v>
          </cell>
          <cell r="R40" t="str">
            <v>Maintenance</v>
          </cell>
          <cell r="S40" t="str">
            <v>Maintenance</v>
          </cell>
          <cell r="T40" t="str">
            <v>Inside</v>
          </cell>
          <cell r="U40">
            <v>1</v>
          </cell>
          <cell r="V40" t="str">
            <v>k^s</v>
          </cell>
          <cell r="W40">
            <v>1.29</v>
          </cell>
          <cell r="X40" t="str">
            <v>Office Bldg./Reconstruction/Other</v>
          </cell>
          <cell r="Y40">
            <v>659.7</v>
          </cell>
          <cell r="AA40" t="str">
            <v>70-4-620</v>
          </cell>
          <cell r="AB40">
            <v>6.06</v>
          </cell>
          <cell r="AC40">
            <v>848247.7</v>
          </cell>
          <cell r="AD40">
            <v>1006.45</v>
          </cell>
          <cell r="AE40">
            <v>1006.45</v>
          </cell>
          <cell r="AF40" t="str">
            <v>jf]nkq 2061.12.11</v>
          </cell>
          <cell r="AG40">
            <v>556000</v>
          </cell>
          <cell r="AH40">
            <v>659.7</v>
          </cell>
          <cell r="AI40">
            <v>59179</v>
          </cell>
          <cell r="AJ40">
            <v>59649</v>
          </cell>
          <cell r="AK40">
            <v>0</v>
          </cell>
          <cell r="AL40" t="str">
            <v>NCB</v>
          </cell>
          <cell r="AM40" t="str">
            <v>Suryodaya Construction</v>
          </cell>
          <cell r="AN40" t="str">
            <v>Nepal</v>
          </cell>
          <cell r="AO40" t="str">
            <v>Suryodaya Construction,Nepali</v>
          </cell>
          <cell r="AP40" t="str">
            <v>23.3.2005</v>
          </cell>
          <cell r="AQ40" t="str">
            <v>23.3.2005</v>
          </cell>
          <cell r="AR40">
            <v>0</v>
          </cell>
          <cell r="AS40">
            <v>0</v>
          </cell>
          <cell r="AT40" t="str">
            <v>27.3.2005</v>
          </cell>
          <cell r="AU40" t="str">
            <v>27.3.2005</v>
          </cell>
          <cell r="AV40" t="str">
            <v>10.4.2005</v>
          </cell>
          <cell r="AW40" t="str">
            <v>10.4.2005</v>
          </cell>
          <cell r="AX40" t="str">
            <v>19.4.2005</v>
          </cell>
          <cell r="AY40" t="str">
            <v>19.4.2005</v>
          </cell>
          <cell r="BB40">
            <v>0</v>
          </cell>
          <cell r="BC40">
            <v>59179</v>
          </cell>
          <cell r="BD40">
            <v>59649</v>
          </cell>
          <cell r="BE40">
            <v>59649</v>
          </cell>
          <cell r="BI40" t="str">
            <v>20.3.2005</v>
          </cell>
          <cell r="BJ40">
            <v>0</v>
          </cell>
          <cell r="BK40">
            <v>0</v>
          </cell>
          <cell r="BL40" t="str">
            <v>Pokh/6-061/62</v>
          </cell>
          <cell r="BM40" t="str">
            <v>Project Handoverd/Used</v>
          </cell>
          <cell r="BN40" t="str">
            <v>k|of]udf cfPsf]÷ x:tfGt/)f ePsf]</v>
          </cell>
          <cell r="BO40">
            <v>100</v>
          </cell>
          <cell r="BP40" t="str">
            <v>ho</v>
          </cell>
          <cell r="BQ40">
            <v>2063.0639999999999</v>
          </cell>
          <cell r="BS40" t="str">
            <v/>
          </cell>
          <cell r="BT40" t="str">
            <v>Project Handoverd/Used</v>
          </cell>
          <cell r="BU40">
            <v>0</v>
          </cell>
          <cell r="BV40">
            <v>100</v>
          </cell>
          <cell r="BZ40">
            <v>2063.0639999999999</v>
          </cell>
          <cell r="CD40">
            <v>0</v>
          </cell>
          <cell r="CE40" t="str">
            <v/>
          </cell>
          <cell r="CG40">
            <v>59649</v>
          </cell>
          <cell r="CH40">
            <v>59179</v>
          </cell>
          <cell r="CI40" t="str">
            <v>40_100_2063.064</v>
          </cell>
          <cell r="CK40">
            <v>4003</v>
          </cell>
          <cell r="CL40">
            <v>4003</v>
          </cell>
        </row>
        <row r="41">
          <cell r="B41">
            <v>4004</v>
          </cell>
          <cell r="C41" t="str">
            <v>sf:sL</v>
          </cell>
          <cell r="D41">
            <v>40</v>
          </cell>
          <cell r="E41" t="str">
            <v>dfn'ª\uf k|f=:jf= s]Gb| lgdf{)f, :ofª\hf</v>
          </cell>
          <cell r="F41" t="str">
            <v>Maglunga Pri. Health Centre Construction, Syangja</v>
          </cell>
          <cell r="G41" t="str">
            <v>:ofª\hf</v>
          </cell>
          <cell r="H41" t="str">
            <v>Syangja</v>
          </cell>
          <cell r="I41" t="str">
            <v>Gandaki</v>
          </cell>
          <cell r="J41" t="str">
            <v>Western</v>
          </cell>
          <cell r="K41" t="str">
            <v>dfn'ª\uf</v>
          </cell>
          <cell r="L41" t="str">
            <v>Maglunga</v>
          </cell>
          <cell r="M41">
            <v>39</v>
          </cell>
          <cell r="N41" t="str">
            <v>2061/062</v>
          </cell>
          <cell r="O41">
            <v>2061.0619999999999</v>
          </cell>
          <cell r="P41">
            <v>3</v>
          </cell>
          <cell r="Q41" t="str">
            <v>Pahad</v>
          </cell>
          <cell r="R41" t="str">
            <v>New Construction</v>
          </cell>
          <cell r="S41" t="str">
            <v>PHCC</v>
          </cell>
          <cell r="T41" t="str">
            <v>Outside</v>
          </cell>
          <cell r="U41">
            <v>2</v>
          </cell>
          <cell r="V41" t="str">
            <v xml:space="preserve">2 tn]], 5741 j=lkm= </v>
          </cell>
          <cell r="W41">
            <v>1.39</v>
          </cell>
          <cell r="X41" t="str">
            <v>Primary Health Care Center - PHCC</v>
          </cell>
          <cell r="Y41">
            <v>19088.16</v>
          </cell>
          <cell r="Z41">
            <v>7228</v>
          </cell>
          <cell r="AA41" t="str">
            <v>70-4-855</v>
          </cell>
          <cell r="AB41">
            <v>6.04</v>
          </cell>
          <cell r="AC41">
            <v>14105556.98</v>
          </cell>
          <cell r="AD41">
            <v>16736.25</v>
          </cell>
          <cell r="AE41">
            <v>16736.25</v>
          </cell>
          <cell r="AF41" t="str">
            <v>jf]nkq 2061.12.4, jf]=k=-clws[t Sjf=_2063.9.19</v>
          </cell>
          <cell r="AG41">
            <v>8808000</v>
          </cell>
          <cell r="AH41">
            <v>10450.700000000001</v>
          </cell>
          <cell r="AI41" t="str">
            <v>2062.3.27</v>
          </cell>
          <cell r="AJ41">
            <v>59762</v>
          </cell>
          <cell r="AK41">
            <v>0</v>
          </cell>
          <cell r="AL41" t="str">
            <v>NCB</v>
          </cell>
          <cell r="AM41" t="str">
            <v>Koshi &amp; Neupane JV</v>
          </cell>
          <cell r="AN41" t="str">
            <v>Nepal</v>
          </cell>
          <cell r="AO41" t="str">
            <v>Koshi &amp; Neupane JV,Nepali</v>
          </cell>
          <cell r="AP41" t="str">
            <v>14.3.2005</v>
          </cell>
          <cell r="AQ41" t="str">
            <v>14.3.2005</v>
          </cell>
          <cell r="AR41">
            <v>0</v>
          </cell>
          <cell r="AS41">
            <v>0</v>
          </cell>
          <cell r="AT41" t="str">
            <v>17.3.2005</v>
          </cell>
          <cell r="AU41" t="str">
            <v>17.3.2005</v>
          </cell>
          <cell r="AV41" t="str">
            <v>5.5.2005</v>
          </cell>
          <cell r="AW41" t="str">
            <v>5.5.2005</v>
          </cell>
          <cell r="AX41" t="str">
            <v>26.6.2005</v>
          </cell>
          <cell r="AY41" t="str">
            <v>26.6.2005</v>
          </cell>
          <cell r="BB41">
            <v>0</v>
          </cell>
          <cell r="BC41">
            <v>59254</v>
          </cell>
          <cell r="BD41">
            <v>59762</v>
          </cell>
          <cell r="BE41">
            <v>59762</v>
          </cell>
          <cell r="BI41" t="str">
            <v>10.3.2005</v>
          </cell>
          <cell r="BJ41">
            <v>0</v>
          </cell>
          <cell r="BK41">
            <v>0</v>
          </cell>
          <cell r="BL41" t="str">
            <v>Pokh/4-061/62 / Pokh/1-2063/64</v>
          </cell>
          <cell r="BM41" t="str">
            <v>Project Handoverd/Used</v>
          </cell>
          <cell r="BN41" t="str">
            <v>k|of]udf cfPsf]÷ x:tfGt/)f ePsf]</v>
          </cell>
          <cell r="BO41">
            <v>100</v>
          </cell>
          <cell r="BP41" t="str">
            <v>ho</v>
          </cell>
          <cell r="BQ41">
            <v>2064.0650000000001</v>
          </cell>
          <cell r="BS41" t="str">
            <v/>
          </cell>
          <cell r="BT41" t="str">
            <v>Project Handoverd/Used</v>
          </cell>
          <cell r="BU41">
            <v>0</v>
          </cell>
          <cell r="BV41">
            <v>100</v>
          </cell>
          <cell r="BW41" t="str">
            <v>PS;]; /f]* -k"jf{wf/_ yk ePsf]</v>
          </cell>
          <cell r="BY41">
            <v>60082</v>
          </cell>
          <cell r="BZ41">
            <v>2064.0650000000001</v>
          </cell>
          <cell r="CD41">
            <v>0</v>
          </cell>
          <cell r="CE41" t="str">
            <v/>
          </cell>
          <cell r="CG41">
            <v>59762</v>
          </cell>
          <cell r="CH41">
            <v>59254</v>
          </cell>
          <cell r="CI41" t="str">
            <v>40_100_2064.065</v>
          </cell>
          <cell r="CK41">
            <v>4004</v>
          </cell>
          <cell r="CL41">
            <v>4004</v>
          </cell>
        </row>
        <row r="42">
          <cell r="B42">
            <v>2701</v>
          </cell>
          <cell r="C42" t="str">
            <v>sf&amp;df*f}+</v>
          </cell>
          <cell r="D42">
            <v>27</v>
          </cell>
          <cell r="E42" t="str">
            <v>hg:jf:Yo sfof{no lgdf{)f, eQmk'/</v>
          </cell>
          <cell r="F42" t="str">
            <v>District Public Health Office Construction, Bhaktapur</v>
          </cell>
          <cell r="G42" t="str">
            <v>eQmk'/</v>
          </cell>
          <cell r="H42" t="str">
            <v>Bhaktapur</v>
          </cell>
          <cell r="I42" t="str">
            <v>Bagmati</v>
          </cell>
          <cell r="J42" t="str">
            <v>Central</v>
          </cell>
          <cell r="K42" t="str">
            <v>s^'Gh]</v>
          </cell>
          <cell r="L42" t="str">
            <v>Katunje</v>
          </cell>
          <cell r="M42">
            <v>26</v>
          </cell>
          <cell r="N42" t="str">
            <v>2061/062</v>
          </cell>
          <cell r="O42">
            <v>2061.0619999999999</v>
          </cell>
          <cell r="P42">
            <v>2</v>
          </cell>
          <cell r="Q42" t="str">
            <v>Pahad</v>
          </cell>
          <cell r="R42" t="str">
            <v>New Construction</v>
          </cell>
          <cell r="S42" t="str">
            <v>PHO Building</v>
          </cell>
          <cell r="T42" t="str">
            <v>Inside</v>
          </cell>
          <cell r="U42">
            <v>3</v>
          </cell>
          <cell r="V42" t="str">
            <v xml:space="preserve">3 tn]], 7100 j=lkm= </v>
          </cell>
          <cell r="W42">
            <v>2.41</v>
          </cell>
          <cell r="X42" t="str">
            <v>Public Health Office - PHO</v>
          </cell>
          <cell r="Y42">
            <v>15561.87</v>
          </cell>
          <cell r="AA42" t="str">
            <v>70-4-620</v>
          </cell>
          <cell r="AB42">
            <v>6.04</v>
          </cell>
          <cell r="AC42">
            <v>13248122.51</v>
          </cell>
          <cell r="AD42">
            <v>15718.9</v>
          </cell>
          <cell r="AE42">
            <v>15718.9</v>
          </cell>
          <cell r="AF42" t="str">
            <v>jf]nkq 2062.2.11</v>
          </cell>
          <cell r="AG42">
            <v>13115773.41</v>
          </cell>
          <cell r="AH42">
            <v>15561.87</v>
          </cell>
          <cell r="AI42" t="str">
            <v>2062.6.3</v>
          </cell>
          <cell r="AJ42" t="str">
            <v>30.10.2064</v>
          </cell>
          <cell r="AK42">
            <v>0</v>
          </cell>
          <cell r="AL42" t="str">
            <v>NCB</v>
          </cell>
          <cell r="AM42" t="str">
            <v>Dev &amp; Sayar / Sibako / Samanantar / Pratichya &amp; Prativa JV</v>
          </cell>
          <cell r="AN42" t="str">
            <v>Nepal</v>
          </cell>
          <cell r="AO42" t="str">
            <v>Dev &amp; Sayar / Sibako / Samanantar / Pratichya &amp; Prativa JV,Nepali</v>
          </cell>
          <cell r="AP42" t="str">
            <v>9.2.2062</v>
          </cell>
          <cell r="AQ42" t="str">
            <v>9.2.2062</v>
          </cell>
          <cell r="AR42">
            <v>0</v>
          </cell>
          <cell r="AS42">
            <v>0</v>
          </cell>
          <cell r="AT42" t="str">
            <v>11.2.2062</v>
          </cell>
          <cell r="AU42" t="str">
            <v>11.2.2062</v>
          </cell>
          <cell r="AV42" t="str">
            <v>11.3.2062</v>
          </cell>
          <cell r="AW42" t="str">
            <v>29.3.2062</v>
          </cell>
          <cell r="AX42" t="str">
            <v>15.5.2062</v>
          </cell>
          <cell r="AY42" t="str">
            <v>15.5.2062</v>
          </cell>
          <cell r="BB42">
            <v>0</v>
          </cell>
          <cell r="BC42" t="str">
            <v>3.6.2062</v>
          </cell>
          <cell r="BD42" t="str">
            <v>30.10.2064</v>
          </cell>
          <cell r="BE42" t="str">
            <v>30.10.2064</v>
          </cell>
          <cell r="BI42" t="str">
            <v>5.2.2062</v>
          </cell>
          <cell r="BJ42">
            <v>0</v>
          </cell>
          <cell r="BK42">
            <v>0</v>
          </cell>
          <cell r="BL42" t="str">
            <v>Kath_04/61/62</v>
          </cell>
          <cell r="BM42" t="str">
            <v>Project Handoverd/Used</v>
          </cell>
          <cell r="BN42" t="str">
            <v>k|of]udf cfPsf]÷ x:tfGt/)f ePsf]</v>
          </cell>
          <cell r="BO42">
            <v>100</v>
          </cell>
          <cell r="BP42" t="str">
            <v>ho</v>
          </cell>
          <cell r="BQ42">
            <v>2064.0650000000001</v>
          </cell>
          <cell r="BS42" t="str">
            <v/>
          </cell>
          <cell r="BT42" t="str">
            <v>Project Handoverd/Used</v>
          </cell>
          <cell r="BU42">
            <v>0</v>
          </cell>
          <cell r="BV42">
            <v>100</v>
          </cell>
          <cell r="BZ42">
            <v>2064.0650000000001</v>
          </cell>
          <cell r="CD42">
            <v>0</v>
          </cell>
          <cell r="CE42" t="str">
            <v/>
          </cell>
          <cell r="CG42">
            <v>60205</v>
          </cell>
          <cell r="CH42">
            <v>59325</v>
          </cell>
          <cell r="CI42" t="str">
            <v>27_100_2064.065</v>
          </cell>
          <cell r="CK42">
            <v>2701</v>
          </cell>
          <cell r="CL42">
            <v>2701</v>
          </cell>
        </row>
        <row r="43">
          <cell r="B43">
            <v>2702</v>
          </cell>
          <cell r="C43" t="str">
            <v>sf&amp;df*f}+</v>
          </cell>
          <cell r="D43">
            <v>27</v>
          </cell>
          <cell r="E43" t="str">
            <v>;?jf /f]u c:ktfn cf]=lk=l*= ejg lgdf{)f, sf&amp;df*f}+</v>
          </cell>
          <cell r="F43" t="str">
            <v>Sukraraj OPD Builiding Construction, storey addition, Kathmandu</v>
          </cell>
          <cell r="G43" t="str">
            <v>sf&amp;df*f}+</v>
          </cell>
          <cell r="H43" t="str">
            <v>Kathmandu</v>
          </cell>
          <cell r="I43" t="str">
            <v>Bagmati</v>
          </cell>
          <cell r="J43" t="str">
            <v>Central</v>
          </cell>
          <cell r="K43" t="str">
            <v>^]s'</v>
          </cell>
          <cell r="L43" t="str">
            <v>Teku</v>
          </cell>
          <cell r="M43">
            <v>27</v>
          </cell>
          <cell r="N43" t="str">
            <v>2061/062</v>
          </cell>
          <cell r="O43">
            <v>2061.0619999999999</v>
          </cell>
          <cell r="P43">
            <v>2</v>
          </cell>
          <cell r="Q43" t="str">
            <v>Pahad</v>
          </cell>
          <cell r="R43" t="str">
            <v>Storey Addition</v>
          </cell>
          <cell r="S43" t="str">
            <v>Office Building</v>
          </cell>
          <cell r="T43" t="str">
            <v>Inside</v>
          </cell>
          <cell r="U43">
            <v>1</v>
          </cell>
          <cell r="V43" t="str">
            <v>:Sjfo/ lkm^</v>
          </cell>
          <cell r="W43">
            <v>1.07</v>
          </cell>
          <cell r="X43" t="str">
            <v>Office Bldg./Reconstruction/Other</v>
          </cell>
          <cell r="Y43">
            <v>3506.26</v>
          </cell>
          <cell r="AA43" t="str">
            <v>70-4-303</v>
          </cell>
          <cell r="AB43">
            <v>6.04</v>
          </cell>
          <cell r="AC43">
            <v>4128477.74</v>
          </cell>
          <cell r="AD43">
            <v>4898.4400000000005</v>
          </cell>
          <cell r="AE43">
            <v>4898.4400000000005</v>
          </cell>
          <cell r="AF43" t="str">
            <v>jf]nkq 2061.12.12</v>
          </cell>
          <cell r="AG43">
            <v>2955128.35</v>
          </cell>
          <cell r="AH43">
            <v>3506.26</v>
          </cell>
          <cell r="AI43" t="str">
            <v>2062.3.3</v>
          </cell>
          <cell r="AJ43" t="str">
            <v>30.3.2063</v>
          </cell>
          <cell r="AK43">
            <v>0</v>
          </cell>
          <cell r="AL43" t="str">
            <v>NCB</v>
          </cell>
          <cell r="AM43" t="str">
            <v xml:space="preserve">Surya Chandra Construction, </v>
          </cell>
          <cell r="AN43" t="str">
            <v>Nepal</v>
          </cell>
          <cell r="AO43" t="str">
            <v>Surya Chandra Construction, ,Nepali</v>
          </cell>
          <cell r="AP43" t="str">
            <v>11.12.2061</v>
          </cell>
          <cell r="AQ43" t="str">
            <v>11.12.2061</v>
          </cell>
          <cell r="AR43">
            <v>0</v>
          </cell>
          <cell r="AS43">
            <v>0</v>
          </cell>
          <cell r="AT43" t="str">
            <v>12.12.2061</v>
          </cell>
          <cell r="AU43" t="str">
            <v>12.12.2061</v>
          </cell>
          <cell r="AV43" t="str">
            <v>13.1.2062</v>
          </cell>
          <cell r="AW43" t="str">
            <v>13.1.2062</v>
          </cell>
          <cell r="AX43" t="str">
            <v>20.2.2062</v>
          </cell>
          <cell r="AY43" t="str">
            <v>20.2.2062</v>
          </cell>
          <cell r="BB43">
            <v>0</v>
          </cell>
          <cell r="BC43" t="str">
            <v>3.3.2062</v>
          </cell>
          <cell r="BD43" t="str">
            <v>30.3.2063</v>
          </cell>
          <cell r="BE43" t="str">
            <v>30.3.2063</v>
          </cell>
          <cell r="BI43" t="str">
            <v>8.12.2061</v>
          </cell>
          <cell r="BJ43">
            <v>0</v>
          </cell>
          <cell r="BK43">
            <v>0</v>
          </cell>
          <cell r="BL43" t="str">
            <v>Kath_02/61/62</v>
          </cell>
          <cell r="BM43" t="str">
            <v>Project Handoverd/Used</v>
          </cell>
          <cell r="BN43" t="str">
            <v>k|of]udf cfPsf]÷ x:tfGt/)f ePsf]</v>
          </cell>
          <cell r="BO43">
            <v>100</v>
          </cell>
          <cell r="BP43" t="str">
            <v>ho</v>
          </cell>
          <cell r="BQ43">
            <v>2062.0630000000001</v>
          </cell>
          <cell r="BS43" t="str">
            <v/>
          </cell>
          <cell r="BT43" t="str">
            <v>Project Handoverd/Used</v>
          </cell>
          <cell r="BU43">
            <v>0</v>
          </cell>
          <cell r="BV43">
            <v>100</v>
          </cell>
          <cell r="BZ43">
            <v>2062.0630000000001</v>
          </cell>
          <cell r="CD43">
            <v>0</v>
          </cell>
          <cell r="CE43" t="str">
            <v/>
          </cell>
          <cell r="CG43">
            <v>59625</v>
          </cell>
          <cell r="CH43">
            <v>59233</v>
          </cell>
          <cell r="CI43" t="str">
            <v>27_100_2062.063</v>
          </cell>
          <cell r="CK43">
            <v>2702</v>
          </cell>
          <cell r="CL43">
            <v>2702</v>
          </cell>
        </row>
        <row r="44">
          <cell r="B44">
            <v>2703</v>
          </cell>
          <cell r="C44" t="str">
            <v>sf&amp;df*f}+</v>
          </cell>
          <cell r="D44">
            <v>27</v>
          </cell>
          <cell r="E44" t="str">
            <v>eb|jf; cfo'j]{b cf}ifwfno ejg lgdf{)f, sf&amp;df*f}+</v>
          </cell>
          <cell r="F44" t="str">
            <v>Bhadrabash Ayurbed Centre Construction, Kathmandu</v>
          </cell>
          <cell r="G44" t="str">
            <v>sf&amp;df*f}+</v>
          </cell>
          <cell r="H44" t="str">
            <v>Kathmandu</v>
          </cell>
          <cell r="I44" t="str">
            <v>Bagmati</v>
          </cell>
          <cell r="J44" t="str">
            <v>Central</v>
          </cell>
          <cell r="K44" t="str">
            <v>eb|jf;</v>
          </cell>
          <cell r="L44" t="str">
            <v xml:space="preserve">Bhadrabash </v>
          </cell>
          <cell r="M44">
            <v>27</v>
          </cell>
          <cell r="N44" t="str">
            <v>2061/062</v>
          </cell>
          <cell r="O44">
            <v>2061.0619999999999</v>
          </cell>
          <cell r="P44">
            <v>2</v>
          </cell>
          <cell r="Q44" t="str">
            <v>Pahad</v>
          </cell>
          <cell r="R44" t="str">
            <v>New Construction</v>
          </cell>
          <cell r="S44" t="str">
            <v>Ayurved HP</v>
          </cell>
          <cell r="T44" t="str">
            <v>Outside</v>
          </cell>
          <cell r="U44">
            <v>1</v>
          </cell>
          <cell r="V44" t="str">
            <v xml:space="preserve">1 tn]], 1182 j=lkm= </v>
          </cell>
          <cell r="W44">
            <v>1.04</v>
          </cell>
          <cell r="X44" t="str">
            <v>Ayurbed HP/HC</v>
          </cell>
          <cell r="Y44">
            <v>2709.65</v>
          </cell>
          <cell r="AA44" t="str">
            <v>70-4-756</v>
          </cell>
          <cell r="AB44">
            <v>6.04</v>
          </cell>
          <cell r="AC44">
            <v>2319194.09</v>
          </cell>
          <cell r="AD44">
            <v>2751.73</v>
          </cell>
          <cell r="AE44">
            <v>2751.73</v>
          </cell>
          <cell r="AF44" t="str">
            <v>jf]nkq 2061.12.12</v>
          </cell>
          <cell r="AG44">
            <v>2283728.5</v>
          </cell>
          <cell r="AH44">
            <v>2709.65</v>
          </cell>
          <cell r="AI44" t="str">
            <v>2062.2.31</v>
          </cell>
          <cell r="AJ44" t="str">
            <v>15.3.2063</v>
          </cell>
          <cell r="AK44">
            <v>0</v>
          </cell>
          <cell r="AL44" t="str">
            <v>NCB</v>
          </cell>
          <cell r="AM44" t="str">
            <v xml:space="preserve">Janapath Construction Company P.Ltd., </v>
          </cell>
          <cell r="AN44" t="str">
            <v>Nepal</v>
          </cell>
          <cell r="AO44" t="str">
            <v>Janapath Construction Company P.Ltd., ,Nepali</v>
          </cell>
          <cell r="AP44" t="str">
            <v>11.12.2061</v>
          </cell>
          <cell r="AQ44" t="str">
            <v>11.12.2061</v>
          </cell>
          <cell r="AR44">
            <v>0</v>
          </cell>
          <cell r="AS44">
            <v>0</v>
          </cell>
          <cell r="AT44" t="str">
            <v>12.12.2061</v>
          </cell>
          <cell r="AU44" t="str">
            <v>12.12.2061</v>
          </cell>
          <cell r="AV44" t="str">
            <v>13.1.2062</v>
          </cell>
          <cell r="AW44" t="str">
            <v>13.1.2062</v>
          </cell>
          <cell r="AX44" t="str">
            <v>20.1.2062</v>
          </cell>
          <cell r="AY44" t="str">
            <v>20.1.2062</v>
          </cell>
          <cell r="BB44">
            <v>59230</v>
          </cell>
          <cell r="BC44">
            <v>59230</v>
          </cell>
          <cell r="BD44" t="str">
            <v>15.3.2063</v>
          </cell>
          <cell r="BE44" t="str">
            <v>15.3.2063</v>
          </cell>
          <cell r="BI44" t="str">
            <v>8.12.2061</v>
          </cell>
          <cell r="BJ44">
            <v>0</v>
          </cell>
          <cell r="BK44">
            <v>0</v>
          </cell>
          <cell r="BL44" t="str">
            <v>Kath_01/61/62</v>
          </cell>
          <cell r="BM44" t="str">
            <v>Project Handoverd/Used</v>
          </cell>
          <cell r="BN44" t="str">
            <v>k|of]udf cfPsf]÷ x:tfGt/)f ePsf]</v>
          </cell>
          <cell r="BO44">
            <v>100</v>
          </cell>
          <cell r="BP44" t="str">
            <v>ho</v>
          </cell>
          <cell r="BQ44">
            <v>2062.0630000000001</v>
          </cell>
          <cell r="BS44" t="str">
            <v/>
          </cell>
          <cell r="BT44" t="str">
            <v>Project Handoverd/Used</v>
          </cell>
          <cell r="BU44">
            <v>0</v>
          </cell>
          <cell r="BV44">
            <v>100</v>
          </cell>
          <cell r="BZ44">
            <v>2063.0639999999999</v>
          </cell>
          <cell r="CD44">
            <v>0</v>
          </cell>
          <cell r="CE44" t="str">
            <v/>
          </cell>
          <cell r="CG44">
            <v>59610</v>
          </cell>
          <cell r="CH44">
            <v>59230</v>
          </cell>
          <cell r="CI44" t="str">
            <v>27_100_2062.063</v>
          </cell>
          <cell r="CK44">
            <v>2703</v>
          </cell>
          <cell r="CL44">
            <v>2703</v>
          </cell>
        </row>
        <row r="45">
          <cell r="B45">
            <v>2704</v>
          </cell>
          <cell r="C45" t="str">
            <v>sf&amp;df*f}+</v>
          </cell>
          <cell r="D45">
            <v>27</v>
          </cell>
          <cell r="E45" t="str">
            <v>dWok'/ &amp;LdL cfo'j]{b cf}ifwfno ejg lgdf{)f, eQmk'/</v>
          </cell>
          <cell r="F45" t="str">
            <v>Madyapur Ayurbed Centre Construction, Bhaktapur</v>
          </cell>
          <cell r="G45" t="str">
            <v>eQmk'/</v>
          </cell>
          <cell r="H45" t="str">
            <v>Bhaktapur</v>
          </cell>
          <cell r="I45" t="str">
            <v>Bagmati</v>
          </cell>
          <cell r="J45" t="str">
            <v>Central</v>
          </cell>
          <cell r="K45" t="str">
            <v xml:space="preserve">dWok'/ &amp;LdL </v>
          </cell>
          <cell r="L45" t="str">
            <v xml:space="preserve">Madyapur </v>
          </cell>
          <cell r="M45">
            <v>26</v>
          </cell>
          <cell r="N45" t="str">
            <v>2061/062</v>
          </cell>
          <cell r="O45">
            <v>2061.0619999999999</v>
          </cell>
          <cell r="P45">
            <v>2</v>
          </cell>
          <cell r="Q45" t="str">
            <v>Pahad</v>
          </cell>
          <cell r="R45" t="str">
            <v>New Construction</v>
          </cell>
          <cell r="S45" t="str">
            <v>Ayurved HP</v>
          </cell>
          <cell r="T45" t="str">
            <v>Outside</v>
          </cell>
          <cell r="U45">
            <v>1</v>
          </cell>
          <cell r="V45" t="str">
            <v xml:space="preserve">1 tn]], 2358 j=lkm= </v>
          </cell>
          <cell r="W45">
            <v>0.86</v>
          </cell>
          <cell r="X45" t="str">
            <v>Ayurbed HP/HC</v>
          </cell>
          <cell r="Y45">
            <v>3936.31</v>
          </cell>
          <cell r="Z45">
            <v>39</v>
          </cell>
          <cell r="AA45" t="str">
            <v>70-4-756</v>
          </cell>
          <cell r="AB45">
            <v>6.04</v>
          </cell>
          <cell r="AC45">
            <v>3308206.25</v>
          </cell>
          <cell r="AD45">
            <v>3925.19</v>
          </cell>
          <cell r="AE45">
            <v>3925.19</v>
          </cell>
          <cell r="AF45" t="str">
            <v>jf]nkq 2062.2.11</v>
          </cell>
          <cell r="AG45">
            <v>3278291.8</v>
          </cell>
          <cell r="AH45">
            <v>3889.7000000000003</v>
          </cell>
          <cell r="AI45" t="str">
            <v>2062.5.5</v>
          </cell>
          <cell r="AJ45" t="str">
            <v>15.3.2063</v>
          </cell>
          <cell r="AK45">
            <v>0</v>
          </cell>
          <cell r="AL45" t="str">
            <v>NCB</v>
          </cell>
          <cell r="AM45" t="str">
            <v>Sanu Suban Nirman Sewa</v>
          </cell>
          <cell r="AN45" t="str">
            <v>Nepal</v>
          </cell>
          <cell r="AO45" t="str">
            <v>Sanu Suban Nirman Sewa,Nepali</v>
          </cell>
          <cell r="AP45" t="str">
            <v>9.2.2062</v>
          </cell>
          <cell r="AQ45" t="str">
            <v>9.2.2062</v>
          </cell>
          <cell r="AR45">
            <v>0</v>
          </cell>
          <cell r="AS45">
            <v>0</v>
          </cell>
          <cell r="AT45" t="str">
            <v>11.2.2062</v>
          </cell>
          <cell r="AU45" t="str">
            <v>11.2.2062</v>
          </cell>
          <cell r="AV45" t="str">
            <v>11.3.2062</v>
          </cell>
          <cell r="AW45" t="str">
            <v>11.3.2062</v>
          </cell>
          <cell r="AX45" t="str">
            <v>15.4.2062</v>
          </cell>
          <cell r="AY45" t="str">
            <v>15.4.2062</v>
          </cell>
          <cell r="BB45" t="str">
            <v>5.5.2062</v>
          </cell>
          <cell r="BC45" t="str">
            <v>5.5.2062</v>
          </cell>
          <cell r="BD45" t="str">
            <v>15.3.2063</v>
          </cell>
          <cell r="BE45" t="str">
            <v>15.3.2063</v>
          </cell>
          <cell r="BI45" t="str">
            <v>1.2.2062</v>
          </cell>
          <cell r="BJ45">
            <v>0</v>
          </cell>
          <cell r="BK45">
            <v>0</v>
          </cell>
          <cell r="BL45" t="str">
            <v>Kath_03/61/62</v>
          </cell>
          <cell r="BM45" t="str">
            <v>Project Handoverd/Used</v>
          </cell>
          <cell r="BN45" t="str">
            <v>k|of]udf cfPsf]÷ x:tfGt/)f ePsf]</v>
          </cell>
          <cell r="BO45">
            <v>100</v>
          </cell>
          <cell r="BP45" t="str">
            <v>ho</v>
          </cell>
          <cell r="BQ45">
            <v>2062.0630000000001</v>
          </cell>
          <cell r="BS45" t="str">
            <v/>
          </cell>
          <cell r="BT45" t="str">
            <v>Project Handoverd/Used</v>
          </cell>
          <cell r="BU45">
            <v>0</v>
          </cell>
          <cell r="BV45">
            <v>100</v>
          </cell>
          <cell r="BZ45">
            <v>2063.0639999999999</v>
          </cell>
          <cell r="CD45">
            <v>0</v>
          </cell>
          <cell r="CE45" t="str">
            <v/>
          </cell>
          <cell r="CG45">
            <v>59610</v>
          </cell>
          <cell r="CH45">
            <v>59296</v>
          </cell>
          <cell r="CI45" t="str">
            <v>27_100_2062.063</v>
          </cell>
          <cell r="CK45">
            <v>2704</v>
          </cell>
          <cell r="CL45">
            <v>2704</v>
          </cell>
        </row>
        <row r="46">
          <cell r="B46">
            <v>2401</v>
          </cell>
          <cell r="C46" t="str">
            <v>sfe|]</v>
          </cell>
          <cell r="D46">
            <v>24</v>
          </cell>
          <cell r="E46" t="str">
            <v>nLz+v' x]Nykf]i^ lgdf{)f, l;Gw'kfNrf]s</v>
          </cell>
          <cell r="F46" t="str">
            <v>Linsanku Health Post Construction, Sindhupalchowk</v>
          </cell>
          <cell r="G46" t="str">
            <v>l;Gw'kfNrf]s</v>
          </cell>
          <cell r="H46" t="str">
            <v>Sindhupalchok</v>
          </cell>
          <cell r="I46" t="str">
            <v>Bagmati</v>
          </cell>
          <cell r="J46" t="str">
            <v>Central</v>
          </cell>
          <cell r="K46" t="str">
            <v>nLz+v'</v>
          </cell>
          <cell r="L46" t="str">
            <v>Linsanku</v>
          </cell>
          <cell r="M46">
            <v>23</v>
          </cell>
          <cell r="N46" t="str">
            <v>2061/062</v>
          </cell>
          <cell r="O46">
            <v>2061.0619999999999</v>
          </cell>
          <cell r="P46">
            <v>2</v>
          </cell>
          <cell r="Q46" t="str">
            <v>Pahad</v>
          </cell>
          <cell r="R46" t="str">
            <v>New Construction</v>
          </cell>
          <cell r="S46" t="str">
            <v>Health Post</v>
          </cell>
          <cell r="T46" t="str">
            <v>Outside</v>
          </cell>
          <cell r="U46">
            <v>1</v>
          </cell>
          <cell r="V46" t="str">
            <v xml:space="preserve">1 tn]], 2205 j=lkm= </v>
          </cell>
          <cell r="W46">
            <v>1.76</v>
          </cell>
          <cell r="X46" t="str">
            <v>Health Post</v>
          </cell>
          <cell r="Y46">
            <v>5106.92</v>
          </cell>
          <cell r="Z46">
            <v>30</v>
          </cell>
          <cell r="AA46" t="str">
            <v>70-4-855</v>
          </cell>
          <cell r="AB46">
            <v>6.04</v>
          </cell>
          <cell r="AC46">
            <v>4276631.49</v>
          </cell>
          <cell r="AD46">
            <v>5074.2300000000005</v>
          </cell>
          <cell r="AE46">
            <v>5074.2300000000005</v>
          </cell>
          <cell r="AF46" t="str">
            <v>jf]nkq 2061.12.4</v>
          </cell>
          <cell r="AG46">
            <v>4273973</v>
          </cell>
          <cell r="AH46">
            <v>5071.0700000000006</v>
          </cell>
          <cell r="AI46" t="str">
            <v>2062.2.26</v>
          </cell>
          <cell r="AJ46">
            <v>59870</v>
          </cell>
          <cell r="AK46">
            <v>0</v>
          </cell>
          <cell r="AL46" t="str">
            <v>NCB</v>
          </cell>
          <cell r="AM46" t="str">
            <v>Bandan Bhawawati Nirman Sewa, Sindhupalchowk</v>
          </cell>
          <cell r="AN46" t="str">
            <v>Nepal</v>
          </cell>
          <cell r="AO46" t="str">
            <v>Bandan Bhawawati Nirman Sewa, Sindhupalchowk,Nepali</v>
          </cell>
          <cell r="AP46" t="str">
            <v>10.3.2005</v>
          </cell>
          <cell r="AQ46" t="str">
            <v>10.3.2005</v>
          </cell>
          <cell r="AR46">
            <v>0</v>
          </cell>
          <cell r="AS46">
            <v>0</v>
          </cell>
          <cell r="AT46" t="str">
            <v>16.3.2005</v>
          </cell>
          <cell r="AU46" t="str">
            <v>17.3.2005</v>
          </cell>
          <cell r="AV46" t="str">
            <v>18.4.2005</v>
          </cell>
          <cell r="AW46" t="str">
            <v>19.5.2005</v>
          </cell>
          <cell r="AX46" t="str">
            <v>28.4.2005</v>
          </cell>
          <cell r="AY46" t="str">
            <v>1.6.2005</v>
          </cell>
          <cell r="BB46" t="str">
            <v>6.5.2005</v>
          </cell>
          <cell r="BC46">
            <v>59228</v>
          </cell>
          <cell r="BD46">
            <v>59593</v>
          </cell>
          <cell r="BE46">
            <v>59870</v>
          </cell>
          <cell r="BI46" t="str">
            <v>1.3.2005</v>
          </cell>
          <cell r="BJ46">
            <v>0</v>
          </cell>
          <cell r="BK46">
            <v>0</v>
          </cell>
          <cell r="BL46" t="str">
            <v>Kavre-21/061/062</v>
          </cell>
          <cell r="BM46" t="str">
            <v>Project Handoverd/Used</v>
          </cell>
          <cell r="BN46" t="str">
            <v>k|of]udf cfPsf]÷ x:tfGt/)f ePsf]</v>
          </cell>
          <cell r="BO46">
            <v>100</v>
          </cell>
          <cell r="BP46" t="str">
            <v>ho</v>
          </cell>
          <cell r="BQ46">
            <v>2062.0630000000001</v>
          </cell>
          <cell r="BS46" t="str">
            <v/>
          </cell>
          <cell r="BT46" t="str">
            <v>Project Handoverd/Used</v>
          </cell>
          <cell r="BU46">
            <v>0</v>
          </cell>
          <cell r="BV46">
            <v>100</v>
          </cell>
          <cell r="BZ46">
            <v>2063.0639999999999</v>
          </cell>
          <cell r="CD46">
            <v>0</v>
          </cell>
          <cell r="CE46" t="str">
            <v/>
          </cell>
          <cell r="CG46">
            <v>59870</v>
          </cell>
          <cell r="CH46">
            <v>59228</v>
          </cell>
          <cell r="CI46" t="str">
            <v>24_100_2062.063</v>
          </cell>
          <cell r="CK46">
            <v>2401</v>
          </cell>
          <cell r="CL46">
            <v>2401</v>
          </cell>
        </row>
        <row r="47">
          <cell r="B47">
            <v>2402</v>
          </cell>
          <cell r="C47" t="str">
            <v>sfe|]</v>
          </cell>
          <cell r="D47">
            <v>24</v>
          </cell>
          <cell r="E47" t="str">
            <v>hg:jf:Yo sfof{no lgdf{)f, sfe|]</v>
          </cell>
          <cell r="F47" t="str">
            <v>District Public Health Office Construction, Kavre</v>
          </cell>
          <cell r="G47" t="str">
            <v>sfe|]</v>
          </cell>
          <cell r="H47" t="str">
            <v>Kavrepalchok</v>
          </cell>
          <cell r="I47" t="str">
            <v>Bagmati</v>
          </cell>
          <cell r="J47" t="str">
            <v>Central</v>
          </cell>
          <cell r="K47" t="str">
            <v>w'nLv]n</v>
          </cell>
          <cell r="L47" t="str">
            <v>Dhulikhel</v>
          </cell>
          <cell r="M47">
            <v>24</v>
          </cell>
          <cell r="N47" t="str">
            <v>2061/062</v>
          </cell>
          <cell r="O47">
            <v>2061.0619999999999</v>
          </cell>
          <cell r="P47">
            <v>2</v>
          </cell>
          <cell r="Q47" t="str">
            <v>Pahad</v>
          </cell>
          <cell r="R47" t="str">
            <v>New Construction</v>
          </cell>
          <cell r="S47" t="str">
            <v>PHO Building</v>
          </cell>
          <cell r="T47" t="str">
            <v>Inside</v>
          </cell>
          <cell r="U47">
            <v>3</v>
          </cell>
          <cell r="V47" t="str">
            <v xml:space="preserve">3 tn]], 8580 j=lkm= </v>
          </cell>
          <cell r="W47">
            <v>2.5099999999999998</v>
          </cell>
          <cell r="X47" t="str">
            <v>Public Health Office - PHO</v>
          </cell>
          <cell r="Y47">
            <v>13808.86</v>
          </cell>
          <cell r="AA47" t="str">
            <v>70-4-620</v>
          </cell>
          <cell r="AB47">
            <v>6.04</v>
          </cell>
          <cell r="AC47">
            <v>11690841.699999999</v>
          </cell>
          <cell r="AD47">
            <v>13871.19</v>
          </cell>
          <cell r="AE47">
            <v>13871.19</v>
          </cell>
          <cell r="AF47" t="str">
            <v>jf]nkq 2061.12.4</v>
          </cell>
          <cell r="AG47">
            <v>11638309.75</v>
          </cell>
          <cell r="AH47">
            <v>13808.86</v>
          </cell>
          <cell r="AI47" t="str">
            <v>2062.2.30</v>
          </cell>
          <cell r="AJ47">
            <v>60143</v>
          </cell>
          <cell r="AK47">
            <v>0</v>
          </cell>
          <cell r="AL47" t="str">
            <v>NCB</v>
          </cell>
          <cell r="AM47" t="str">
            <v>Dapcha - AD- Khampache-Pashupati and MR JV</v>
          </cell>
          <cell r="AN47" t="str">
            <v>Nepal</v>
          </cell>
          <cell r="AO47" t="str">
            <v>Dapcha - AD- Khampache-Pashupati and MR JV,Nepali</v>
          </cell>
          <cell r="AP47" t="str">
            <v>10.3.2005</v>
          </cell>
          <cell r="AQ47" t="str">
            <v>10.3.2005</v>
          </cell>
          <cell r="AR47">
            <v>0</v>
          </cell>
          <cell r="AS47">
            <v>0</v>
          </cell>
          <cell r="AT47" t="str">
            <v>16.3.2005</v>
          </cell>
          <cell r="AU47" t="str">
            <v>17.3.2005</v>
          </cell>
          <cell r="AV47" t="str">
            <v>18.4.2005</v>
          </cell>
          <cell r="AW47" t="str">
            <v>30.5.2005</v>
          </cell>
          <cell r="AX47" t="str">
            <v>28.4.2005</v>
          </cell>
          <cell r="AY47" t="str">
            <v>8.6.2005</v>
          </cell>
          <cell r="BB47" t="str">
            <v>6.5.2005</v>
          </cell>
          <cell r="BC47">
            <v>59226</v>
          </cell>
          <cell r="BD47">
            <v>59710</v>
          </cell>
          <cell r="BE47">
            <v>60143</v>
          </cell>
          <cell r="BI47" t="str">
            <v>1.3.2005</v>
          </cell>
          <cell r="BJ47">
            <v>0</v>
          </cell>
          <cell r="BK47">
            <v>0</v>
          </cell>
          <cell r="BL47" t="str">
            <v>Kavre-20/061/062</v>
          </cell>
          <cell r="BM47" t="str">
            <v>Project Handoverd/Used</v>
          </cell>
          <cell r="BN47" t="str">
            <v>k|of]udf cfPsf]÷ x:tfGt/)f ePsf]</v>
          </cell>
          <cell r="BO47">
            <v>100</v>
          </cell>
          <cell r="BP47" t="str">
            <v>ho</v>
          </cell>
          <cell r="BQ47">
            <v>2063.0639999999999</v>
          </cell>
          <cell r="BS47" t="str">
            <v/>
          </cell>
          <cell r="BT47" t="str">
            <v>Project Handoverd/Used</v>
          </cell>
          <cell r="BU47">
            <v>0</v>
          </cell>
          <cell r="BV47">
            <v>100</v>
          </cell>
          <cell r="BY47">
            <v>59803</v>
          </cell>
          <cell r="BZ47">
            <v>2063.0639999999999</v>
          </cell>
          <cell r="CD47">
            <v>0</v>
          </cell>
          <cell r="CE47" t="str">
            <v/>
          </cell>
          <cell r="CG47">
            <v>60143</v>
          </cell>
          <cell r="CH47">
            <v>59226</v>
          </cell>
          <cell r="CI47" t="str">
            <v>24_100_2063.064</v>
          </cell>
          <cell r="CK47">
            <v>2402</v>
          </cell>
          <cell r="CL47">
            <v>2402</v>
          </cell>
        </row>
        <row r="48">
          <cell r="B48">
            <v>2403</v>
          </cell>
          <cell r="C48" t="str">
            <v>sfe|]</v>
          </cell>
          <cell r="D48">
            <v>24</v>
          </cell>
          <cell r="E48" t="str">
            <v>gfDb' x]Nykf]i^ lgdf{)f, bf]nvf</v>
          </cell>
          <cell r="F48" t="str">
            <v>Namdu Health Post Construction, Dolakha</v>
          </cell>
          <cell r="G48" t="str">
            <v>bf]nvf</v>
          </cell>
          <cell r="H48" t="str">
            <v>Dolakha</v>
          </cell>
          <cell r="I48" t="str">
            <v>Janakpur</v>
          </cell>
          <cell r="J48" t="str">
            <v>Central</v>
          </cell>
          <cell r="K48" t="str">
            <v xml:space="preserve">gfDb' </v>
          </cell>
          <cell r="L48" t="str">
            <v xml:space="preserve">Namdu </v>
          </cell>
          <cell r="M48">
            <v>22</v>
          </cell>
          <cell r="N48" t="str">
            <v>2061/062</v>
          </cell>
          <cell r="O48">
            <v>2061.0619999999999</v>
          </cell>
          <cell r="P48">
            <v>2</v>
          </cell>
          <cell r="Q48" t="str">
            <v>Pahad</v>
          </cell>
          <cell r="R48" t="str">
            <v>New Construction</v>
          </cell>
          <cell r="S48" t="str">
            <v>Health Post</v>
          </cell>
          <cell r="T48" t="str">
            <v>Outside</v>
          </cell>
          <cell r="U48">
            <v>1</v>
          </cell>
          <cell r="V48">
            <v>0</v>
          </cell>
          <cell r="W48">
            <v>0</v>
          </cell>
          <cell r="X48" t="str">
            <v>Health Post</v>
          </cell>
          <cell r="Y48">
            <v>0</v>
          </cell>
          <cell r="AA48" t="str">
            <v>70-4-855</v>
          </cell>
          <cell r="AB48">
            <v>6.04</v>
          </cell>
          <cell r="AC48">
            <v>0</v>
          </cell>
          <cell r="AD48">
            <v>0</v>
          </cell>
          <cell r="AE48">
            <v>0</v>
          </cell>
          <cell r="AH48">
            <v>0</v>
          </cell>
          <cell r="AJ48">
            <v>0</v>
          </cell>
          <cell r="AK48">
            <v>0</v>
          </cell>
          <cell r="AM48" t="str">
            <v>Program Cancel</v>
          </cell>
          <cell r="BM48" t="str">
            <v>Prog. Cancelled</v>
          </cell>
          <cell r="BN48" t="str">
            <v>sfo{qmd / ePsf] .</v>
          </cell>
          <cell r="BO48">
            <v>0</v>
          </cell>
          <cell r="BP48" t="str">
            <v>pc</v>
          </cell>
          <cell r="BS48" t="str">
            <v>Prog. Cancelled</v>
          </cell>
          <cell r="BT48" t="str">
            <v/>
          </cell>
          <cell r="BU48">
            <v>0</v>
          </cell>
          <cell r="BV48">
            <v>0</v>
          </cell>
          <cell r="BW48" t="str">
            <v>klxn] g} lgdf{)f ePsf]</v>
          </cell>
          <cell r="CD48">
            <v>0</v>
          </cell>
          <cell r="CE48" t="str">
            <v/>
          </cell>
          <cell r="CG48">
            <v>0</v>
          </cell>
          <cell r="CH48">
            <v>0</v>
          </cell>
          <cell r="CI48" t="str">
            <v>24_0_</v>
          </cell>
          <cell r="CK48">
            <v>2403</v>
          </cell>
          <cell r="CL48">
            <v>2403</v>
          </cell>
        </row>
        <row r="49">
          <cell r="B49">
            <v>2404</v>
          </cell>
          <cell r="C49" t="str">
            <v>sfe|]</v>
          </cell>
          <cell r="D49">
            <v>24</v>
          </cell>
          <cell r="E49" t="str">
            <v>lh/L c:ktfn ejg lgdf{)f ;Def/, bf]nvf</v>
          </cell>
          <cell r="F49" t="str">
            <v>Jiri hospital Reconstruction, Maintenance., Dolakha</v>
          </cell>
          <cell r="G49" t="str">
            <v>bf]nvf</v>
          </cell>
          <cell r="H49" t="str">
            <v>Dolakha</v>
          </cell>
          <cell r="I49" t="str">
            <v>Janakpur</v>
          </cell>
          <cell r="J49" t="str">
            <v>Central</v>
          </cell>
          <cell r="K49" t="str">
            <v>lh/L</v>
          </cell>
          <cell r="L49" t="str">
            <v>Jiri</v>
          </cell>
          <cell r="M49">
            <v>22</v>
          </cell>
          <cell r="N49" t="str">
            <v>2061/062</v>
          </cell>
          <cell r="O49">
            <v>2061.0619999999999</v>
          </cell>
          <cell r="P49">
            <v>2</v>
          </cell>
          <cell r="Q49" t="str">
            <v>Pahad</v>
          </cell>
          <cell r="R49" t="str">
            <v>Maintenance</v>
          </cell>
          <cell r="S49" t="str">
            <v>Maintenance</v>
          </cell>
          <cell r="T49" t="str">
            <v>Inside</v>
          </cell>
          <cell r="U49">
            <v>1.5</v>
          </cell>
          <cell r="V49" t="str">
            <v>1=5 tn]], 6498 j=lkm=</v>
          </cell>
          <cell r="W49">
            <v>1.17</v>
          </cell>
          <cell r="X49" t="str">
            <v>District Hospital</v>
          </cell>
          <cell r="Y49">
            <v>10120.06</v>
          </cell>
          <cell r="Z49">
            <v>955</v>
          </cell>
          <cell r="AA49" t="str">
            <v>70-4-620</v>
          </cell>
          <cell r="AB49">
            <v>6.04</v>
          </cell>
          <cell r="AC49">
            <v>7590793.0099999998</v>
          </cell>
          <cell r="AD49">
            <v>9006.48</v>
          </cell>
          <cell r="AE49">
            <v>9006.48</v>
          </cell>
          <cell r="AF49" t="str">
            <v>jf]nkq 2062.2.20</v>
          </cell>
          <cell r="AG49">
            <v>7567487</v>
          </cell>
          <cell r="AH49">
            <v>8978.83</v>
          </cell>
          <cell r="AI49" t="str">
            <v>2062.9.11</v>
          </cell>
          <cell r="AJ49">
            <v>59851</v>
          </cell>
          <cell r="AK49">
            <v>0</v>
          </cell>
          <cell r="AL49" t="str">
            <v>NCB</v>
          </cell>
          <cell r="AM49" t="str">
            <v>Dapcha/ Dhruba &amp; Tara  / K.G./ Tamakoshi &amp; Sauba Uddar, Dhuimbarahi, Kathmandu, JV</v>
          </cell>
          <cell r="AN49" t="str">
            <v>Nepal</v>
          </cell>
          <cell r="AO49" t="str">
            <v>Dapcha/ Dhruba &amp; Tara  / K.G./ Tamakoshi &amp; Sauba Uddar, Dhuimbarahi, Kathmandu, JV,Nepali</v>
          </cell>
          <cell r="AP49" t="str">
            <v>10.3.2005</v>
          </cell>
          <cell r="AQ49" t="str">
            <v>10.3.2005</v>
          </cell>
          <cell r="AR49">
            <v>0</v>
          </cell>
          <cell r="AS49">
            <v>0</v>
          </cell>
          <cell r="AT49" t="str">
            <v>16.3.2005, RT 7.10.2005</v>
          </cell>
          <cell r="AU49" t="str">
            <v>7.10.2005 / 27.10.2005</v>
          </cell>
          <cell r="AV49" t="str">
            <v>18.4.2005 / …..</v>
          </cell>
          <cell r="AW49" t="str">
            <v>4.7.2005</v>
          </cell>
          <cell r="AX49" t="str">
            <v>28.4.2005</v>
          </cell>
          <cell r="AY49" t="str">
            <v>15.11.2005</v>
          </cell>
          <cell r="AZ49">
            <v>0</v>
          </cell>
          <cell r="BA49">
            <v>0</v>
          </cell>
          <cell r="BB49">
            <v>59194</v>
          </cell>
          <cell r="BC49">
            <v>59425</v>
          </cell>
          <cell r="BD49">
            <v>59851</v>
          </cell>
          <cell r="BE49">
            <v>59851</v>
          </cell>
          <cell r="BI49" t="str">
            <v>1.3.2005</v>
          </cell>
          <cell r="BJ49">
            <v>0</v>
          </cell>
          <cell r="BK49">
            <v>0</v>
          </cell>
          <cell r="BL49" t="str">
            <v>Kavre-23/061/062</v>
          </cell>
          <cell r="BM49" t="str">
            <v>Project Handoverd/Used</v>
          </cell>
          <cell r="BN49" t="str">
            <v>k|of]udf cfPsf]÷ x:tfGt/)f ePsf]</v>
          </cell>
          <cell r="BO49">
            <v>100</v>
          </cell>
          <cell r="BP49" t="str">
            <v>ho</v>
          </cell>
          <cell r="BQ49">
            <v>2063.0639999999999</v>
          </cell>
          <cell r="BS49" t="str">
            <v/>
          </cell>
          <cell r="BT49" t="str">
            <v>Project Handoverd/Used</v>
          </cell>
          <cell r="BU49">
            <v>0</v>
          </cell>
          <cell r="BV49">
            <v>100</v>
          </cell>
          <cell r="BZ49">
            <v>2063.0639999999999</v>
          </cell>
          <cell r="CD49">
            <v>0</v>
          </cell>
          <cell r="CE49" t="str">
            <v/>
          </cell>
          <cell r="CG49">
            <v>59851</v>
          </cell>
          <cell r="CH49">
            <v>59425</v>
          </cell>
          <cell r="CI49" t="str">
            <v>24_100_2063.064</v>
          </cell>
          <cell r="CK49">
            <v>2404</v>
          </cell>
          <cell r="CL49">
            <v>2404</v>
          </cell>
        </row>
        <row r="50">
          <cell r="B50">
            <v>501</v>
          </cell>
          <cell r="C50" t="str">
            <v>df]/ª</v>
          </cell>
          <cell r="D50">
            <v>5</v>
          </cell>
          <cell r="E50" t="str">
            <v>O^x/L k|f=:jf=s]Gb| lgdf{)f, ;'g;/L</v>
          </cell>
          <cell r="F50" t="str">
            <v>Itahari Pri. Health Center Construction, Sunsari</v>
          </cell>
          <cell r="G50" t="str">
            <v>;'g;/L</v>
          </cell>
          <cell r="H50" t="str">
            <v>Sunsari</v>
          </cell>
          <cell r="I50" t="str">
            <v>Koshi</v>
          </cell>
          <cell r="J50" t="str">
            <v>Eastern</v>
          </cell>
          <cell r="K50" t="str">
            <v>O^x/L</v>
          </cell>
          <cell r="L50" t="str">
            <v xml:space="preserve">Itahari </v>
          </cell>
          <cell r="M50">
            <v>6</v>
          </cell>
          <cell r="N50" t="str">
            <v>2061/062</v>
          </cell>
          <cell r="O50">
            <v>2061.0619999999999</v>
          </cell>
          <cell r="P50">
            <v>1</v>
          </cell>
          <cell r="Q50" t="str">
            <v>Terai</v>
          </cell>
          <cell r="R50" t="str">
            <v>New Construction</v>
          </cell>
          <cell r="S50" t="str">
            <v>PHCC</v>
          </cell>
          <cell r="T50" t="str">
            <v>Outside</v>
          </cell>
          <cell r="U50">
            <v>1</v>
          </cell>
          <cell r="V50" t="str">
            <v xml:space="preserve">1 tn]], 5321 j=lkm= </v>
          </cell>
          <cell r="W50">
            <v>2.0099999999999998</v>
          </cell>
          <cell r="X50" t="str">
            <v>Primary Health Care Center - PHCC</v>
          </cell>
          <cell r="Y50">
            <v>13301.48</v>
          </cell>
          <cell r="AA50" t="str">
            <v>70-4-620</v>
          </cell>
          <cell r="AB50">
            <v>6.04</v>
          </cell>
          <cell r="AC50">
            <v>11220406.050000001</v>
          </cell>
          <cell r="AD50">
            <v>13313.02</v>
          </cell>
          <cell r="AE50">
            <v>13313.02</v>
          </cell>
          <cell r="AF50" t="str">
            <v>jf]nkq 2061.12.26</v>
          </cell>
          <cell r="AG50">
            <v>11210681.039999999</v>
          </cell>
          <cell r="AH50">
            <v>13301.48</v>
          </cell>
          <cell r="AI50" t="str">
            <v>2062.2.25</v>
          </cell>
          <cell r="AJ50">
            <v>59960</v>
          </cell>
          <cell r="AK50">
            <v>0</v>
          </cell>
          <cell r="AL50" t="str">
            <v>NCB</v>
          </cell>
          <cell r="AM50" t="str">
            <v>Gauriparbati / Gitanjali Construction JV</v>
          </cell>
          <cell r="AN50" t="str">
            <v>Nepal</v>
          </cell>
          <cell r="AO50" t="str">
            <v>Gauriparbati / Gitanjali Construction JV,Nepali</v>
          </cell>
          <cell r="AP50" t="str">
            <v>18.12.2061</v>
          </cell>
          <cell r="AQ50" t="str">
            <v>23.12.2061</v>
          </cell>
          <cell r="AR50">
            <v>0</v>
          </cell>
          <cell r="AS50">
            <v>0</v>
          </cell>
          <cell r="AT50" t="str">
            <v>28.12.2062</v>
          </cell>
          <cell r="AU50" t="str">
            <v>26.12.2061</v>
          </cell>
          <cell r="AV50" t="str">
            <v>2062.1.27</v>
          </cell>
          <cell r="AW50" t="str">
            <v>2062.1.27</v>
          </cell>
          <cell r="AX50" t="str">
            <v>2062.2.4</v>
          </cell>
          <cell r="AY50" t="str">
            <v>2062.2.4</v>
          </cell>
          <cell r="AZ50">
            <v>0</v>
          </cell>
          <cell r="BA50">
            <v>0</v>
          </cell>
          <cell r="BB50" t="str">
            <v>2062.2.25</v>
          </cell>
          <cell r="BC50" t="str">
            <v>2062.2.25</v>
          </cell>
          <cell r="BD50" t="str">
            <v>31.2.2064</v>
          </cell>
          <cell r="BE50">
            <v>59960</v>
          </cell>
          <cell r="BI50" t="str">
            <v>12.12.2061</v>
          </cell>
          <cell r="BJ50">
            <v>0</v>
          </cell>
          <cell r="BK50">
            <v>0</v>
          </cell>
          <cell r="BL50" t="str">
            <v>Morang_7/061/062</v>
          </cell>
          <cell r="BM50" t="str">
            <v>Project Handoverd/Used</v>
          </cell>
          <cell r="BN50" t="str">
            <v>k|of]udf cfPsf]÷ x:tfGt/)f ePsf]</v>
          </cell>
          <cell r="BO50">
            <v>100</v>
          </cell>
          <cell r="BP50" t="str">
            <v>ho</v>
          </cell>
          <cell r="BQ50">
            <v>2064.0650000000001</v>
          </cell>
          <cell r="BS50" t="str">
            <v/>
          </cell>
          <cell r="BT50" t="str">
            <v>Project Handoverd/Used</v>
          </cell>
          <cell r="BU50">
            <v>0</v>
          </cell>
          <cell r="BV50">
            <v>100</v>
          </cell>
          <cell r="BY50">
            <v>60356</v>
          </cell>
          <cell r="BZ50">
            <v>2064.0650000000001</v>
          </cell>
          <cell r="CD50">
            <v>0</v>
          </cell>
          <cell r="CE50" t="str">
            <v/>
          </cell>
          <cell r="CG50">
            <v>59960</v>
          </cell>
          <cell r="CH50">
            <v>59227</v>
          </cell>
          <cell r="CI50" t="str">
            <v>5_100_2064.065</v>
          </cell>
          <cell r="CK50">
            <v>501</v>
          </cell>
          <cell r="CL50">
            <v>501</v>
          </cell>
        </row>
        <row r="51">
          <cell r="B51">
            <v>502</v>
          </cell>
          <cell r="C51" t="str">
            <v>df]/ª</v>
          </cell>
          <cell r="D51">
            <v>5</v>
          </cell>
          <cell r="E51" t="str">
            <v>Og?jf c:ktfn tyf Sjf^/ k'gM lgdf{)f, ;'g;/L</v>
          </cell>
          <cell r="F51" t="str">
            <v>Inaruwa Hospital and  Quater Reconst., Sunsari</v>
          </cell>
          <cell r="G51" t="str">
            <v>;'g;/L</v>
          </cell>
          <cell r="H51" t="str">
            <v>Sunsari</v>
          </cell>
          <cell r="I51" t="str">
            <v>Koshi</v>
          </cell>
          <cell r="J51" t="str">
            <v>Eastern</v>
          </cell>
          <cell r="K51" t="str">
            <v>Og?jf</v>
          </cell>
          <cell r="L51" t="str">
            <v>Inaruwa</v>
          </cell>
          <cell r="M51">
            <v>6</v>
          </cell>
          <cell r="N51" t="str">
            <v>2061/062</v>
          </cell>
          <cell r="O51">
            <v>2061.0619999999999</v>
          </cell>
          <cell r="P51">
            <v>1</v>
          </cell>
          <cell r="Q51" t="str">
            <v>Terai</v>
          </cell>
          <cell r="R51" t="str">
            <v>Reconstruction</v>
          </cell>
          <cell r="S51" t="str">
            <v>District Hospital</v>
          </cell>
          <cell r="T51" t="str">
            <v>Inside</v>
          </cell>
          <cell r="U51">
            <v>2</v>
          </cell>
          <cell r="V51" t="str">
            <v>2 tn]], 23478 j=lkm=</v>
          </cell>
          <cell r="W51">
            <v>2.0099999999999998</v>
          </cell>
          <cell r="X51" t="str">
            <v>District Hospital</v>
          </cell>
          <cell r="Y51">
            <v>36131.379999999997</v>
          </cell>
          <cell r="AA51" t="str">
            <v>70-4-620</v>
          </cell>
          <cell r="AB51">
            <v>6.04</v>
          </cell>
          <cell r="AC51">
            <v>44398002.689999998</v>
          </cell>
          <cell r="AD51">
            <v>52678.240000000005</v>
          </cell>
          <cell r="AE51">
            <v>52678.240000000005</v>
          </cell>
          <cell r="AF51" t="str">
            <v>jf]nkq 2062.2.11</v>
          </cell>
          <cell r="AG51">
            <v>30452064.5</v>
          </cell>
          <cell r="AH51">
            <v>36131.380000000005</v>
          </cell>
          <cell r="AI51" t="str">
            <v>2062.3.27</v>
          </cell>
          <cell r="AJ51">
            <v>59992</v>
          </cell>
          <cell r="AK51">
            <v>0</v>
          </cell>
          <cell r="AL51" t="str">
            <v>NCB</v>
          </cell>
          <cell r="AM51" t="str">
            <v>Mainchuli / Anak/Engineering JV</v>
          </cell>
          <cell r="AN51" t="str">
            <v>Nepal</v>
          </cell>
          <cell r="AO51" t="str">
            <v>Mainchuli / Anak/Engineering JV,Nepali</v>
          </cell>
          <cell r="AP51" t="str">
            <v>2062.2.6</v>
          </cell>
          <cell r="AQ51" t="str">
            <v>2062.2.8</v>
          </cell>
          <cell r="AR51">
            <v>0</v>
          </cell>
          <cell r="AS51">
            <v>0</v>
          </cell>
          <cell r="AT51" t="str">
            <v>2062.2.11</v>
          </cell>
          <cell r="AU51" t="str">
            <v>2062.2.11</v>
          </cell>
          <cell r="AV51" t="str">
            <v>2062.3.10</v>
          </cell>
          <cell r="AW51" t="str">
            <v>2062.3.10</v>
          </cell>
          <cell r="AX51" t="str">
            <v>2062.3.26</v>
          </cell>
          <cell r="AY51" t="str">
            <v>2062.3.26</v>
          </cell>
          <cell r="AZ51">
            <v>0</v>
          </cell>
          <cell r="BA51">
            <v>0</v>
          </cell>
          <cell r="BB51" t="str">
            <v>2062.2.27</v>
          </cell>
          <cell r="BC51" t="str">
            <v>2062.3.27</v>
          </cell>
          <cell r="BD51">
            <v>59992</v>
          </cell>
          <cell r="BE51">
            <v>59992</v>
          </cell>
          <cell r="BI51" t="str">
            <v>1.2.2062</v>
          </cell>
          <cell r="BJ51">
            <v>0</v>
          </cell>
          <cell r="BK51">
            <v>0</v>
          </cell>
          <cell r="BL51" t="str">
            <v>Morang_9/061/062</v>
          </cell>
          <cell r="BM51" t="str">
            <v>Project Handoverd/Used</v>
          </cell>
          <cell r="BN51" t="str">
            <v>lkmlgl;ªsf] cj:yfdf, Dofb yk ug'{ kg]{</v>
          </cell>
          <cell r="BO51">
            <v>100</v>
          </cell>
          <cell r="BP51" t="str">
            <v>ho</v>
          </cell>
          <cell r="BQ51">
            <v>2063.0639999999999</v>
          </cell>
          <cell r="BS51" t="str">
            <v/>
          </cell>
          <cell r="BT51" t="str">
            <v>Project Handoverd/Used</v>
          </cell>
          <cell r="BU51">
            <v>0</v>
          </cell>
          <cell r="BV51">
            <v>100</v>
          </cell>
          <cell r="BW51" t="str">
            <v>sfd ;DkGg ePsf] Dofb yk gePsf]] x+bf e'QmfgL jf+sL /x]sf], Dofb ykkl% e'QmfgL x'g] .</v>
          </cell>
          <cell r="BZ51">
            <v>2067.0680000000002</v>
          </cell>
          <cell r="CD51">
            <v>0</v>
          </cell>
          <cell r="CE51" t="str">
            <v/>
          </cell>
          <cell r="CG51">
            <v>59992</v>
          </cell>
          <cell r="CH51">
            <v>59257</v>
          </cell>
          <cell r="CI51" t="str">
            <v>5_100_2063.064</v>
          </cell>
          <cell r="CK51">
            <v>502</v>
          </cell>
          <cell r="CL51">
            <v>502</v>
          </cell>
        </row>
        <row r="52">
          <cell r="B52">
            <v>503</v>
          </cell>
          <cell r="C52" t="str">
            <v>df]/ª</v>
          </cell>
          <cell r="D52">
            <v>5</v>
          </cell>
          <cell r="E52" t="str">
            <v>cfp^*f]/ ejg lgdf{)f tyf dd{t, df]/ª</v>
          </cell>
          <cell r="F52" t="str">
            <v>Outdoor Building Const. &amp; Mainternace, Morang</v>
          </cell>
          <cell r="G52" t="str">
            <v>df]/ª</v>
          </cell>
          <cell r="H52" t="str">
            <v>Morang</v>
          </cell>
          <cell r="I52" t="str">
            <v>Koshi</v>
          </cell>
          <cell r="J52" t="str">
            <v>Eastern</v>
          </cell>
          <cell r="K52" t="str">
            <v>df]/ª</v>
          </cell>
          <cell r="L52" t="str">
            <v>Morang</v>
          </cell>
          <cell r="M52">
            <v>5</v>
          </cell>
          <cell r="N52" t="str">
            <v>2061/062</v>
          </cell>
          <cell r="O52">
            <v>2061.0619999999999</v>
          </cell>
          <cell r="P52">
            <v>1</v>
          </cell>
          <cell r="Q52" t="str">
            <v>Terai</v>
          </cell>
          <cell r="R52" t="str">
            <v>New Construction</v>
          </cell>
          <cell r="S52" t="str">
            <v>District Hospital</v>
          </cell>
          <cell r="T52" t="str">
            <v>Inside</v>
          </cell>
          <cell r="U52">
            <v>2</v>
          </cell>
          <cell r="V52" t="str">
            <v>2 tn]], 24848 j=lkm=</v>
          </cell>
          <cell r="W52">
            <v>1.02</v>
          </cell>
          <cell r="X52" t="str">
            <v>District Hospital</v>
          </cell>
          <cell r="Y52">
            <v>34330.589999999997</v>
          </cell>
          <cell r="AA52" t="str">
            <v>70-4-620</v>
          </cell>
          <cell r="AB52">
            <v>6.04</v>
          </cell>
          <cell r="AC52">
            <v>38328534.359999999</v>
          </cell>
          <cell r="AD52">
            <v>45476.810000000005</v>
          </cell>
          <cell r="AE52">
            <v>45476.810000000005</v>
          </cell>
          <cell r="AF52" t="str">
            <v>jf]nkq 2062.1.24</v>
          </cell>
          <cell r="AG52">
            <v>28934333.870000001</v>
          </cell>
          <cell r="AH52">
            <v>34330.590000000004</v>
          </cell>
          <cell r="AI52">
            <v>59254</v>
          </cell>
          <cell r="AJ52" t="str">
            <v>31.3.2063</v>
          </cell>
          <cell r="AK52">
            <v>0</v>
          </cell>
          <cell r="AL52" t="str">
            <v>NCB</v>
          </cell>
          <cell r="AM52" t="str">
            <v>Shyam Sundar Nirman Sewa (P) Ltd.</v>
          </cell>
          <cell r="AN52" t="str">
            <v>Nepal</v>
          </cell>
          <cell r="AO52" t="str">
            <v>Shyam Sundar Nirman Sewa (P) Ltd.,Nepali</v>
          </cell>
          <cell r="AP52" t="str">
            <v>2062.1.22</v>
          </cell>
          <cell r="AQ52" t="str">
            <v>2062.1.22</v>
          </cell>
          <cell r="AR52">
            <v>0</v>
          </cell>
          <cell r="AS52">
            <v>0</v>
          </cell>
          <cell r="AT52" t="str">
            <v>2062.1.24</v>
          </cell>
          <cell r="AU52" t="str">
            <v>2062.1.24</v>
          </cell>
          <cell r="AV52" t="str">
            <v>2062.2.23</v>
          </cell>
          <cell r="AW52" t="str">
            <v>2062.2.23</v>
          </cell>
          <cell r="AX52" t="str">
            <v>2062.3.21</v>
          </cell>
          <cell r="AY52" t="str">
            <v>2062.3.21</v>
          </cell>
          <cell r="AZ52">
            <v>0</v>
          </cell>
          <cell r="BA52">
            <v>0</v>
          </cell>
          <cell r="BB52" t="str">
            <v>2062.3.24</v>
          </cell>
          <cell r="BC52" t="str">
            <v>2062.3.24</v>
          </cell>
          <cell r="BD52" t="str">
            <v>31.3.2063</v>
          </cell>
          <cell r="BE52" t="str">
            <v>31.3.2063</v>
          </cell>
          <cell r="BI52" t="str">
            <v>15.1.2062</v>
          </cell>
          <cell r="BJ52">
            <v>0</v>
          </cell>
          <cell r="BK52">
            <v>0</v>
          </cell>
          <cell r="BL52" t="str">
            <v>Morang_6/061/062</v>
          </cell>
          <cell r="BM52" t="str">
            <v>Project Handoverd/Used</v>
          </cell>
          <cell r="BN52" t="str">
            <v>k|of]udf cfPsf]÷ x:tfGt/)f ePsf]</v>
          </cell>
          <cell r="BO52">
            <v>100</v>
          </cell>
          <cell r="BP52" t="str">
            <v>ho</v>
          </cell>
          <cell r="BQ52">
            <v>2063.0639999999999</v>
          </cell>
          <cell r="BS52" t="str">
            <v/>
          </cell>
          <cell r="BT52" t="str">
            <v>Project Handoverd/Used</v>
          </cell>
          <cell r="BU52">
            <v>0</v>
          </cell>
          <cell r="BV52">
            <v>100</v>
          </cell>
          <cell r="BZ52">
            <v>2064.0650000000001</v>
          </cell>
          <cell r="CD52">
            <v>0</v>
          </cell>
          <cell r="CE52" t="str">
            <v/>
          </cell>
          <cell r="CG52">
            <v>59626</v>
          </cell>
          <cell r="CH52">
            <v>59254</v>
          </cell>
          <cell r="CI52" t="str">
            <v>5_100_2063.064</v>
          </cell>
          <cell r="CK52">
            <v>503</v>
          </cell>
          <cell r="CL52">
            <v>503</v>
          </cell>
        </row>
        <row r="53">
          <cell r="B53">
            <v>4701</v>
          </cell>
          <cell r="C53" t="str">
            <v>kfNkf</v>
          </cell>
          <cell r="D53">
            <v>47</v>
          </cell>
          <cell r="E53" t="str">
            <v>hg:jf:Yo sfof{no lgdf{)f, kfNkf</v>
          </cell>
          <cell r="F53" t="str">
            <v>District Public Health Office Construction, Palpa</v>
          </cell>
          <cell r="G53" t="str">
            <v>kfNkf</v>
          </cell>
          <cell r="H53" t="str">
            <v>Palpa</v>
          </cell>
          <cell r="I53" t="str">
            <v>Lumbini</v>
          </cell>
          <cell r="J53" t="str">
            <v>Western</v>
          </cell>
          <cell r="K53" t="str">
            <v>kfNkf</v>
          </cell>
          <cell r="L53" t="str">
            <v>Palpa</v>
          </cell>
          <cell r="M53">
            <v>47</v>
          </cell>
          <cell r="N53" t="str">
            <v>2061/062</v>
          </cell>
          <cell r="O53">
            <v>2061.0619999999999</v>
          </cell>
          <cell r="P53">
            <v>3</v>
          </cell>
          <cell r="Q53" t="str">
            <v>Pahad</v>
          </cell>
          <cell r="R53" t="str">
            <v>New Construction</v>
          </cell>
          <cell r="S53" t="str">
            <v>PHO Building</v>
          </cell>
          <cell r="T53" t="str">
            <v>Inside</v>
          </cell>
          <cell r="U53">
            <v>3</v>
          </cell>
          <cell r="V53" t="str">
            <v xml:space="preserve">3 tn]], 8580 j=lkm= </v>
          </cell>
          <cell r="W53">
            <v>1.66</v>
          </cell>
          <cell r="X53" t="str">
            <v>Public Health Office - PHO</v>
          </cell>
          <cell r="Y53">
            <v>9594.23</v>
          </cell>
          <cell r="Z53">
            <v>625</v>
          </cell>
          <cell r="AA53" t="str">
            <v>70-4-620</v>
          </cell>
          <cell r="AB53">
            <v>6.04</v>
          </cell>
          <cell r="AC53">
            <v>7528451.79</v>
          </cell>
          <cell r="AD53">
            <v>8932.51</v>
          </cell>
          <cell r="AE53">
            <v>8932.51</v>
          </cell>
          <cell r="AF53" t="str">
            <v>jf]nkq 2061.12.10</v>
          </cell>
          <cell r="AG53">
            <v>7456678.4745762702</v>
          </cell>
          <cell r="AH53">
            <v>8847.35</v>
          </cell>
          <cell r="AI53" t="str">
            <v>7.6.2005</v>
          </cell>
          <cell r="AJ53">
            <v>59832</v>
          </cell>
          <cell r="AK53">
            <v>0</v>
          </cell>
          <cell r="AL53" t="str">
            <v>NCB</v>
          </cell>
          <cell r="AM53" t="str">
            <v>Lohani &amp; Brothers New Jagatradevi JV</v>
          </cell>
          <cell r="AN53" t="str">
            <v>Nepal</v>
          </cell>
          <cell r="AO53" t="str">
            <v>Lohani &amp; Brothers New Jagatradevi JV,Nepali</v>
          </cell>
          <cell r="AP53" t="str">
            <v>25.3.2005</v>
          </cell>
          <cell r="AQ53" t="str">
            <v>20.3.2005</v>
          </cell>
          <cell r="AR53">
            <v>0</v>
          </cell>
          <cell r="AS53">
            <v>0</v>
          </cell>
          <cell r="AT53" t="str">
            <v>28.3.2005</v>
          </cell>
          <cell r="AU53" t="str">
            <v>23.3.2005</v>
          </cell>
          <cell r="AV53" t="str">
            <v>22.4.2005</v>
          </cell>
          <cell r="AW53" t="str">
            <v>22.4.2005</v>
          </cell>
          <cell r="AX53" t="str">
            <v>13.5.2005</v>
          </cell>
          <cell r="AY53" t="str">
            <v>4.5.2005</v>
          </cell>
          <cell r="AZ53">
            <v>0</v>
          </cell>
          <cell r="BA53">
            <v>0</v>
          </cell>
          <cell r="BB53" t="str">
            <v>21.6.2005</v>
          </cell>
          <cell r="BC53">
            <v>59226</v>
          </cell>
          <cell r="BD53">
            <v>59565</v>
          </cell>
          <cell r="BE53">
            <v>59832</v>
          </cell>
          <cell r="BI53" t="str">
            <v>15.3.2005</v>
          </cell>
          <cell r="BJ53">
            <v>0</v>
          </cell>
          <cell r="BK53">
            <v>0</v>
          </cell>
          <cell r="BL53" t="str">
            <v>Palpa 04/2061/62</v>
          </cell>
          <cell r="BM53" t="str">
            <v>Project Handoverd/Used</v>
          </cell>
          <cell r="BN53" t="str">
            <v>k|of]udf cfPsf]÷ x:tfGt/)f ePsf]</v>
          </cell>
          <cell r="BO53">
            <v>100</v>
          </cell>
          <cell r="BP53" t="str">
            <v>ho</v>
          </cell>
          <cell r="BQ53">
            <v>2064.0650000000001</v>
          </cell>
          <cell r="BS53" t="str">
            <v/>
          </cell>
          <cell r="BT53" t="str">
            <v>Project Handoverd/Used</v>
          </cell>
          <cell r="BU53">
            <v>0</v>
          </cell>
          <cell r="BV53">
            <v>100</v>
          </cell>
          <cell r="BY53">
            <v>60170</v>
          </cell>
          <cell r="BZ53">
            <v>2064.0650000000001</v>
          </cell>
          <cell r="CD53">
            <v>0</v>
          </cell>
          <cell r="CE53" t="str">
            <v/>
          </cell>
          <cell r="CG53">
            <v>59832</v>
          </cell>
          <cell r="CH53">
            <v>59226</v>
          </cell>
          <cell r="CI53" t="str">
            <v>47_100_2064.065</v>
          </cell>
          <cell r="CK53">
            <v>4701</v>
          </cell>
          <cell r="CL53">
            <v>4701</v>
          </cell>
        </row>
        <row r="54">
          <cell r="B54">
            <v>3401</v>
          </cell>
          <cell r="C54" t="str">
            <v>k;f{</v>
          </cell>
          <cell r="D54">
            <v>34</v>
          </cell>
          <cell r="E54" t="str">
            <v>rGb|lgufxfk'/ k|f=:jf=s]= lgdf{)f, /f}tx^</v>
          </cell>
          <cell r="F54" t="str">
            <v>Chandranigahapur  Pri. Health Center Construction, Rautahat</v>
          </cell>
          <cell r="G54" t="str">
            <v>/f}tx^</v>
          </cell>
          <cell r="H54" t="str">
            <v>Rautahat</v>
          </cell>
          <cell r="I54" t="str">
            <v>Narayani</v>
          </cell>
          <cell r="J54" t="str">
            <v>Central</v>
          </cell>
          <cell r="K54" t="str">
            <v>rGb|lgufxfk'/</v>
          </cell>
          <cell r="L54" t="str">
            <v xml:space="preserve">Chandranigahapur </v>
          </cell>
          <cell r="M54">
            <v>32</v>
          </cell>
          <cell r="N54" t="str">
            <v>2061/062</v>
          </cell>
          <cell r="O54">
            <v>2061.0619999999999</v>
          </cell>
          <cell r="P54">
            <v>2</v>
          </cell>
          <cell r="Q54" t="str">
            <v>Terai</v>
          </cell>
          <cell r="R54" t="str">
            <v>New Construction</v>
          </cell>
          <cell r="S54" t="str">
            <v>PHCC</v>
          </cell>
          <cell r="T54" t="str">
            <v>Outside</v>
          </cell>
          <cell r="U54">
            <v>1</v>
          </cell>
          <cell r="V54" t="str">
            <v xml:space="preserve">1 tn]], 5321 j=lkm= </v>
          </cell>
          <cell r="W54">
            <v>2</v>
          </cell>
          <cell r="X54" t="str">
            <v>Primary Health Care Center - PHCC</v>
          </cell>
          <cell r="Y54">
            <v>9900.6200000000008</v>
          </cell>
          <cell r="Z54">
            <v>882</v>
          </cell>
          <cell r="AA54" t="str">
            <v>70-4-620</v>
          </cell>
          <cell r="AB54">
            <v>6.04</v>
          </cell>
          <cell r="AC54">
            <v>8201672.8823008845</v>
          </cell>
          <cell r="AD54">
            <v>9731.2900000000009</v>
          </cell>
          <cell r="AE54">
            <v>9731.2900000000009</v>
          </cell>
          <cell r="AF54" t="str">
            <v>jf]nkq 2061.12.3</v>
          </cell>
          <cell r="AG54">
            <v>7456066.2566371672</v>
          </cell>
          <cell r="AH54">
            <v>8846.630000000001</v>
          </cell>
          <cell r="AI54" t="str">
            <v>2062.1.22</v>
          </cell>
          <cell r="AJ54" t="str">
            <v>14.2.2064</v>
          </cell>
          <cell r="AK54">
            <v>0</v>
          </cell>
          <cell r="AL54" t="str">
            <v>NCB</v>
          </cell>
          <cell r="AM54" t="str">
            <v>Himdhunga &amp; Thokar/Sah</v>
          </cell>
          <cell r="AN54" t="str">
            <v>Nepal</v>
          </cell>
          <cell r="AO54" t="str">
            <v>Himdhunga &amp; Thokar/Sah,Nepal</v>
          </cell>
          <cell r="AP54" t="str">
            <v>25.11.2061</v>
          </cell>
          <cell r="AQ54" t="str">
            <v>25.11.2061</v>
          </cell>
          <cell r="AR54">
            <v>0</v>
          </cell>
          <cell r="AS54">
            <v>0</v>
          </cell>
          <cell r="AT54" t="str">
            <v>3.12.2061</v>
          </cell>
          <cell r="AU54" t="str">
            <v>3.12.2061</v>
          </cell>
          <cell r="AV54" t="str">
            <v>3.1.2062</v>
          </cell>
          <cell r="AW54" t="str">
            <v>3.1.2062</v>
          </cell>
          <cell r="AX54" t="str">
            <v>22.1.2062</v>
          </cell>
          <cell r="AY54" t="str">
            <v>22.1.2062</v>
          </cell>
          <cell r="AZ54">
            <v>0</v>
          </cell>
          <cell r="BA54">
            <v>0</v>
          </cell>
          <cell r="BB54" t="str">
            <v>15.2.2062</v>
          </cell>
          <cell r="BC54" t="str">
            <v>15.2.2062</v>
          </cell>
          <cell r="BD54" t="str">
            <v>14.2.2064</v>
          </cell>
          <cell r="BE54" t="str">
            <v>14.2.2064</v>
          </cell>
          <cell r="BI54" t="str">
            <v>20.11.2061</v>
          </cell>
          <cell r="BJ54">
            <v>0</v>
          </cell>
          <cell r="BK54">
            <v>0</v>
          </cell>
          <cell r="BL54" t="str">
            <v>Parsa_6</v>
          </cell>
          <cell r="BM54" t="str">
            <v>Project Handoverd/Used</v>
          </cell>
          <cell r="BN54" t="str">
            <v>k|of]udf cfPsf]÷ x:tfGt/)f ePsf]</v>
          </cell>
          <cell r="BO54">
            <v>100</v>
          </cell>
          <cell r="BP54" t="str">
            <v>ho</v>
          </cell>
          <cell r="BQ54">
            <v>2064.0650000000001</v>
          </cell>
          <cell r="BS54" t="str">
            <v/>
          </cell>
          <cell r="BT54" t="str">
            <v>Project Handoverd/Used</v>
          </cell>
          <cell r="BU54">
            <v>0</v>
          </cell>
          <cell r="BV54">
            <v>100</v>
          </cell>
          <cell r="BZ54">
            <v>2064.0650000000001</v>
          </cell>
          <cell r="CD54">
            <v>0</v>
          </cell>
          <cell r="CE54" t="str">
            <v/>
          </cell>
          <cell r="CG54">
            <v>59946</v>
          </cell>
          <cell r="CH54">
            <v>59217</v>
          </cell>
          <cell r="CI54" t="str">
            <v>34_100_2064.065</v>
          </cell>
          <cell r="CK54">
            <v>3401</v>
          </cell>
          <cell r="CL54">
            <v>3401</v>
          </cell>
        </row>
        <row r="55">
          <cell r="B55">
            <v>3402</v>
          </cell>
          <cell r="C55" t="str">
            <v>k;f{</v>
          </cell>
          <cell r="D55">
            <v>34</v>
          </cell>
          <cell r="E55" t="str">
            <v>u+uf lkk/f / s^xl/of k|f=:jf=s]Gb| lgdf{)f, /f}tx^</v>
          </cell>
          <cell r="F55" t="str">
            <v>Ganga Pipara and Katahariya Pri .Helath Center Reconstruction, Rautahat</v>
          </cell>
          <cell r="G55" t="str">
            <v>/f}tx^</v>
          </cell>
          <cell r="H55" t="str">
            <v>Rautahat</v>
          </cell>
          <cell r="I55" t="str">
            <v>Narayani</v>
          </cell>
          <cell r="J55" t="str">
            <v>Central</v>
          </cell>
          <cell r="K55" t="str">
            <v xml:space="preserve">u+uf lkk/f / s^xl/of </v>
          </cell>
          <cell r="L55" t="str">
            <v>Ganga Pipara and Katahariya</v>
          </cell>
          <cell r="M55">
            <v>32</v>
          </cell>
          <cell r="N55" t="str">
            <v>2061/062</v>
          </cell>
          <cell r="O55">
            <v>2061.0619999999999</v>
          </cell>
          <cell r="P55">
            <v>2</v>
          </cell>
          <cell r="Q55" t="str">
            <v>Terai</v>
          </cell>
          <cell r="R55" t="str">
            <v>Maintenance</v>
          </cell>
          <cell r="S55" t="str">
            <v>Maintenance</v>
          </cell>
          <cell r="T55" t="str">
            <v>Outside</v>
          </cell>
          <cell r="U55">
            <v>0</v>
          </cell>
          <cell r="V55" t="str">
            <v>k^s</v>
          </cell>
          <cell r="W55">
            <v>0.23</v>
          </cell>
          <cell r="X55" t="str">
            <v>Primary Health Care Center - PHCC</v>
          </cell>
          <cell r="Y55">
            <v>1988.76</v>
          </cell>
          <cell r="AA55" t="str">
            <v>70-4-620</v>
          </cell>
          <cell r="AB55">
            <v>6.06</v>
          </cell>
          <cell r="AC55">
            <v>1685619.97</v>
          </cell>
          <cell r="AD55">
            <v>1999.99</v>
          </cell>
          <cell r="AE55">
            <v>1999.99</v>
          </cell>
          <cell r="AF55" t="str">
            <v>jf]nkq 2061.11.14</v>
          </cell>
          <cell r="AG55">
            <v>1676149.0353982302</v>
          </cell>
          <cell r="AH55">
            <v>1988.76</v>
          </cell>
          <cell r="AI55" t="str">
            <v>2061.12.3</v>
          </cell>
          <cell r="AJ55">
            <v>59230</v>
          </cell>
          <cell r="AK55">
            <v>0</v>
          </cell>
          <cell r="AL55" t="str">
            <v>NCB</v>
          </cell>
          <cell r="AM55" t="str">
            <v>Rastra Nirman Sewa / L.S. Son's Construction</v>
          </cell>
          <cell r="AN55" t="str">
            <v>Nepal</v>
          </cell>
          <cell r="AO55" t="str">
            <v>Rastra Nirman Sewa / L.S. Son's Construction,Nepal</v>
          </cell>
          <cell r="AP55" t="str">
            <v>10.11.2061</v>
          </cell>
          <cell r="AQ55" t="str">
            <v>10.11.2061</v>
          </cell>
          <cell r="AR55">
            <v>0</v>
          </cell>
          <cell r="AS55">
            <v>0</v>
          </cell>
          <cell r="AT55" t="str">
            <v>14.11.2061</v>
          </cell>
          <cell r="AU55" t="str">
            <v>14.11.2061</v>
          </cell>
          <cell r="AV55" t="str">
            <v>30.11.2061</v>
          </cell>
          <cell r="AW55" t="str">
            <v>30.11.2061</v>
          </cell>
          <cell r="AX55" t="str">
            <v>3.12.2061</v>
          </cell>
          <cell r="AY55" t="str">
            <v>3.12.2061</v>
          </cell>
          <cell r="AZ55">
            <v>0</v>
          </cell>
          <cell r="BA55">
            <v>0</v>
          </cell>
          <cell r="BB55" t="str">
            <v>7.12.2061</v>
          </cell>
          <cell r="BC55" t="str">
            <v>7.12.2061</v>
          </cell>
          <cell r="BD55" t="str">
            <v>31.2.2062</v>
          </cell>
          <cell r="BE55">
            <v>59230</v>
          </cell>
          <cell r="BI55" t="str">
            <v>5.11.2061</v>
          </cell>
          <cell r="BJ55">
            <v>0</v>
          </cell>
          <cell r="BK55">
            <v>0</v>
          </cell>
          <cell r="BL55" t="str">
            <v>Parsa_2,3</v>
          </cell>
          <cell r="BM55" t="str">
            <v>Project Handoverd/Used</v>
          </cell>
          <cell r="BN55" t="str">
            <v>k|of]udf cfPsf]÷ x:tfGt/)f ePsf]</v>
          </cell>
          <cell r="BO55">
            <v>100</v>
          </cell>
          <cell r="BP55" t="str">
            <v>ho</v>
          </cell>
          <cell r="BQ55">
            <v>2062.0630000000001</v>
          </cell>
          <cell r="BS55" t="str">
            <v/>
          </cell>
          <cell r="BT55" t="str">
            <v>Project Handoverd/Used</v>
          </cell>
          <cell r="BU55">
            <v>0</v>
          </cell>
          <cell r="BV55">
            <v>100</v>
          </cell>
          <cell r="BZ55">
            <v>2064.0650000000001</v>
          </cell>
          <cell r="CD55">
            <v>0</v>
          </cell>
          <cell r="CE55" t="str">
            <v/>
          </cell>
          <cell r="CG55">
            <v>59230</v>
          </cell>
          <cell r="CH55">
            <v>59147</v>
          </cell>
          <cell r="CI55" t="str">
            <v>34_100_2062.063</v>
          </cell>
          <cell r="CK55">
            <v>3402</v>
          </cell>
          <cell r="CL55">
            <v>3402</v>
          </cell>
        </row>
        <row r="56">
          <cell r="B56">
            <v>3403</v>
          </cell>
          <cell r="C56" t="str">
            <v>k;f{</v>
          </cell>
          <cell r="D56">
            <v>34</v>
          </cell>
          <cell r="E56" t="str">
            <v>c:ktfn ejg k'gM lgdf{)f, /f}tx^</v>
          </cell>
          <cell r="F56" t="str">
            <v>Hospital buildg. Reconstruction., Rautahat</v>
          </cell>
          <cell r="G56" t="str">
            <v>/f}tx^</v>
          </cell>
          <cell r="H56" t="str">
            <v>Rautahat</v>
          </cell>
          <cell r="I56" t="str">
            <v>Narayani</v>
          </cell>
          <cell r="J56" t="str">
            <v>Central</v>
          </cell>
          <cell r="K56" t="str">
            <v>/f}tx^</v>
          </cell>
          <cell r="L56" t="str">
            <v>Rautahat</v>
          </cell>
          <cell r="M56">
            <v>32</v>
          </cell>
          <cell r="N56" t="str">
            <v>2061/062</v>
          </cell>
          <cell r="O56">
            <v>2061.0619999999999</v>
          </cell>
          <cell r="P56">
            <v>2</v>
          </cell>
          <cell r="Q56" t="str">
            <v>Terai</v>
          </cell>
          <cell r="R56" t="str">
            <v>Reconstruction</v>
          </cell>
          <cell r="S56" t="str">
            <v>District Hospital</v>
          </cell>
          <cell r="T56" t="str">
            <v>Inside</v>
          </cell>
          <cell r="U56">
            <v>3</v>
          </cell>
          <cell r="V56" t="str">
            <v>3 tn]], 38551 j=lkm=</v>
          </cell>
          <cell r="W56">
            <v>2.5099999999999998</v>
          </cell>
          <cell r="X56" t="str">
            <v>District Hospital</v>
          </cell>
          <cell r="Y56">
            <v>50224.94</v>
          </cell>
          <cell r="Z56">
            <v>5221.2473299999983</v>
          </cell>
          <cell r="AA56" t="str">
            <v>70-4-620</v>
          </cell>
          <cell r="AB56">
            <v>6.04</v>
          </cell>
          <cell r="AC56">
            <v>50384891.009999998</v>
          </cell>
          <cell r="AD56">
            <v>59781.68</v>
          </cell>
          <cell r="AE56">
            <v>59781.68</v>
          </cell>
          <cell r="AF56" t="str">
            <v>jf]nkq 2062.2.5</v>
          </cell>
          <cell r="AG56">
            <v>37109078.451327398</v>
          </cell>
          <cell r="AH56">
            <v>44029.93</v>
          </cell>
          <cell r="AI56">
            <v>59259</v>
          </cell>
          <cell r="AJ56">
            <v>59991</v>
          </cell>
          <cell r="AK56">
            <v>60175</v>
          </cell>
          <cell r="AL56" t="str">
            <v>NCB</v>
          </cell>
          <cell r="AM56" t="str">
            <v>(1) United Builders/Papu &amp; DS/Binayak (2) Quality Construction (3) Karki Builders</v>
          </cell>
          <cell r="AN56" t="str">
            <v>Nepal</v>
          </cell>
          <cell r="AO56" t="str">
            <v>(1) United Builders/Papu &amp; DS/Binayak (2) Quality Construction (3) Karki Builders,Nepal</v>
          </cell>
          <cell r="AP56" t="str">
            <v>3.2.2062</v>
          </cell>
          <cell r="AQ56" t="str">
            <v>3.2.2062</v>
          </cell>
          <cell r="AR56">
            <v>0</v>
          </cell>
          <cell r="AS56">
            <v>0</v>
          </cell>
          <cell r="AT56" t="str">
            <v>5.2.2062</v>
          </cell>
          <cell r="AU56" t="str">
            <v>5.2.2062</v>
          </cell>
          <cell r="AV56" t="str">
            <v>9.3.2062</v>
          </cell>
          <cell r="AW56" t="str">
            <v>9.3.2062</v>
          </cell>
          <cell r="AX56" t="str">
            <v>24.3.2062</v>
          </cell>
          <cell r="AY56">
            <v>59254</v>
          </cell>
          <cell r="AZ56">
            <v>0</v>
          </cell>
          <cell r="BA56">
            <v>0</v>
          </cell>
          <cell r="BB56">
            <v>59259</v>
          </cell>
          <cell r="BC56">
            <v>59259</v>
          </cell>
          <cell r="BD56">
            <v>60538</v>
          </cell>
          <cell r="BE56">
            <v>59991</v>
          </cell>
          <cell r="BF56">
            <v>60175</v>
          </cell>
          <cell r="BH56">
            <v>60175</v>
          </cell>
          <cell r="BI56" t="str">
            <v>1.2.2062</v>
          </cell>
          <cell r="BK56">
            <v>0</v>
          </cell>
          <cell r="BL56" t="str">
            <v>Parsa_8</v>
          </cell>
          <cell r="BM56" t="str">
            <v>Worked in Finishing/ Electrical / Sanitary</v>
          </cell>
          <cell r="BN56" t="str">
            <v>%'^k'^ sfo{x? ug{ af+sL .</v>
          </cell>
          <cell r="BO56">
            <v>90</v>
          </cell>
          <cell r="BP56" t="str">
            <v>wfes</v>
          </cell>
          <cell r="BR56" t="str">
            <v>Magh 2071</v>
          </cell>
          <cell r="BS56" t="str">
            <v/>
          </cell>
          <cell r="BT56" t="str">
            <v>Worked in Finishing/ Electrical / Sanitary</v>
          </cell>
          <cell r="BU56">
            <v>0</v>
          </cell>
          <cell r="BV56">
            <v>90</v>
          </cell>
          <cell r="BW56" t="str">
            <v>lgdf{)f Joj;foLaf^ xhf{gf ltg]{ u/L Dofb yk, ?= 4052000. d"No ;dfof]g,j[l$</v>
          </cell>
          <cell r="BX56">
            <v>1</v>
          </cell>
          <cell r="CC56">
            <v>1</v>
          </cell>
          <cell r="CD56">
            <v>100</v>
          </cell>
          <cell r="CE56" t="str">
            <v>70-4-855</v>
          </cell>
          <cell r="CF56">
            <v>2069.6999999999998</v>
          </cell>
          <cell r="CG56">
            <v>60175</v>
          </cell>
          <cell r="CH56">
            <v>59259</v>
          </cell>
          <cell r="CI56" t="str">
            <v>34_90_</v>
          </cell>
          <cell r="CJ56" t="str">
            <v>NHSP-Parsa-2061/062-3403</v>
          </cell>
          <cell r="CK56">
            <v>3403</v>
          </cell>
          <cell r="CL56">
            <v>3403</v>
          </cell>
        </row>
        <row r="57">
          <cell r="B57">
            <v>3404</v>
          </cell>
          <cell r="C57" t="str">
            <v>k;f{</v>
          </cell>
          <cell r="D57">
            <v>34</v>
          </cell>
          <cell r="E57" t="str">
            <v>hg:jf:Yo sfof{no lgdf{)f, k;f{</v>
          </cell>
          <cell r="F57" t="str">
            <v>District Public Health Office Construction, Parsa</v>
          </cell>
          <cell r="G57" t="str">
            <v>k;f{</v>
          </cell>
          <cell r="H57" t="str">
            <v>Parsa</v>
          </cell>
          <cell r="I57" t="str">
            <v>Narayani</v>
          </cell>
          <cell r="J57" t="str">
            <v>Central</v>
          </cell>
          <cell r="K57" t="str">
            <v>k;f{</v>
          </cell>
          <cell r="L57" t="str">
            <v>Parsa</v>
          </cell>
          <cell r="M57">
            <v>34</v>
          </cell>
          <cell r="N57" t="str">
            <v>2061/062</v>
          </cell>
          <cell r="O57">
            <v>2061.0619999999999</v>
          </cell>
          <cell r="P57">
            <v>2</v>
          </cell>
          <cell r="Q57" t="str">
            <v>Terai</v>
          </cell>
          <cell r="R57" t="str">
            <v>New Construction</v>
          </cell>
          <cell r="S57" t="str">
            <v>PHO Building</v>
          </cell>
          <cell r="T57" t="str">
            <v>Inside</v>
          </cell>
          <cell r="U57">
            <v>3</v>
          </cell>
          <cell r="V57" t="str">
            <v xml:space="preserve">3 tn]], 8224 j=lkm= </v>
          </cell>
          <cell r="W57">
            <v>2</v>
          </cell>
          <cell r="X57" t="str">
            <v>Public Health Office - PHO</v>
          </cell>
          <cell r="Y57">
            <v>10289.6</v>
          </cell>
          <cell r="Z57">
            <v>320</v>
          </cell>
          <cell r="AA57" t="str">
            <v>70-4-620</v>
          </cell>
          <cell r="AB57">
            <v>6.04</v>
          </cell>
          <cell r="AC57">
            <v>9184923.9831858426</v>
          </cell>
          <cell r="AD57">
            <v>10897.92</v>
          </cell>
          <cell r="AE57">
            <v>10897.92</v>
          </cell>
          <cell r="AF57" t="str">
            <v>jf]nkq 2061.12.3</v>
          </cell>
          <cell r="AG57">
            <v>8349930.8938053101</v>
          </cell>
          <cell r="AH57">
            <v>9907.2000000000007</v>
          </cell>
          <cell r="AI57" t="str">
            <v>2062.1.23</v>
          </cell>
          <cell r="AJ57" t="str">
            <v>7.2.2064</v>
          </cell>
          <cell r="AK57">
            <v>0</v>
          </cell>
          <cell r="AL57" t="str">
            <v>NCB</v>
          </cell>
          <cell r="AM57" t="str">
            <v>Dev &amp; Sayer/Canal Bridge / Ujwal</v>
          </cell>
          <cell r="AN57" t="str">
            <v>Nepal</v>
          </cell>
          <cell r="AO57" t="str">
            <v>Dev &amp; Sayer/Canal Bridge / Ujwal,Nepal</v>
          </cell>
          <cell r="AP57" t="str">
            <v>25.11.2061</v>
          </cell>
          <cell r="AQ57" t="str">
            <v>25.11.2062</v>
          </cell>
          <cell r="AR57">
            <v>0</v>
          </cell>
          <cell r="AS57">
            <v>0</v>
          </cell>
          <cell r="AT57" t="str">
            <v>3.12.2061</v>
          </cell>
          <cell r="AU57" t="str">
            <v>3.12.2061</v>
          </cell>
          <cell r="AV57" t="str">
            <v>3.1.2062</v>
          </cell>
          <cell r="AW57" t="str">
            <v>3.1.2062</v>
          </cell>
          <cell r="AX57" t="str">
            <v>20.1.2062</v>
          </cell>
          <cell r="AY57" t="str">
            <v>20.1.2062</v>
          </cell>
          <cell r="AZ57">
            <v>0</v>
          </cell>
          <cell r="BA57">
            <v>0</v>
          </cell>
          <cell r="BB57" t="str">
            <v>8.2.2062</v>
          </cell>
          <cell r="BC57" t="str">
            <v>8.2.2062</v>
          </cell>
          <cell r="BD57" t="str">
            <v>7.2.2064</v>
          </cell>
          <cell r="BE57" t="str">
            <v>7.2.2064</v>
          </cell>
          <cell r="BI57" t="str">
            <v>20.11.2061</v>
          </cell>
          <cell r="BJ57">
            <v>0</v>
          </cell>
          <cell r="BK57">
            <v>0</v>
          </cell>
          <cell r="BL57" t="str">
            <v>Parsa_4</v>
          </cell>
          <cell r="BM57" t="str">
            <v>Project Handoverd/Used</v>
          </cell>
          <cell r="BN57" t="str">
            <v>k|of]udf cfPsf]÷ x:tfGt/)f ePsf]</v>
          </cell>
          <cell r="BO57">
            <v>100</v>
          </cell>
          <cell r="BP57" t="str">
            <v>ho</v>
          </cell>
          <cell r="BQ57">
            <v>2064.0650000000001</v>
          </cell>
          <cell r="BS57" t="str">
            <v/>
          </cell>
          <cell r="BT57" t="str">
            <v>Project Handoverd/Used</v>
          </cell>
          <cell r="BU57">
            <v>0</v>
          </cell>
          <cell r="BV57">
            <v>100</v>
          </cell>
          <cell r="BY57">
            <v>60061</v>
          </cell>
          <cell r="BZ57">
            <v>2064.0650000000001</v>
          </cell>
          <cell r="CD57">
            <v>0</v>
          </cell>
          <cell r="CE57" t="str">
            <v/>
          </cell>
          <cell r="CG57">
            <v>59939</v>
          </cell>
          <cell r="CH57">
            <v>59210</v>
          </cell>
          <cell r="CI57" t="str">
            <v>34_100_2064.065</v>
          </cell>
          <cell r="CK57">
            <v>3404</v>
          </cell>
          <cell r="CL57">
            <v>3404</v>
          </cell>
        </row>
        <row r="58">
          <cell r="B58">
            <v>3405</v>
          </cell>
          <cell r="C58" t="str">
            <v>k;f{</v>
          </cell>
          <cell r="D58">
            <v>34</v>
          </cell>
          <cell r="E58" t="str">
            <v>leifdk'/ k|f=:jf=s]Gb| lgdf{)f, k;f{</v>
          </cell>
          <cell r="F58" t="str">
            <v>Bhishampur  Pri. Health Center Construction, Parsa</v>
          </cell>
          <cell r="G58" t="str">
            <v>k;f{</v>
          </cell>
          <cell r="H58" t="str">
            <v>Parsa</v>
          </cell>
          <cell r="I58" t="str">
            <v>Narayani</v>
          </cell>
          <cell r="J58" t="str">
            <v>Central</v>
          </cell>
          <cell r="K58" t="str">
            <v>leifdk'/</v>
          </cell>
          <cell r="L58" t="str">
            <v xml:space="preserve">Bhishampur </v>
          </cell>
          <cell r="M58">
            <v>34</v>
          </cell>
          <cell r="N58" t="str">
            <v>2061/062</v>
          </cell>
          <cell r="O58">
            <v>2061.0619999999999</v>
          </cell>
          <cell r="P58">
            <v>2</v>
          </cell>
          <cell r="Q58" t="str">
            <v>Terai</v>
          </cell>
          <cell r="R58" t="str">
            <v>New Construction</v>
          </cell>
          <cell r="S58" t="str">
            <v>PHCC</v>
          </cell>
          <cell r="T58" t="str">
            <v>Outside</v>
          </cell>
          <cell r="U58">
            <v>1</v>
          </cell>
          <cell r="V58" t="str">
            <v xml:space="preserve">1 tn]], 5321 j=lkm= </v>
          </cell>
          <cell r="W58">
            <v>2</v>
          </cell>
          <cell r="X58" t="str">
            <v>Primary Health Care Center - PHCC</v>
          </cell>
          <cell r="Y58">
            <v>9711.3799999999992</v>
          </cell>
          <cell r="Z58">
            <v>282</v>
          </cell>
          <cell r="AA58" t="str">
            <v>70-4-620</v>
          </cell>
          <cell r="AB58">
            <v>6.04</v>
          </cell>
          <cell r="AC58">
            <v>8690962.830973452</v>
          </cell>
          <cell r="AD58">
            <v>10311.83</v>
          </cell>
          <cell r="AE58">
            <v>10311.83</v>
          </cell>
          <cell r="AF58" t="str">
            <v>jf]nkq 2061.12.3</v>
          </cell>
          <cell r="AG58">
            <v>7900875.3008849556</v>
          </cell>
          <cell r="AH58">
            <v>9374.39</v>
          </cell>
          <cell r="AI58" t="str">
            <v>2062.1.21</v>
          </cell>
          <cell r="AJ58" t="str">
            <v>4.2.2064</v>
          </cell>
          <cell r="AK58">
            <v>0</v>
          </cell>
          <cell r="AL58" t="str">
            <v>NCB</v>
          </cell>
          <cell r="AM58" t="str">
            <v>Rayamajhi/Biruwa / Jiya Cons</v>
          </cell>
          <cell r="AN58" t="str">
            <v>Nepal</v>
          </cell>
          <cell r="AO58" t="str">
            <v>Rayamajhi/Biruwa / Jiya Cons,Nepal</v>
          </cell>
          <cell r="AP58" t="str">
            <v>25.11.2061</v>
          </cell>
          <cell r="AQ58" t="str">
            <v>25.11.2061</v>
          </cell>
          <cell r="AR58">
            <v>0</v>
          </cell>
          <cell r="AS58">
            <v>0</v>
          </cell>
          <cell r="AT58" t="str">
            <v>3.12.2061</v>
          </cell>
          <cell r="AU58" t="str">
            <v>3.12.2061</v>
          </cell>
          <cell r="AV58" t="str">
            <v>3.1.2062</v>
          </cell>
          <cell r="AW58" t="str">
            <v>3.1.2062</v>
          </cell>
          <cell r="AX58" t="str">
            <v>21.1.2062</v>
          </cell>
          <cell r="AY58" t="str">
            <v>21.1.2062</v>
          </cell>
          <cell r="AZ58">
            <v>0</v>
          </cell>
          <cell r="BA58">
            <v>0</v>
          </cell>
          <cell r="BB58" t="str">
            <v>5.2.2062</v>
          </cell>
          <cell r="BC58" t="str">
            <v>5.2.2062</v>
          </cell>
          <cell r="BD58" t="str">
            <v>4.2.2064</v>
          </cell>
          <cell r="BE58" t="str">
            <v>4.2.2064</v>
          </cell>
          <cell r="BI58" t="str">
            <v>20.11.2061</v>
          </cell>
          <cell r="BJ58">
            <v>0</v>
          </cell>
          <cell r="BK58">
            <v>0</v>
          </cell>
          <cell r="BL58" t="str">
            <v>Parsa_5</v>
          </cell>
          <cell r="BM58" t="str">
            <v>Project Handoverd/Used</v>
          </cell>
          <cell r="BN58" t="str">
            <v>k|of]udf cfPsf]÷ x:tfGt/)f ePsf]</v>
          </cell>
          <cell r="BO58">
            <v>100</v>
          </cell>
          <cell r="BP58" t="str">
            <v>ho</v>
          </cell>
          <cell r="BQ58">
            <v>2065.0659999999998</v>
          </cell>
          <cell r="BS58" t="str">
            <v/>
          </cell>
          <cell r="BT58" t="str">
            <v>Project Handoverd/Used</v>
          </cell>
          <cell r="BU58">
            <v>0</v>
          </cell>
          <cell r="BV58">
            <v>100</v>
          </cell>
          <cell r="BY58">
            <v>60499</v>
          </cell>
          <cell r="BZ58">
            <v>2065.0659999999998</v>
          </cell>
          <cell r="CD58">
            <v>0</v>
          </cell>
          <cell r="CE58" t="str">
            <v/>
          </cell>
          <cell r="CG58">
            <v>59936</v>
          </cell>
          <cell r="CH58">
            <v>59207</v>
          </cell>
          <cell r="CI58" t="str">
            <v>34_100_2065.066</v>
          </cell>
          <cell r="CK58">
            <v>3405</v>
          </cell>
          <cell r="CL58">
            <v>3405</v>
          </cell>
        </row>
        <row r="59">
          <cell r="B59">
            <v>3406</v>
          </cell>
          <cell r="C59" t="str">
            <v>k;f{</v>
          </cell>
          <cell r="D59">
            <v>34</v>
          </cell>
          <cell r="E59" t="str">
            <v>jfu]Zj/L k|f=:jf=s]Gb| dd{t, k;f{</v>
          </cell>
          <cell r="F59" t="str">
            <v>Bageshori  Pri. Health Center Reconstruction, Parsa</v>
          </cell>
          <cell r="G59" t="str">
            <v>k;f{</v>
          </cell>
          <cell r="H59" t="str">
            <v>Parsa</v>
          </cell>
          <cell r="I59" t="str">
            <v>Narayani</v>
          </cell>
          <cell r="J59" t="str">
            <v>Central</v>
          </cell>
          <cell r="K59" t="str">
            <v xml:space="preserve">jfu]Zj/L </v>
          </cell>
          <cell r="L59" t="str">
            <v xml:space="preserve">Bageshori  </v>
          </cell>
          <cell r="M59">
            <v>34</v>
          </cell>
          <cell r="N59" t="str">
            <v>2061/062</v>
          </cell>
          <cell r="O59">
            <v>2061.0619999999999</v>
          </cell>
          <cell r="P59">
            <v>2</v>
          </cell>
          <cell r="Q59" t="str">
            <v>Terai</v>
          </cell>
          <cell r="R59" t="str">
            <v>Maintenance</v>
          </cell>
          <cell r="S59" t="str">
            <v>Maintenance</v>
          </cell>
          <cell r="T59" t="str">
            <v>Outside</v>
          </cell>
          <cell r="U59">
            <v>0</v>
          </cell>
          <cell r="V59" t="str">
            <v>k^s</v>
          </cell>
          <cell r="W59">
            <v>0.25</v>
          </cell>
          <cell r="X59" t="str">
            <v>Primary Health Care Center - PHCC</v>
          </cell>
          <cell r="Y59">
            <v>983.96</v>
          </cell>
          <cell r="AA59" t="str">
            <v>70-4-620</v>
          </cell>
          <cell r="AB59">
            <v>6.06</v>
          </cell>
          <cell r="AC59">
            <v>842811.86</v>
          </cell>
          <cell r="AD59">
            <v>1000</v>
          </cell>
          <cell r="AE59">
            <v>1000</v>
          </cell>
          <cell r="AF59" t="str">
            <v>jf]nkq 2061.11.14</v>
          </cell>
          <cell r="AG59">
            <v>829294.35398230085</v>
          </cell>
          <cell r="AH59">
            <v>983.96</v>
          </cell>
          <cell r="AI59" t="str">
            <v>2061.12.5</v>
          </cell>
          <cell r="AJ59" t="str">
            <v>15.3.2062</v>
          </cell>
          <cell r="AK59">
            <v>0</v>
          </cell>
          <cell r="AL59" t="str">
            <v>NCB</v>
          </cell>
          <cell r="AM59" t="str">
            <v>Manisha Construction/</v>
          </cell>
          <cell r="AN59" t="str">
            <v>Nepal</v>
          </cell>
          <cell r="AO59" t="str">
            <v>Manisha Construction/,Nepal</v>
          </cell>
          <cell r="AP59" t="str">
            <v>10.11.2061</v>
          </cell>
          <cell r="AQ59" t="str">
            <v>10.11.2061</v>
          </cell>
          <cell r="AR59">
            <v>0</v>
          </cell>
          <cell r="AS59">
            <v>0</v>
          </cell>
          <cell r="AT59" t="str">
            <v>14.11.2061</v>
          </cell>
          <cell r="AU59" t="str">
            <v>14.11.2061</v>
          </cell>
          <cell r="AV59" t="str">
            <v>30.11.2061</v>
          </cell>
          <cell r="AW59" t="str">
            <v>30.11.2061</v>
          </cell>
          <cell r="AX59" t="str">
            <v>5.12.2061</v>
          </cell>
          <cell r="AY59" t="str">
            <v>5.12.2061</v>
          </cell>
          <cell r="AZ59">
            <v>0</v>
          </cell>
          <cell r="BA59">
            <v>0</v>
          </cell>
          <cell r="BB59" t="str">
            <v>15.12.2061</v>
          </cell>
          <cell r="BC59" t="str">
            <v>15.12.2061</v>
          </cell>
          <cell r="BD59" t="str">
            <v>15.3.2062</v>
          </cell>
          <cell r="BE59" t="str">
            <v>15.3.2062</v>
          </cell>
          <cell r="BI59" t="str">
            <v>1.11.2061</v>
          </cell>
          <cell r="BJ59">
            <v>0</v>
          </cell>
          <cell r="BK59">
            <v>0</v>
          </cell>
          <cell r="BL59" t="str">
            <v>Parsa_1</v>
          </cell>
          <cell r="BM59" t="str">
            <v>Project Handoverd/Used</v>
          </cell>
          <cell r="BN59" t="str">
            <v>k|of]udf cfPsf]÷ x:tfGt/)f ePsf]</v>
          </cell>
          <cell r="BO59">
            <v>100</v>
          </cell>
          <cell r="BP59" t="str">
            <v>ho</v>
          </cell>
          <cell r="BQ59">
            <v>2061.0619999999999</v>
          </cell>
          <cell r="BS59" t="str">
            <v/>
          </cell>
          <cell r="BT59" t="str">
            <v>Project Handoverd/Used</v>
          </cell>
          <cell r="BU59">
            <v>0</v>
          </cell>
          <cell r="BV59">
            <v>100</v>
          </cell>
          <cell r="BZ59">
            <v>2061.0619999999999</v>
          </cell>
          <cell r="CD59">
            <v>0</v>
          </cell>
          <cell r="CE59" t="str">
            <v/>
          </cell>
          <cell r="CG59">
            <v>59245</v>
          </cell>
          <cell r="CH59">
            <v>59155</v>
          </cell>
          <cell r="CI59" t="str">
            <v>34_100_2061.062</v>
          </cell>
          <cell r="CK59">
            <v>3406</v>
          </cell>
          <cell r="CL59">
            <v>3406</v>
          </cell>
        </row>
        <row r="60">
          <cell r="B60">
            <v>3407</v>
          </cell>
          <cell r="C60" t="str">
            <v>k;f{</v>
          </cell>
          <cell r="D60">
            <v>34</v>
          </cell>
          <cell r="E60" t="str">
            <v>lhNnf cfo'j]{b :jf:Yo s]Gb| ejg lgdf{)f, k;f{</v>
          </cell>
          <cell r="F60" t="str">
            <v>Ayurbed Health Centre Construction, Parsa</v>
          </cell>
          <cell r="G60" t="str">
            <v>k;f{</v>
          </cell>
          <cell r="H60" t="str">
            <v>Parsa</v>
          </cell>
          <cell r="I60" t="str">
            <v>Narayani</v>
          </cell>
          <cell r="J60" t="str">
            <v>Central</v>
          </cell>
          <cell r="K60" t="str">
            <v>k;f{</v>
          </cell>
          <cell r="L60" t="str">
            <v>Parsa</v>
          </cell>
          <cell r="M60">
            <v>34</v>
          </cell>
          <cell r="N60" t="str">
            <v>2061/062</v>
          </cell>
          <cell r="O60">
            <v>2061.0619999999999</v>
          </cell>
          <cell r="P60">
            <v>2</v>
          </cell>
          <cell r="Q60" t="str">
            <v>Terai</v>
          </cell>
          <cell r="R60" t="str">
            <v>New Construction</v>
          </cell>
          <cell r="S60" t="str">
            <v>Ayurved HC</v>
          </cell>
          <cell r="T60" t="str">
            <v>Inside</v>
          </cell>
          <cell r="U60">
            <v>2</v>
          </cell>
          <cell r="V60" t="str">
            <v xml:space="preserve">2 tn]], 5741 j=lkm= </v>
          </cell>
          <cell r="W60">
            <v>2</v>
          </cell>
          <cell r="X60" t="str">
            <v>Ayurbed HP/HC</v>
          </cell>
          <cell r="Y60">
            <v>7740.71</v>
          </cell>
          <cell r="AA60" t="str">
            <v>70-4-756</v>
          </cell>
          <cell r="AB60">
            <v>6.04</v>
          </cell>
          <cell r="AC60">
            <v>7176380.2000000002</v>
          </cell>
          <cell r="AD60">
            <v>8514.7800000000007</v>
          </cell>
          <cell r="AE60">
            <v>8514.7800000000007</v>
          </cell>
          <cell r="AF60" t="str">
            <v>jf]nkq 2061.12.3</v>
          </cell>
          <cell r="AG60">
            <v>6523982</v>
          </cell>
          <cell r="AH60">
            <v>7740.71</v>
          </cell>
          <cell r="AI60" t="str">
            <v>2062.1.23</v>
          </cell>
          <cell r="AJ60" t="str">
            <v>28.3.2064</v>
          </cell>
          <cell r="AK60">
            <v>0</v>
          </cell>
          <cell r="AL60" t="str">
            <v>NCB</v>
          </cell>
          <cell r="AM60" t="str">
            <v>Khampachhe / Lohani / Mona JV</v>
          </cell>
          <cell r="AN60" t="str">
            <v>Nepal</v>
          </cell>
          <cell r="AO60" t="str">
            <v>Khampachhe / Lohani / Mona JV,Nepal</v>
          </cell>
          <cell r="AP60" t="str">
            <v>25.11.2061</v>
          </cell>
          <cell r="AQ60" t="str">
            <v>25.11.2061</v>
          </cell>
          <cell r="AR60">
            <v>0</v>
          </cell>
          <cell r="AS60">
            <v>0</v>
          </cell>
          <cell r="AT60" t="str">
            <v>3.12.2061</v>
          </cell>
          <cell r="AU60" t="str">
            <v>3.12.2061</v>
          </cell>
          <cell r="AV60" t="str">
            <v>3.1.2062</v>
          </cell>
          <cell r="AW60" t="str">
            <v>3.1.2062</v>
          </cell>
          <cell r="AX60" t="str">
            <v>24.9.2062</v>
          </cell>
          <cell r="AY60" t="str">
            <v>24.9.2062</v>
          </cell>
          <cell r="AZ60">
            <v>0</v>
          </cell>
          <cell r="BA60">
            <v>0</v>
          </cell>
          <cell r="BB60">
            <v>59259</v>
          </cell>
          <cell r="BC60">
            <v>59259</v>
          </cell>
          <cell r="BD60" t="str">
            <v>28.3.2064</v>
          </cell>
          <cell r="BE60" t="str">
            <v>28.3.2064</v>
          </cell>
          <cell r="BI60" t="str">
            <v>20.11.2061</v>
          </cell>
          <cell r="BJ60">
            <v>0</v>
          </cell>
          <cell r="BK60">
            <v>0</v>
          </cell>
          <cell r="BL60" t="str">
            <v>Parsa_7</v>
          </cell>
          <cell r="BM60" t="str">
            <v>Project Handoverd/Used</v>
          </cell>
          <cell r="BN60" t="str">
            <v>k|of]udf cfPsf]÷ x:tfGt/)f ePsf]</v>
          </cell>
          <cell r="BO60">
            <v>100</v>
          </cell>
          <cell r="BP60" t="str">
            <v>ho</v>
          </cell>
          <cell r="BQ60">
            <v>2063.0639999999999</v>
          </cell>
          <cell r="BS60" t="str">
            <v/>
          </cell>
          <cell r="BT60" t="str">
            <v>Project Handoverd/Used</v>
          </cell>
          <cell r="BU60">
            <v>0</v>
          </cell>
          <cell r="BV60">
            <v>100</v>
          </cell>
          <cell r="BZ60">
            <v>2063.0639999999999</v>
          </cell>
          <cell r="CD60">
            <v>0</v>
          </cell>
          <cell r="CE60" t="str">
            <v/>
          </cell>
          <cell r="CG60">
            <v>59989</v>
          </cell>
          <cell r="CH60">
            <v>59259</v>
          </cell>
          <cell r="CI60" t="str">
            <v>34_100_2063.064</v>
          </cell>
          <cell r="CK60">
            <v>3407</v>
          </cell>
          <cell r="CL60">
            <v>3407</v>
          </cell>
        </row>
        <row r="61">
          <cell r="B61">
            <v>5301</v>
          </cell>
          <cell r="C61" t="str">
            <v>/f]Nkf</v>
          </cell>
          <cell r="D61">
            <v>53</v>
          </cell>
          <cell r="E61" t="str">
            <v>d';Lsf]^ x]=kf]= lgdf{)f, ?s'd</v>
          </cell>
          <cell r="F61" t="str">
            <v>Mushikot Health Post Construction, Rukum</v>
          </cell>
          <cell r="G61" t="str">
            <v>?s'd</v>
          </cell>
          <cell r="H61" t="str">
            <v>Rukum</v>
          </cell>
          <cell r="I61" t="str">
            <v>Rapti</v>
          </cell>
          <cell r="J61" t="str">
            <v>Mid-western</v>
          </cell>
          <cell r="K61" t="str">
            <v>d';Lsf]^</v>
          </cell>
          <cell r="L61" t="str">
            <v>Mushikot</v>
          </cell>
          <cell r="M61">
            <v>54</v>
          </cell>
          <cell r="N61" t="str">
            <v>2061/062</v>
          </cell>
          <cell r="O61">
            <v>2061.0619999999999</v>
          </cell>
          <cell r="P61">
            <v>4</v>
          </cell>
          <cell r="Q61" t="str">
            <v>Pahad</v>
          </cell>
          <cell r="R61" t="str">
            <v>New Construction</v>
          </cell>
          <cell r="S61" t="str">
            <v>Health Post</v>
          </cell>
          <cell r="T61" t="str">
            <v>Outside</v>
          </cell>
          <cell r="U61">
            <v>1</v>
          </cell>
          <cell r="V61" t="str">
            <v xml:space="preserve">1 tn]], 2205 j=lkm= </v>
          </cell>
          <cell r="W61">
            <v>1.25</v>
          </cell>
          <cell r="X61" t="str">
            <v>Health Post</v>
          </cell>
          <cell r="Y61">
            <v>5407.45</v>
          </cell>
          <cell r="Z61">
            <v>1540</v>
          </cell>
          <cell r="AA61" t="str">
            <v>70-4-855</v>
          </cell>
          <cell r="AB61">
            <v>6.04</v>
          </cell>
          <cell r="AC61">
            <v>3162459.46</v>
          </cell>
          <cell r="AD61">
            <v>3752.26</v>
          </cell>
          <cell r="AE61">
            <v>3752.26</v>
          </cell>
          <cell r="AF61" t="str">
            <v>jf]nkq 2062.1.7</v>
          </cell>
          <cell r="AG61">
            <v>3006440.6779661016</v>
          </cell>
          <cell r="AH61">
            <v>3567.15</v>
          </cell>
          <cell r="AI61" t="str">
            <v>28.3.2062</v>
          </cell>
          <cell r="AJ61" t="str">
            <v>27.6.2063</v>
          </cell>
          <cell r="AK61">
            <v>0</v>
          </cell>
          <cell r="AL61" t="str">
            <v>NCB</v>
          </cell>
          <cell r="AM61" t="str">
            <v>Kamal Construction Sewa</v>
          </cell>
          <cell r="AN61" t="str">
            <v>Nepal</v>
          </cell>
          <cell r="AO61" t="str">
            <v>Kamal Construction Sewa,Nepal</v>
          </cell>
          <cell r="AP61" t="str">
            <v>25.2.2062</v>
          </cell>
          <cell r="AQ61" t="str">
            <v>25.2.2062</v>
          </cell>
          <cell r="AR61">
            <v>0</v>
          </cell>
          <cell r="AS61">
            <v>0</v>
          </cell>
          <cell r="AT61" t="str">
            <v>30.2.2062</v>
          </cell>
          <cell r="AU61" t="str">
            <v>30.2.2062</v>
          </cell>
          <cell r="AV61" t="str">
            <v>14.3.2062</v>
          </cell>
          <cell r="AW61" t="str">
            <v>14.3.2062</v>
          </cell>
          <cell r="AX61" t="str">
            <v>18.3.2062</v>
          </cell>
          <cell r="AY61" t="str">
            <v>18.3.2062</v>
          </cell>
          <cell r="AZ61">
            <v>0</v>
          </cell>
          <cell r="BA61">
            <v>0</v>
          </cell>
          <cell r="BB61" t="str">
            <v>28.3.2062</v>
          </cell>
          <cell r="BC61" t="str">
            <v>28.3.2062</v>
          </cell>
          <cell r="BD61" t="str">
            <v>27.6.2063</v>
          </cell>
          <cell r="BE61" t="str">
            <v>27.6.2063</v>
          </cell>
          <cell r="BI61" t="str">
            <v>14.1.2005</v>
          </cell>
          <cell r="BJ61" t="str">
            <v>15.3.2005</v>
          </cell>
          <cell r="BK61">
            <v>0</v>
          </cell>
          <cell r="BL61" t="str">
            <v>Rolpa 01/HP/061/062A</v>
          </cell>
          <cell r="BM61" t="str">
            <v>Project Handoverd/Used</v>
          </cell>
          <cell r="BN61" t="str">
            <v>k|of]udf cfPsf]÷ x:tfGt/)f ePsf]</v>
          </cell>
          <cell r="BO61">
            <v>100</v>
          </cell>
          <cell r="BP61" t="str">
            <v>ho</v>
          </cell>
          <cell r="BQ61">
            <v>2062.0630000000001</v>
          </cell>
          <cell r="BS61" t="str">
            <v/>
          </cell>
          <cell r="BT61" t="str">
            <v>Project Handoverd/Used</v>
          </cell>
          <cell r="BU61">
            <v>0</v>
          </cell>
          <cell r="BV61">
            <v>100</v>
          </cell>
          <cell r="BZ61">
            <v>2064.0650000000001</v>
          </cell>
          <cell r="CD61">
            <v>0</v>
          </cell>
          <cell r="CE61" t="str">
            <v/>
          </cell>
          <cell r="CG61">
            <v>59714</v>
          </cell>
          <cell r="CH61">
            <v>59258</v>
          </cell>
          <cell r="CI61" t="str">
            <v>53_100_2062.063</v>
          </cell>
          <cell r="CK61">
            <v>5301</v>
          </cell>
          <cell r="CL61">
            <v>5301</v>
          </cell>
        </row>
        <row r="62">
          <cell r="B62">
            <v>5302</v>
          </cell>
          <cell r="C62" t="str">
            <v>/f]Nkf</v>
          </cell>
          <cell r="D62">
            <v>53</v>
          </cell>
          <cell r="E62" t="str">
            <v>lhNnf c:ktfn k'gM lgdf{)f, ?s'd</v>
          </cell>
          <cell r="F62" t="str">
            <v>Dist. Hospital Reconstuction, Rukum</v>
          </cell>
          <cell r="G62" t="str">
            <v>?s'd</v>
          </cell>
          <cell r="H62" t="str">
            <v>Rukum</v>
          </cell>
          <cell r="I62" t="str">
            <v>Rapti</v>
          </cell>
          <cell r="J62" t="str">
            <v>Mid-western</v>
          </cell>
          <cell r="K62" t="str">
            <v>?s'd</v>
          </cell>
          <cell r="L62" t="str">
            <v>Rukum</v>
          </cell>
          <cell r="M62">
            <v>54</v>
          </cell>
          <cell r="N62" t="str">
            <v>2061/062</v>
          </cell>
          <cell r="O62">
            <v>2061.0619999999999</v>
          </cell>
          <cell r="P62">
            <v>4</v>
          </cell>
          <cell r="Q62" t="str">
            <v>Pahad</v>
          </cell>
          <cell r="R62" t="str">
            <v>Reconstruction</v>
          </cell>
          <cell r="S62" t="str">
            <v>Maintenance</v>
          </cell>
          <cell r="T62" t="str">
            <v>Inside</v>
          </cell>
          <cell r="U62">
            <v>0</v>
          </cell>
          <cell r="V62" t="str">
            <v>k^s</v>
          </cell>
          <cell r="W62">
            <v>1.25</v>
          </cell>
          <cell r="X62" t="str">
            <v>Office Bldg./Reconstruction/Other</v>
          </cell>
          <cell r="Y62">
            <v>2313.0100000000002</v>
          </cell>
          <cell r="Z62">
            <v>117</v>
          </cell>
          <cell r="AA62" t="str">
            <v>70-4-620</v>
          </cell>
          <cell r="AB62">
            <v>6.06</v>
          </cell>
          <cell r="AC62">
            <v>1968041.63</v>
          </cell>
          <cell r="AD62">
            <v>2335.09</v>
          </cell>
          <cell r="AE62">
            <v>2335.09</v>
          </cell>
          <cell r="AF62" t="str">
            <v>jf]nkq 2062.2.17</v>
          </cell>
          <cell r="AG62">
            <v>1831593.2203389832</v>
          </cell>
          <cell r="AH62">
            <v>2173.19</v>
          </cell>
          <cell r="AI62" t="str">
            <v>26.3.2062</v>
          </cell>
          <cell r="AJ62" t="str">
            <v>25.6.2063</v>
          </cell>
          <cell r="AK62">
            <v>0</v>
          </cell>
          <cell r="AL62" t="str">
            <v>NCB</v>
          </cell>
          <cell r="AM62" t="str">
            <v>Agni Kiran Construction</v>
          </cell>
          <cell r="AN62" t="str">
            <v>Nepal</v>
          </cell>
          <cell r="AO62" t="str">
            <v>Agni Kiran Construction,Nepal</v>
          </cell>
          <cell r="AP62" t="str">
            <v>10.2.2062</v>
          </cell>
          <cell r="AQ62" t="str">
            <v>10.2.2062</v>
          </cell>
          <cell r="AR62">
            <v>0</v>
          </cell>
          <cell r="AS62">
            <v>0</v>
          </cell>
          <cell r="AT62" t="str">
            <v>17.2.2062</v>
          </cell>
          <cell r="AU62" t="str">
            <v>17.2.2062</v>
          </cell>
          <cell r="AV62" t="str">
            <v>16.3.2062</v>
          </cell>
          <cell r="AW62" t="str">
            <v>16.3.2062</v>
          </cell>
          <cell r="AX62" t="str">
            <v>20.3.2062</v>
          </cell>
          <cell r="AY62" t="str">
            <v>20.3.2062</v>
          </cell>
          <cell r="AZ62">
            <v>0</v>
          </cell>
          <cell r="BA62">
            <v>0</v>
          </cell>
          <cell r="BB62" t="str">
            <v>26.3.2062</v>
          </cell>
          <cell r="BC62" t="str">
            <v>26.3.2062</v>
          </cell>
          <cell r="BD62" t="str">
            <v>25.6.2063</v>
          </cell>
          <cell r="BE62" t="str">
            <v>25.6.2063</v>
          </cell>
          <cell r="BI62" t="str">
            <v>14.1.2005</v>
          </cell>
          <cell r="BJ62">
            <v>0</v>
          </cell>
          <cell r="BK62">
            <v>0</v>
          </cell>
          <cell r="BL62" t="str">
            <v>Rolpa 01/RH/061/062</v>
          </cell>
          <cell r="BM62" t="str">
            <v>Project Handoverd/Used</v>
          </cell>
          <cell r="BN62" t="str">
            <v>k|of]udf cfPsf]÷ x:tfGt/)f ePsf]</v>
          </cell>
          <cell r="BO62">
            <v>100</v>
          </cell>
          <cell r="BP62" t="str">
            <v>ho</v>
          </cell>
          <cell r="BQ62">
            <v>2062.0630000000001</v>
          </cell>
          <cell r="BS62" t="str">
            <v/>
          </cell>
          <cell r="BT62" t="str">
            <v>Project Handoverd/Used</v>
          </cell>
          <cell r="BU62">
            <v>0</v>
          </cell>
          <cell r="BV62">
            <v>100</v>
          </cell>
          <cell r="BZ62">
            <v>2061.0619999999999</v>
          </cell>
          <cell r="CD62">
            <v>0</v>
          </cell>
          <cell r="CE62" t="str">
            <v/>
          </cell>
          <cell r="CG62">
            <v>59712</v>
          </cell>
          <cell r="CH62">
            <v>59256</v>
          </cell>
          <cell r="CI62" t="str">
            <v>53_100_2062.063</v>
          </cell>
          <cell r="CK62">
            <v>5302</v>
          </cell>
          <cell r="CL62">
            <v>5302</v>
          </cell>
        </row>
        <row r="63">
          <cell r="B63">
            <v>5303</v>
          </cell>
          <cell r="C63" t="str">
            <v>/f]Nkf</v>
          </cell>
          <cell r="D63">
            <v>53</v>
          </cell>
          <cell r="E63" t="str">
            <v>vn+uf k|f=:jf= s]Gb| ejg / sDkfp)*jfn, PS;]; /f]* lgdf{)f, Ko"&amp;fg</v>
          </cell>
          <cell r="F63" t="str">
            <v>Khalanga Pri. Health Center, Compound Wall, Access Road Construction, Pyuthan</v>
          </cell>
          <cell r="G63" t="str">
            <v>Ko"&amp;fg</v>
          </cell>
          <cell r="H63" t="str">
            <v>Pyuthan</v>
          </cell>
          <cell r="I63" t="str">
            <v>Rapti</v>
          </cell>
          <cell r="J63" t="str">
            <v>Mid-western</v>
          </cell>
          <cell r="K63" t="str">
            <v>vn+uf</v>
          </cell>
          <cell r="L63" t="str">
            <v>Khalanga</v>
          </cell>
          <cell r="M63">
            <v>52</v>
          </cell>
          <cell r="N63" t="str">
            <v>2061/062</v>
          </cell>
          <cell r="O63">
            <v>2061.0619999999999</v>
          </cell>
          <cell r="P63">
            <v>4</v>
          </cell>
          <cell r="Q63" t="str">
            <v>Pahad</v>
          </cell>
          <cell r="R63" t="str">
            <v>New Construction</v>
          </cell>
          <cell r="S63" t="str">
            <v>PHCC</v>
          </cell>
          <cell r="T63" t="str">
            <v>Outside</v>
          </cell>
          <cell r="U63">
            <v>1</v>
          </cell>
          <cell r="V63" t="str">
            <v xml:space="preserve">1 tn]], 5321 j=lkm= </v>
          </cell>
          <cell r="W63">
            <v>1.25</v>
          </cell>
          <cell r="X63" t="str">
            <v>Primary Health Care Center - PHCC</v>
          </cell>
          <cell r="Y63">
            <v>14001.79</v>
          </cell>
          <cell r="Z63">
            <v>2306</v>
          </cell>
          <cell r="AA63" t="str">
            <v>70-4-620</v>
          </cell>
          <cell r="AB63">
            <v>6.04</v>
          </cell>
          <cell r="AC63">
            <v>9833890.9600000009</v>
          </cell>
          <cell r="AD63">
            <v>11667.92</v>
          </cell>
          <cell r="AE63">
            <v>11667.92</v>
          </cell>
          <cell r="AF63" t="str">
            <v>jf]nkq 2062.1.7</v>
          </cell>
          <cell r="AG63">
            <v>9478392.1423728801</v>
          </cell>
          <cell r="AH63">
            <v>11246.12</v>
          </cell>
          <cell r="AI63" t="str">
            <v>24.3.2062</v>
          </cell>
          <cell r="AJ63" t="str">
            <v>23.6.2063</v>
          </cell>
          <cell r="AK63">
            <v>0</v>
          </cell>
          <cell r="AL63" t="str">
            <v>NCB</v>
          </cell>
          <cell r="AM63" t="str">
            <v>Hari-Hari / Dilmaya JV</v>
          </cell>
          <cell r="AN63" t="str">
            <v>Nepal</v>
          </cell>
          <cell r="AO63" t="str">
            <v>Hari-Hari / Dilmaya JV,Nepal</v>
          </cell>
          <cell r="AP63" t="str">
            <v>25.2.2062</v>
          </cell>
          <cell r="AQ63" t="str">
            <v>25.2.2062</v>
          </cell>
          <cell r="AR63">
            <v>0</v>
          </cell>
          <cell r="AS63">
            <v>0</v>
          </cell>
          <cell r="AT63" t="str">
            <v>30.2.2062</v>
          </cell>
          <cell r="AU63" t="str">
            <v>30.2.2062</v>
          </cell>
          <cell r="AV63" t="str">
            <v>14.3.2062</v>
          </cell>
          <cell r="AW63" t="str">
            <v>14.3.2062</v>
          </cell>
          <cell r="AX63" t="str">
            <v>16.3.2062</v>
          </cell>
          <cell r="AY63" t="str">
            <v>16.3.2062</v>
          </cell>
          <cell r="AZ63">
            <v>0</v>
          </cell>
          <cell r="BA63">
            <v>0</v>
          </cell>
          <cell r="BB63" t="str">
            <v>24.3.2062</v>
          </cell>
          <cell r="BC63" t="str">
            <v>24.3.2062</v>
          </cell>
          <cell r="BD63" t="str">
            <v>23.6.2063</v>
          </cell>
          <cell r="BE63" t="str">
            <v>23.6.2063</v>
          </cell>
          <cell r="BI63" t="str">
            <v>14.1.2005</v>
          </cell>
          <cell r="BJ63" t="str">
            <v>15.3.2005</v>
          </cell>
          <cell r="BK63">
            <v>0</v>
          </cell>
          <cell r="BL63" t="str">
            <v>Rolpa 02/PHC/061/062B</v>
          </cell>
          <cell r="BM63" t="str">
            <v>Project Handoverd/Used</v>
          </cell>
          <cell r="BN63" t="str">
            <v>k|of]udf cfPsf]÷ x:tfGt/)f ePsf]</v>
          </cell>
          <cell r="BO63">
            <v>100</v>
          </cell>
          <cell r="BP63" t="str">
            <v>ho</v>
          </cell>
          <cell r="BQ63">
            <v>2063.0639999999999</v>
          </cell>
          <cell r="BS63" t="str">
            <v/>
          </cell>
          <cell r="BT63" t="str">
            <v>Project Handoverd/Used</v>
          </cell>
          <cell r="BU63">
            <v>0</v>
          </cell>
          <cell r="BV63">
            <v>100</v>
          </cell>
          <cell r="BW63" t="str">
            <v>PS;]; /f]* -k"jf{wf/_ yk ePsf]</v>
          </cell>
          <cell r="BZ63">
            <v>2064.0650000000001</v>
          </cell>
          <cell r="CD63">
            <v>0</v>
          </cell>
          <cell r="CE63" t="str">
            <v/>
          </cell>
          <cell r="CG63">
            <v>59710</v>
          </cell>
          <cell r="CH63">
            <v>59254</v>
          </cell>
          <cell r="CI63" t="str">
            <v>53_100_2063.064</v>
          </cell>
          <cell r="CK63">
            <v>5303</v>
          </cell>
          <cell r="CL63">
            <v>5303</v>
          </cell>
        </row>
        <row r="64">
          <cell r="B64">
            <v>5304</v>
          </cell>
          <cell r="C64" t="str">
            <v>/f]Nkf</v>
          </cell>
          <cell r="D64">
            <v>53</v>
          </cell>
          <cell r="E64" t="str">
            <v>:jf:Yo sfof{no lgdf{)f, Ko"&amp;fg</v>
          </cell>
          <cell r="F64" t="str">
            <v>District Public Health Office Construction, Pyuthan</v>
          </cell>
          <cell r="G64" t="str">
            <v>Ko"&amp;fg</v>
          </cell>
          <cell r="H64" t="str">
            <v>Pyuthan</v>
          </cell>
          <cell r="I64" t="str">
            <v>Rapti</v>
          </cell>
          <cell r="J64" t="str">
            <v>Mid-western</v>
          </cell>
          <cell r="K64" t="str">
            <v>Ko"&amp;fg</v>
          </cell>
          <cell r="L64" t="str">
            <v>Pyuthan</v>
          </cell>
          <cell r="M64">
            <v>52</v>
          </cell>
          <cell r="N64" t="str">
            <v>2061/062</v>
          </cell>
          <cell r="O64">
            <v>2061.0619999999999</v>
          </cell>
          <cell r="P64">
            <v>4</v>
          </cell>
          <cell r="Q64" t="str">
            <v>Pahad</v>
          </cell>
          <cell r="R64" t="str">
            <v>New Construction</v>
          </cell>
          <cell r="S64" t="str">
            <v>PHO Building</v>
          </cell>
          <cell r="T64" t="str">
            <v>Inside</v>
          </cell>
          <cell r="U64">
            <v>3</v>
          </cell>
          <cell r="V64" t="str">
            <v xml:space="preserve">3 tn]], 8095 j=lkm= </v>
          </cell>
          <cell r="W64">
            <v>2</v>
          </cell>
          <cell r="X64" t="str">
            <v>Public Health Office - PHO</v>
          </cell>
          <cell r="Y64">
            <v>13537.01</v>
          </cell>
          <cell r="Z64">
            <v>3078</v>
          </cell>
          <cell r="AA64" t="str">
            <v>70-4-620</v>
          </cell>
          <cell r="AB64">
            <v>6.04</v>
          </cell>
          <cell r="AC64">
            <v>11515557.199999999</v>
          </cell>
          <cell r="AD64">
            <v>13663.210000000001</v>
          </cell>
          <cell r="AE64">
            <v>13663.210000000001</v>
          </cell>
          <cell r="AF64" t="str">
            <v>jf]nkq 2061.12.17</v>
          </cell>
          <cell r="AG64">
            <v>8309144.0677966112</v>
          </cell>
          <cell r="AH64">
            <v>9858.8000000000011</v>
          </cell>
          <cell r="AI64" t="str">
            <v>2056.7.29</v>
          </cell>
          <cell r="AJ64" t="str">
            <v>5.8.2064</v>
          </cell>
          <cell r="AK64">
            <v>0</v>
          </cell>
          <cell r="AL64" t="str">
            <v>NCB</v>
          </cell>
          <cell r="AM64" t="str">
            <v>Mansuwa JV Koshi</v>
          </cell>
          <cell r="AN64" t="str">
            <v>Nepal</v>
          </cell>
          <cell r="AO64" t="str">
            <v>Mansuwa JV Koshi,Nepal</v>
          </cell>
          <cell r="AP64" t="str">
            <v>10.2.2062</v>
          </cell>
          <cell r="AQ64" t="str">
            <v>10.2.2062</v>
          </cell>
          <cell r="AR64">
            <v>0</v>
          </cell>
          <cell r="AS64">
            <v>0</v>
          </cell>
          <cell r="AT64" t="str">
            <v>17.2.2062</v>
          </cell>
          <cell r="AU64" t="str">
            <v>17.2.2062</v>
          </cell>
          <cell r="AV64" t="str">
            <v>1.3.2062</v>
          </cell>
          <cell r="AW64" t="str">
            <v>1.3.2062</v>
          </cell>
          <cell r="AX64" t="str">
            <v>8.3.2062</v>
          </cell>
          <cell r="AY64" t="str">
            <v>10.3.2062</v>
          </cell>
          <cell r="AZ64">
            <v>0</v>
          </cell>
          <cell r="BA64">
            <v>0</v>
          </cell>
          <cell r="BB64" t="str">
            <v>6.8.2062</v>
          </cell>
          <cell r="BC64" t="str">
            <v>6.8.2062</v>
          </cell>
          <cell r="BD64" t="str">
            <v>5.8.2064</v>
          </cell>
          <cell r="BE64" t="str">
            <v>5.8.2064</v>
          </cell>
          <cell r="BI64" t="str">
            <v>14.1.2005</v>
          </cell>
          <cell r="BJ64" t="str">
            <v>15.3.2005</v>
          </cell>
          <cell r="BK64">
            <v>0</v>
          </cell>
          <cell r="BL64" t="str">
            <v>Rolpa 01/PHO/061/062A</v>
          </cell>
          <cell r="BM64" t="str">
            <v>Project Handoverd/Used</v>
          </cell>
          <cell r="BN64" t="str">
            <v>k|of]udf cfPsf]÷ x:tfGt/)f ePsf]</v>
          </cell>
          <cell r="BO64">
            <v>100</v>
          </cell>
          <cell r="BP64" t="str">
            <v>ho</v>
          </cell>
          <cell r="BQ64">
            <v>2064.0650000000001</v>
          </cell>
          <cell r="BS64" t="str">
            <v/>
          </cell>
          <cell r="BT64" t="str">
            <v>Project Handoverd/Used</v>
          </cell>
          <cell r="BU64">
            <v>0</v>
          </cell>
          <cell r="BV64">
            <v>100</v>
          </cell>
          <cell r="BZ64">
            <v>2064.0650000000001</v>
          </cell>
          <cell r="CD64">
            <v>0</v>
          </cell>
          <cell r="CE64" t="str">
            <v/>
          </cell>
          <cell r="CG64">
            <v>60119</v>
          </cell>
          <cell r="CH64">
            <v>59389</v>
          </cell>
          <cell r="CI64" t="str">
            <v>53_100_2064.065</v>
          </cell>
          <cell r="CK64">
            <v>5304</v>
          </cell>
          <cell r="CL64">
            <v>5304</v>
          </cell>
        </row>
        <row r="65">
          <cell r="B65">
            <v>4901</v>
          </cell>
          <cell r="C65" t="str">
            <v>?kGb]xL</v>
          </cell>
          <cell r="D65">
            <v>49</v>
          </cell>
          <cell r="E65" t="str">
            <v>k/f]xf x]Nykf]i^ ejg lgdf{)f, ?kGb]xL</v>
          </cell>
          <cell r="F65" t="str">
            <v>Paroha  Health Post Construction, Rupandehi</v>
          </cell>
          <cell r="G65" t="str">
            <v>?kGb]xL</v>
          </cell>
          <cell r="H65" t="str">
            <v>Rupandehi</v>
          </cell>
          <cell r="I65" t="str">
            <v>Lumbini</v>
          </cell>
          <cell r="J65" t="str">
            <v>Western</v>
          </cell>
          <cell r="K65" t="str">
            <v>k/f]xf</v>
          </cell>
          <cell r="L65" t="str">
            <v xml:space="preserve">Paroha  </v>
          </cell>
          <cell r="M65">
            <v>49</v>
          </cell>
          <cell r="N65" t="str">
            <v>2061/062</v>
          </cell>
          <cell r="O65">
            <v>2061.0619999999999</v>
          </cell>
          <cell r="P65">
            <v>3</v>
          </cell>
          <cell r="Q65" t="str">
            <v>Terai</v>
          </cell>
          <cell r="R65" t="str">
            <v>New Construction</v>
          </cell>
          <cell r="S65" t="str">
            <v>Health Post</v>
          </cell>
          <cell r="T65" t="str">
            <v>Outside</v>
          </cell>
          <cell r="U65">
            <v>1</v>
          </cell>
          <cell r="V65" t="str">
            <v xml:space="preserve">1 tn]], 2205 j=lkm= </v>
          </cell>
          <cell r="W65">
            <v>1.44</v>
          </cell>
          <cell r="X65" t="str">
            <v>Health Post</v>
          </cell>
          <cell r="Y65">
            <v>4165.13</v>
          </cell>
          <cell r="Z65">
            <v>398</v>
          </cell>
          <cell r="AA65" t="str">
            <v>70-4-855</v>
          </cell>
          <cell r="AB65">
            <v>6.04</v>
          </cell>
          <cell r="AC65">
            <v>3114080.68</v>
          </cell>
          <cell r="AD65">
            <v>3694.86</v>
          </cell>
          <cell r="AE65">
            <v>3694.86</v>
          </cell>
          <cell r="AF65" t="str">
            <v>jf]nkq 2061.11.22</v>
          </cell>
          <cell r="AG65">
            <v>3109578.8672566372</v>
          </cell>
          <cell r="AH65">
            <v>3689.5200000000004</v>
          </cell>
          <cell r="AI65" t="str">
            <v>2062.2.18</v>
          </cell>
          <cell r="AJ65" t="str">
            <v>29.6.2063</v>
          </cell>
          <cell r="AK65">
            <v>0</v>
          </cell>
          <cell r="AL65" t="str">
            <v>NCB</v>
          </cell>
          <cell r="AM65" t="str">
            <v xml:space="preserve">Sudurudu Nirman Sewa, </v>
          </cell>
          <cell r="AN65" t="str">
            <v>Nepal</v>
          </cell>
          <cell r="AO65" t="str">
            <v>Sudurudu Nirman Sewa, ,Nepali</v>
          </cell>
          <cell r="AP65" t="str">
            <v>15.11.2061</v>
          </cell>
          <cell r="AQ65" t="str">
            <v>20.11.2061</v>
          </cell>
          <cell r="AR65">
            <v>0</v>
          </cell>
          <cell r="AS65">
            <v>0</v>
          </cell>
          <cell r="AT65" t="str">
            <v>22.11.2061</v>
          </cell>
          <cell r="AU65" t="str">
            <v>6.1.2061</v>
          </cell>
          <cell r="AV65" t="str">
            <v>28.12.2061</v>
          </cell>
          <cell r="AW65" t="str">
            <v>21.1.2062</v>
          </cell>
          <cell r="AX65" t="str">
            <v>27.1.2062</v>
          </cell>
          <cell r="AY65" t="str">
            <v>27.1.2062</v>
          </cell>
          <cell r="AZ65">
            <v>0</v>
          </cell>
          <cell r="BA65">
            <v>0</v>
          </cell>
          <cell r="BB65">
            <v>0</v>
          </cell>
          <cell r="BC65" t="str">
            <v>18.1.2062</v>
          </cell>
          <cell r="BD65" t="str">
            <v>29.6.2063</v>
          </cell>
          <cell r="BE65" t="str">
            <v>29.6.2063</v>
          </cell>
          <cell r="BI65" t="str">
            <v>10.11.2062</v>
          </cell>
          <cell r="BJ65">
            <v>0</v>
          </cell>
          <cell r="BK65">
            <v>0</v>
          </cell>
          <cell r="BL65" t="str">
            <v>Rupan_01/061/62</v>
          </cell>
          <cell r="BM65" t="str">
            <v>Project Handoverd/Used</v>
          </cell>
          <cell r="BN65" t="str">
            <v>k|of]udf cfPsf]÷ x:tfGt/)f ePsf]</v>
          </cell>
          <cell r="BO65">
            <v>100</v>
          </cell>
          <cell r="BP65" t="str">
            <v>ho</v>
          </cell>
          <cell r="BQ65">
            <v>2063.0639999999999</v>
          </cell>
          <cell r="BS65" t="str">
            <v/>
          </cell>
          <cell r="BT65" t="str">
            <v>Project Handoverd/Used</v>
          </cell>
          <cell r="BU65">
            <v>0</v>
          </cell>
          <cell r="BV65">
            <v>100</v>
          </cell>
          <cell r="BZ65">
            <v>2063.0639999999999</v>
          </cell>
          <cell r="CD65">
            <v>0</v>
          </cell>
          <cell r="CE65" t="str">
            <v/>
          </cell>
          <cell r="CG65">
            <v>59716</v>
          </cell>
          <cell r="CH65">
            <v>59189</v>
          </cell>
          <cell r="CI65" t="str">
            <v>49_100_2063.064</v>
          </cell>
          <cell r="CK65">
            <v>4901</v>
          </cell>
          <cell r="CL65">
            <v>4901</v>
          </cell>
        </row>
        <row r="66">
          <cell r="B66">
            <v>4902</v>
          </cell>
          <cell r="C66" t="str">
            <v>?kGb]xL</v>
          </cell>
          <cell r="D66">
            <v>49</v>
          </cell>
          <cell r="E66" t="str">
            <v>hg:jf:Yo sfof{no ejg tyf sDkfp)*jfn lgdf{)f, ?kGb]xL</v>
          </cell>
          <cell r="F66" t="str">
            <v>District Public Health Office Construction, Rupandehi</v>
          </cell>
          <cell r="G66" t="str">
            <v>?kGb]xL</v>
          </cell>
          <cell r="H66" t="str">
            <v>Rupandehi</v>
          </cell>
          <cell r="I66" t="str">
            <v>Lumbini</v>
          </cell>
          <cell r="J66" t="str">
            <v>Western</v>
          </cell>
          <cell r="K66" t="str">
            <v>l;fy{gu/</v>
          </cell>
          <cell r="L66" t="str">
            <v>Siddhartha Nagar</v>
          </cell>
          <cell r="M66">
            <v>49</v>
          </cell>
          <cell r="N66" t="str">
            <v>2061/062</v>
          </cell>
          <cell r="O66">
            <v>2061.0619999999999</v>
          </cell>
          <cell r="P66">
            <v>3</v>
          </cell>
          <cell r="Q66" t="str">
            <v>Terai</v>
          </cell>
          <cell r="R66" t="str">
            <v>New Construction</v>
          </cell>
          <cell r="S66" t="str">
            <v>PHO Building</v>
          </cell>
          <cell r="T66" t="str">
            <v>Inside</v>
          </cell>
          <cell r="U66">
            <v>3</v>
          </cell>
          <cell r="V66" t="str">
            <v xml:space="preserve">3 tn]], 8095 j=lkm= </v>
          </cell>
          <cell r="W66">
            <v>1.99</v>
          </cell>
          <cell r="X66" t="str">
            <v>Public Health Office - PHO</v>
          </cell>
          <cell r="Y66">
            <v>13844.88</v>
          </cell>
          <cell r="Z66">
            <v>1612</v>
          </cell>
          <cell r="AA66" t="str">
            <v>70-4-620</v>
          </cell>
          <cell r="AB66">
            <v>6.04</v>
          </cell>
          <cell r="AC66">
            <v>10062972.16</v>
          </cell>
          <cell r="AD66">
            <v>11939.72</v>
          </cell>
          <cell r="AE66">
            <v>11939.72</v>
          </cell>
          <cell r="AF66" t="str">
            <v>jf]nkq 2061.12.30</v>
          </cell>
          <cell r="AG66">
            <v>10045117.115044247</v>
          </cell>
          <cell r="AH66">
            <v>11918.54</v>
          </cell>
          <cell r="AI66" t="str">
            <v>2062.2.11</v>
          </cell>
          <cell r="AJ66" t="str">
            <v>9.2.2064</v>
          </cell>
          <cell r="AK66">
            <v>0</v>
          </cell>
          <cell r="AL66" t="str">
            <v>NCB</v>
          </cell>
          <cell r="AM66" t="str">
            <v xml:space="preserve">Rayamajhi / Arghakhanchi / Daya / Dibya  JV, </v>
          </cell>
          <cell r="AN66" t="str">
            <v>Nepal</v>
          </cell>
          <cell r="AO66" t="str">
            <v>Rayamajhi / Arghakhanchi / Daya / Dibya  JV, ,Nepali</v>
          </cell>
          <cell r="AP66" t="str">
            <v>12.1.2061</v>
          </cell>
          <cell r="AQ66" t="str">
            <v>30.12.2061</v>
          </cell>
          <cell r="AR66">
            <v>0</v>
          </cell>
          <cell r="AS66">
            <v>0</v>
          </cell>
          <cell r="AT66" t="str">
            <v>30.11.2061</v>
          </cell>
          <cell r="AU66" t="str">
            <v>30.12.2061</v>
          </cell>
          <cell r="AV66" t="str">
            <v>29.1.2062</v>
          </cell>
          <cell r="AW66" t="str">
            <v>29.1.2062</v>
          </cell>
          <cell r="AX66" t="str">
            <v>2062.2.5</v>
          </cell>
          <cell r="AY66" t="str">
            <v>5.2.2062</v>
          </cell>
          <cell r="AZ66">
            <v>0</v>
          </cell>
          <cell r="BA66">
            <v>0</v>
          </cell>
          <cell r="BB66">
            <v>0</v>
          </cell>
          <cell r="BC66" t="str">
            <v>11.2.2062</v>
          </cell>
          <cell r="BD66" t="str">
            <v>9.2.2064</v>
          </cell>
          <cell r="BE66" t="str">
            <v>9.2.2064</v>
          </cell>
          <cell r="BI66" t="str">
            <v>10.11.2062</v>
          </cell>
          <cell r="BJ66">
            <v>0</v>
          </cell>
          <cell r="BK66">
            <v>0</v>
          </cell>
          <cell r="BL66" t="str">
            <v>Rupan_06/061/62</v>
          </cell>
          <cell r="BM66" t="str">
            <v>Project Handoverd/Used</v>
          </cell>
          <cell r="BN66" t="str">
            <v>k|of]udf cfPsf]÷ x:tfGt/)f ePsf]</v>
          </cell>
          <cell r="BO66">
            <v>100</v>
          </cell>
          <cell r="BP66" t="str">
            <v>ho</v>
          </cell>
          <cell r="BQ66">
            <v>2064.0650000000001</v>
          </cell>
          <cell r="BS66" t="str">
            <v/>
          </cell>
          <cell r="BT66" t="str">
            <v>Project Handoverd/Used</v>
          </cell>
          <cell r="BU66">
            <v>0</v>
          </cell>
          <cell r="BV66">
            <v>100</v>
          </cell>
          <cell r="BZ66">
            <v>2064.0650000000001</v>
          </cell>
          <cell r="CD66">
            <v>0</v>
          </cell>
          <cell r="CE66" t="str">
            <v/>
          </cell>
          <cell r="CG66">
            <v>59941</v>
          </cell>
          <cell r="CH66">
            <v>59213</v>
          </cell>
          <cell r="CI66" t="str">
            <v>49_100_2064.065</v>
          </cell>
          <cell r="CK66">
            <v>4902</v>
          </cell>
          <cell r="CL66">
            <v>4902</v>
          </cell>
        </row>
        <row r="67">
          <cell r="B67">
            <v>4903</v>
          </cell>
          <cell r="C67" t="str">
            <v>?kGb]xL</v>
          </cell>
          <cell r="D67">
            <v>49</v>
          </cell>
          <cell r="E67" t="str">
            <v>kf]v/yfs x]Nykf]i^ ejg lgdf{)f, c#f{vf+rL</v>
          </cell>
          <cell r="F67" t="str">
            <v>Pokharathok Health Post Construction, Arghakhanchi</v>
          </cell>
          <cell r="G67" t="str">
            <v>c#f{vf+rL</v>
          </cell>
          <cell r="H67" t="str">
            <v>Arghakhanchi</v>
          </cell>
          <cell r="I67" t="str">
            <v>Lumbini</v>
          </cell>
          <cell r="J67" t="str">
            <v>Western</v>
          </cell>
          <cell r="K67" t="str">
            <v xml:space="preserve">kf]v/yf]s </v>
          </cell>
          <cell r="L67" t="str">
            <v xml:space="preserve">Pokharathok </v>
          </cell>
          <cell r="M67">
            <v>51</v>
          </cell>
          <cell r="N67" t="str">
            <v>2061/062</v>
          </cell>
          <cell r="O67">
            <v>2061.0619999999999</v>
          </cell>
          <cell r="P67">
            <v>3</v>
          </cell>
          <cell r="Q67" t="str">
            <v>Pahad</v>
          </cell>
          <cell r="R67" t="str">
            <v>New Construction</v>
          </cell>
          <cell r="S67" t="str">
            <v>Health Post</v>
          </cell>
          <cell r="T67" t="str">
            <v>Outside</v>
          </cell>
          <cell r="U67">
            <v>1</v>
          </cell>
          <cell r="V67" t="str">
            <v xml:space="preserve">1 tn]], 2205 j=lkm= </v>
          </cell>
          <cell r="W67">
            <v>1.46</v>
          </cell>
          <cell r="X67" t="str">
            <v>Health Post</v>
          </cell>
          <cell r="Y67">
            <v>4579.66</v>
          </cell>
          <cell r="Z67">
            <v>5.72</v>
          </cell>
          <cell r="AA67" t="str">
            <v>70-4-855</v>
          </cell>
          <cell r="AB67">
            <v>6.04</v>
          </cell>
          <cell r="AC67">
            <v>3876062.72</v>
          </cell>
          <cell r="AD67">
            <v>4598.95</v>
          </cell>
          <cell r="AE67">
            <v>4598.95</v>
          </cell>
          <cell r="AF67" t="str">
            <v>jf]nkq 2061.11.22</v>
          </cell>
          <cell r="AG67">
            <v>3854033.8495575218</v>
          </cell>
          <cell r="AH67">
            <v>4572.8200000000006</v>
          </cell>
          <cell r="AI67" t="str">
            <v>2062.2.13</v>
          </cell>
          <cell r="AJ67" t="str">
            <v>1.8.2063</v>
          </cell>
          <cell r="AK67">
            <v>0</v>
          </cell>
          <cell r="AL67" t="str">
            <v>NCB</v>
          </cell>
          <cell r="AM67" t="str">
            <v>D Kailash Company</v>
          </cell>
          <cell r="AN67" t="str">
            <v>Nepal</v>
          </cell>
          <cell r="AO67" t="str">
            <v>D Kailash Company,Nepali</v>
          </cell>
          <cell r="AP67" t="str">
            <v>15.11.2061</v>
          </cell>
          <cell r="AQ67" t="str">
            <v>20.11.2061</v>
          </cell>
          <cell r="AR67">
            <v>0</v>
          </cell>
          <cell r="AS67">
            <v>0</v>
          </cell>
          <cell r="AT67" t="str">
            <v>22.11.2061</v>
          </cell>
          <cell r="AU67" t="str">
            <v>6.1.2061</v>
          </cell>
          <cell r="AV67" t="str">
            <v>2061.12.28</v>
          </cell>
          <cell r="AW67" t="str">
            <v>2062.1.21</v>
          </cell>
          <cell r="AX67" t="str">
            <v>2062.1.27</v>
          </cell>
          <cell r="AY67" t="str">
            <v>2062.1.27</v>
          </cell>
          <cell r="AZ67">
            <v>0</v>
          </cell>
          <cell r="BA67">
            <v>0</v>
          </cell>
          <cell r="BB67">
            <v>0</v>
          </cell>
          <cell r="BC67" t="str">
            <v>2062.2.13</v>
          </cell>
          <cell r="BD67" t="str">
            <v>1.8.2063</v>
          </cell>
          <cell r="BE67" t="str">
            <v>1.8.2063</v>
          </cell>
          <cell r="BI67" t="str">
            <v>10.11.2062</v>
          </cell>
          <cell r="BJ67">
            <v>0</v>
          </cell>
          <cell r="BK67">
            <v>0</v>
          </cell>
          <cell r="BL67" t="str">
            <v>Rupan_02/061/62</v>
          </cell>
          <cell r="BM67" t="str">
            <v>Project Handoverd/Used</v>
          </cell>
          <cell r="BN67" t="str">
            <v>k|of]udf cfPsf]÷ x:tfGt/)f ePsf]</v>
          </cell>
          <cell r="BO67">
            <v>100</v>
          </cell>
          <cell r="BP67" t="str">
            <v>ho</v>
          </cell>
          <cell r="BQ67">
            <v>2063.0639999999999</v>
          </cell>
          <cell r="BS67" t="str">
            <v/>
          </cell>
          <cell r="BT67" t="str">
            <v>Project Handoverd/Used</v>
          </cell>
          <cell r="BU67">
            <v>0</v>
          </cell>
          <cell r="BV67">
            <v>100</v>
          </cell>
          <cell r="BZ67">
            <v>2063.0639999999999</v>
          </cell>
          <cell r="CD67">
            <v>0</v>
          </cell>
          <cell r="CE67" t="str">
            <v/>
          </cell>
          <cell r="CG67">
            <v>59749</v>
          </cell>
          <cell r="CH67">
            <v>59215</v>
          </cell>
          <cell r="CI67" t="str">
            <v>49_100_2063.064</v>
          </cell>
          <cell r="CK67">
            <v>4903</v>
          </cell>
          <cell r="CL67">
            <v>4903</v>
          </cell>
        </row>
        <row r="68">
          <cell r="B68">
            <v>4904</v>
          </cell>
          <cell r="C68" t="str">
            <v>?kGb]xL</v>
          </cell>
          <cell r="D68">
            <v>49</v>
          </cell>
          <cell r="E68" t="str">
            <v>hg:jf:Yo sfof{no ejg tyf l/^]lgªjfn lgdf{)f sfo{, c#f{vf+rL</v>
          </cell>
          <cell r="F68" t="str">
            <v>District Public Health Office Construction, Arghakhanchi</v>
          </cell>
          <cell r="G68" t="str">
            <v>c#f{vf+rL</v>
          </cell>
          <cell r="H68" t="str">
            <v>Arghakhanchi</v>
          </cell>
          <cell r="I68" t="str">
            <v>Lumbini</v>
          </cell>
          <cell r="J68" t="str">
            <v>Western</v>
          </cell>
          <cell r="K68" t="str">
            <v>;GwLvs{</v>
          </cell>
          <cell r="L68" t="str">
            <v>Sandhikharka</v>
          </cell>
          <cell r="M68">
            <v>51</v>
          </cell>
          <cell r="N68" t="str">
            <v>2061/062</v>
          </cell>
          <cell r="O68">
            <v>2061.0619999999999</v>
          </cell>
          <cell r="P68">
            <v>3</v>
          </cell>
          <cell r="Q68" t="str">
            <v>Pahad</v>
          </cell>
          <cell r="R68" t="str">
            <v>New Construction</v>
          </cell>
          <cell r="S68" t="str">
            <v>PHO Building</v>
          </cell>
          <cell r="T68" t="str">
            <v>Inside</v>
          </cell>
          <cell r="U68">
            <v>3</v>
          </cell>
          <cell r="V68" t="str">
            <v xml:space="preserve">3 tn]], 8095 j=lkm= </v>
          </cell>
          <cell r="W68">
            <v>1.18</v>
          </cell>
          <cell r="X68" t="str">
            <v>Public Health Office - PHO</v>
          </cell>
          <cell r="Y68">
            <v>12118.56</v>
          </cell>
          <cell r="Z68">
            <v>109</v>
          </cell>
          <cell r="AA68" t="str">
            <v>70-4-620</v>
          </cell>
          <cell r="AB68">
            <v>6.04</v>
          </cell>
          <cell r="AC68">
            <v>10108799</v>
          </cell>
          <cell r="AD68">
            <v>11994.1</v>
          </cell>
          <cell r="AE68">
            <v>11994.1</v>
          </cell>
          <cell r="AF68" t="str">
            <v>jf]nkq 2061.11.22</v>
          </cell>
          <cell r="AG68">
            <v>10103918.646017699</v>
          </cell>
          <cell r="AH68">
            <v>11988.300000000001</v>
          </cell>
          <cell r="AI68" t="str">
            <v>2062.1.9</v>
          </cell>
          <cell r="AJ68" t="str">
            <v>15.3.2063</v>
          </cell>
          <cell r="AK68">
            <v>0</v>
          </cell>
          <cell r="AL68" t="str">
            <v>NCB</v>
          </cell>
          <cell r="AM68" t="str">
            <v xml:space="preserve">Rayamajhi / Arghakhanchi / Lumbini / Puspa JV, </v>
          </cell>
          <cell r="AN68" t="str">
            <v>Nepal</v>
          </cell>
          <cell r="AO68" t="str">
            <v>Rayamajhi / Arghakhanchi / Lumbini / Puspa JV, ,Nepali</v>
          </cell>
          <cell r="AP68" t="str">
            <v>15.11.2061</v>
          </cell>
          <cell r="AQ68" t="str">
            <v>20.11.2061</v>
          </cell>
          <cell r="AR68">
            <v>0</v>
          </cell>
          <cell r="AS68">
            <v>0</v>
          </cell>
          <cell r="AT68" t="str">
            <v>22.11.2061</v>
          </cell>
          <cell r="AU68" t="str">
            <v>22.11.2061</v>
          </cell>
          <cell r="AV68" t="str">
            <v>2061.12.28</v>
          </cell>
          <cell r="AW68" t="str">
            <v>2062.1.21</v>
          </cell>
          <cell r="AX68" t="str">
            <v>2062.1.2</v>
          </cell>
          <cell r="AY68" t="str">
            <v>2062.1.2</v>
          </cell>
          <cell r="AZ68">
            <v>0</v>
          </cell>
          <cell r="BA68">
            <v>0</v>
          </cell>
          <cell r="BB68">
            <v>0</v>
          </cell>
          <cell r="BC68" t="str">
            <v>2062.1.9</v>
          </cell>
          <cell r="BD68" t="str">
            <v>15.3.2063</v>
          </cell>
          <cell r="BE68" t="str">
            <v>15.3.2063</v>
          </cell>
          <cell r="BI68" t="str">
            <v>10.11.2062</v>
          </cell>
          <cell r="BJ68">
            <v>0</v>
          </cell>
          <cell r="BK68">
            <v>0</v>
          </cell>
          <cell r="BL68" t="str">
            <v>Rupan_04/061/62</v>
          </cell>
          <cell r="BM68" t="str">
            <v>Project Handoverd/Used</v>
          </cell>
          <cell r="BN68" t="str">
            <v>k|of]udf cfPsf]÷ x:tfGt/)f ePsf]</v>
          </cell>
          <cell r="BO68">
            <v>100</v>
          </cell>
          <cell r="BP68" t="str">
            <v>ho</v>
          </cell>
          <cell r="BQ68">
            <v>2062.0630000000001</v>
          </cell>
          <cell r="BS68" t="str">
            <v/>
          </cell>
          <cell r="BT68" t="str">
            <v>Project Handoverd/Used</v>
          </cell>
          <cell r="BU68">
            <v>0</v>
          </cell>
          <cell r="BV68">
            <v>100</v>
          </cell>
          <cell r="BZ68">
            <v>2064.0650000000001</v>
          </cell>
          <cell r="CD68">
            <v>0</v>
          </cell>
          <cell r="CE68" t="str">
            <v/>
          </cell>
          <cell r="CG68">
            <v>59610</v>
          </cell>
          <cell r="CH68">
            <v>59180</v>
          </cell>
          <cell r="CI68" t="str">
            <v>49_100_2062.063</v>
          </cell>
          <cell r="CK68">
            <v>4904</v>
          </cell>
          <cell r="CL68">
            <v>4904</v>
          </cell>
        </row>
        <row r="69">
          <cell r="B69">
            <v>4905</v>
          </cell>
          <cell r="C69" t="str">
            <v>?kGb]xL</v>
          </cell>
          <cell r="D69">
            <v>49</v>
          </cell>
          <cell r="E69" t="str">
            <v>lzj/fh c:ktfn k'gM lgdf{)f, c:ktfn kl/;/sf] kvf{n lgdf{)f tyf cGo dd{t sfo{, slknj:t'</v>
          </cell>
          <cell r="F69" t="str">
            <v>Shivaraj Hospital Reconst., Kapilvastu</v>
          </cell>
          <cell r="G69" t="str">
            <v>slknj:t'</v>
          </cell>
          <cell r="H69" t="str">
            <v>Kapilvastu</v>
          </cell>
          <cell r="I69" t="str">
            <v>Lumbini</v>
          </cell>
          <cell r="J69" t="str">
            <v>Western</v>
          </cell>
          <cell r="K69" t="str">
            <v>slknj:t'</v>
          </cell>
          <cell r="L69" t="str">
            <v>Kapilvastu</v>
          </cell>
          <cell r="M69">
            <v>50</v>
          </cell>
          <cell r="N69" t="str">
            <v>2061/062</v>
          </cell>
          <cell r="O69">
            <v>2061.0619999999999</v>
          </cell>
          <cell r="P69">
            <v>3</v>
          </cell>
          <cell r="Q69" t="str">
            <v>Terai</v>
          </cell>
          <cell r="R69" t="str">
            <v>Reconstruction</v>
          </cell>
          <cell r="S69" t="str">
            <v>Maintenance</v>
          </cell>
          <cell r="T69" t="str">
            <v>Outside</v>
          </cell>
          <cell r="U69">
            <v>0</v>
          </cell>
          <cell r="V69" t="str">
            <v>k^s</v>
          </cell>
          <cell r="W69">
            <v>1.37</v>
          </cell>
          <cell r="X69" t="str">
            <v>Office Bldg./Reconstruction/Other</v>
          </cell>
          <cell r="Y69">
            <v>4522.04</v>
          </cell>
          <cell r="Z69">
            <v>208</v>
          </cell>
          <cell r="AA69" t="str">
            <v>70-4-620</v>
          </cell>
          <cell r="AB69">
            <v>6.04</v>
          </cell>
          <cell r="AC69">
            <v>3605605.68</v>
          </cell>
          <cell r="AD69">
            <v>4278.0600000000004</v>
          </cell>
          <cell r="AE69">
            <v>4278.0600000000004</v>
          </cell>
          <cell r="AF69" t="str">
            <v>jf]nkq 2061.11.22</v>
          </cell>
          <cell r="AG69">
            <v>3601752.8318584072</v>
          </cell>
          <cell r="AH69">
            <v>4273.4800000000005</v>
          </cell>
          <cell r="AI69" t="str">
            <v>2062.2.11</v>
          </cell>
          <cell r="AJ69" t="str">
            <v>26.6.2063</v>
          </cell>
          <cell r="AK69">
            <v>0</v>
          </cell>
          <cell r="AL69" t="str">
            <v>NCB</v>
          </cell>
          <cell r="AM69" t="str">
            <v xml:space="preserve">Manju Nirman Sewa, Arghakhanchi, </v>
          </cell>
          <cell r="AN69" t="str">
            <v>Nepal</v>
          </cell>
          <cell r="AO69" t="str">
            <v>Manju Nirman Sewa, Arghakhanchi, ,Nepali</v>
          </cell>
          <cell r="AP69" t="str">
            <v>15.11.2061</v>
          </cell>
          <cell r="AQ69" t="str">
            <v>20.11.2061</v>
          </cell>
          <cell r="AR69">
            <v>0</v>
          </cell>
          <cell r="AS69">
            <v>0</v>
          </cell>
          <cell r="AT69" t="str">
            <v>22.11.2061</v>
          </cell>
          <cell r="AU69" t="str">
            <v>6.1.2061</v>
          </cell>
          <cell r="AV69" t="str">
            <v>2061.12.28</v>
          </cell>
          <cell r="AW69" t="str">
            <v>2062.1.21</v>
          </cell>
          <cell r="AX69" t="str">
            <v>2062.1.27</v>
          </cell>
          <cell r="AY69" t="str">
            <v>2062.1.27</v>
          </cell>
          <cell r="AZ69">
            <v>0</v>
          </cell>
          <cell r="BA69">
            <v>0</v>
          </cell>
          <cell r="BB69">
            <v>0</v>
          </cell>
          <cell r="BC69" t="str">
            <v>2062.2.11</v>
          </cell>
          <cell r="BD69" t="str">
            <v>2.8.2063</v>
          </cell>
          <cell r="BE69" t="str">
            <v>26.6.2063</v>
          </cell>
          <cell r="BI69" t="str">
            <v>10.11.2062</v>
          </cell>
          <cell r="BJ69">
            <v>0</v>
          </cell>
          <cell r="BK69">
            <v>0</v>
          </cell>
          <cell r="BL69" t="str">
            <v>Rupan_03/061/62</v>
          </cell>
          <cell r="BM69" t="str">
            <v>Project Handoverd/Used</v>
          </cell>
          <cell r="BN69" t="str">
            <v>k|of]udf cfPsf]÷ x:tfGt/)f ePsf]</v>
          </cell>
          <cell r="BO69">
            <v>100</v>
          </cell>
          <cell r="BP69" t="str">
            <v>ho</v>
          </cell>
          <cell r="BQ69">
            <v>2063.0639999999999</v>
          </cell>
          <cell r="BS69" t="str">
            <v/>
          </cell>
          <cell r="BT69" t="str">
            <v>Project Handoverd/Used</v>
          </cell>
          <cell r="BU69">
            <v>0</v>
          </cell>
          <cell r="BV69">
            <v>100</v>
          </cell>
          <cell r="BZ69">
            <v>2064.0650000000001</v>
          </cell>
          <cell r="CD69">
            <v>0</v>
          </cell>
          <cell r="CE69" t="str">
            <v/>
          </cell>
          <cell r="CG69">
            <v>59713</v>
          </cell>
          <cell r="CH69">
            <v>59213</v>
          </cell>
          <cell r="CI69" t="str">
            <v>49_100_2063.064</v>
          </cell>
          <cell r="CK69">
            <v>4905</v>
          </cell>
          <cell r="CL69">
            <v>4905</v>
          </cell>
        </row>
        <row r="70">
          <cell r="B70">
            <v>1501</v>
          </cell>
          <cell r="C70" t="str">
            <v>;Kt/L</v>
          </cell>
          <cell r="D70">
            <v>15</v>
          </cell>
          <cell r="E70" t="str">
            <v>hg:jf:Yo sfof{no lgdf{)f, pbok'/</v>
          </cell>
          <cell r="F70" t="str">
            <v>District Public Health Office Construction, Udayapur</v>
          </cell>
          <cell r="G70" t="str">
            <v>pbok'/</v>
          </cell>
          <cell r="H70" t="str">
            <v>Udayapur</v>
          </cell>
          <cell r="I70" t="str">
            <v>Sagarmatha</v>
          </cell>
          <cell r="J70" t="str">
            <v>Eastern</v>
          </cell>
          <cell r="K70" t="str">
            <v>ufO#f^</v>
          </cell>
          <cell r="L70" t="str">
            <v>Gaighat</v>
          </cell>
          <cell r="M70">
            <v>14</v>
          </cell>
          <cell r="N70" t="str">
            <v>2061/062</v>
          </cell>
          <cell r="O70">
            <v>2061.0619999999999</v>
          </cell>
          <cell r="P70">
            <v>1</v>
          </cell>
          <cell r="Q70" t="str">
            <v>Terai</v>
          </cell>
          <cell r="R70" t="str">
            <v>New Construction</v>
          </cell>
          <cell r="S70" t="str">
            <v>PHO Building</v>
          </cell>
          <cell r="T70" t="str">
            <v>Inside</v>
          </cell>
          <cell r="U70">
            <v>3</v>
          </cell>
          <cell r="V70" t="str">
            <v xml:space="preserve">3 tn]], 8095 j=lkm= </v>
          </cell>
          <cell r="W70">
            <v>1.52</v>
          </cell>
          <cell r="X70" t="str">
            <v>Public Health Office - PHO</v>
          </cell>
          <cell r="Y70">
            <v>11215.27</v>
          </cell>
          <cell r="AA70" t="str">
            <v>70-4-620</v>
          </cell>
          <cell r="AB70">
            <v>6.04</v>
          </cell>
          <cell r="AC70">
            <v>9582828.1400000006</v>
          </cell>
          <cell r="AD70">
            <v>11370.03</v>
          </cell>
          <cell r="AE70">
            <v>11370.03</v>
          </cell>
          <cell r="AF70" t="str">
            <v>jf]nkq 2061.11.01</v>
          </cell>
          <cell r="AG70">
            <v>9452393.8499999996</v>
          </cell>
          <cell r="AH70">
            <v>11215.27</v>
          </cell>
          <cell r="AI70" t="str">
            <v>2062.3.22</v>
          </cell>
          <cell r="AJ70" t="str">
            <v>29.9.2063</v>
          </cell>
          <cell r="AK70">
            <v>0</v>
          </cell>
          <cell r="AL70" t="str">
            <v>NCB</v>
          </cell>
          <cell r="AM70" t="str">
            <v>Hari Hari Nirman Sewa / Sri Rautaha Coonst., JV Gaighat</v>
          </cell>
          <cell r="AN70" t="str">
            <v>Nepal</v>
          </cell>
          <cell r="AO70" t="str">
            <v>Hari Hari Nirman Sewa / Sri Rautaha Coonst., JV Gaighat,Nepal</v>
          </cell>
          <cell r="AP70" t="str">
            <v>26.11.2061</v>
          </cell>
          <cell r="AQ70" t="str">
            <v>26.11.2061</v>
          </cell>
          <cell r="AR70">
            <v>0</v>
          </cell>
          <cell r="AS70">
            <v>0</v>
          </cell>
          <cell r="AT70" t="str">
            <v>1.12.2061</v>
          </cell>
          <cell r="AU70" t="str">
            <v>8.2.2062</v>
          </cell>
          <cell r="AV70" t="str">
            <v>23.2.2062</v>
          </cell>
          <cell r="AW70" t="str">
            <v>23.2.2062</v>
          </cell>
          <cell r="AX70" t="str">
            <v>5.2.2062</v>
          </cell>
          <cell r="AY70" t="str">
            <v>8.3.2062</v>
          </cell>
          <cell r="AZ70">
            <v>0</v>
          </cell>
          <cell r="BA70">
            <v>0</v>
          </cell>
          <cell r="BB70" t="str">
            <v>24.3.2062</v>
          </cell>
          <cell r="BC70" t="str">
            <v>22.3.2062</v>
          </cell>
          <cell r="BD70" t="str">
            <v>29.9.2063</v>
          </cell>
          <cell r="BE70" t="str">
            <v>29.9.2063</v>
          </cell>
          <cell r="BI70" t="str">
            <v>15.11.2061</v>
          </cell>
          <cell r="BJ70">
            <v>0</v>
          </cell>
          <cell r="BK70">
            <v>0</v>
          </cell>
          <cell r="BL70" t="str">
            <v>Saptari_061/062/1</v>
          </cell>
          <cell r="BM70" t="str">
            <v>Project Handoverd/Used</v>
          </cell>
          <cell r="BN70" t="str">
            <v>k|of]udf cfPsf]÷ x:tfGt/)f ePsf]</v>
          </cell>
          <cell r="BO70">
            <v>100</v>
          </cell>
          <cell r="BP70" t="str">
            <v>ho</v>
          </cell>
          <cell r="BQ70">
            <v>2063.0639999999999</v>
          </cell>
          <cell r="BS70" t="str">
            <v/>
          </cell>
          <cell r="BT70" t="str">
            <v>Project Handoverd/Used</v>
          </cell>
          <cell r="BU70">
            <v>0</v>
          </cell>
          <cell r="BV70">
            <v>100</v>
          </cell>
          <cell r="BY70">
            <v>60039</v>
          </cell>
          <cell r="BZ70">
            <v>2064.0650000000001</v>
          </cell>
          <cell r="CD70">
            <v>0</v>
          </cell>
          <cell r="CE70" t="str">
            <v/>
          </cell>
          <cell r="CG70">
            <v>59808</v>
          </cell>
          <cell r="CH70">
            <v>59252</v>
          </cell>
          <cell r="CI70" t="str">
            <v>15_100_2063.064</v>
          </cell>
          <cell r="CK70">
            <v>1501</v>
          </cell>
          <cell r="CL70">
            <v>1501</v>
          </cell>
        </row>
        <row r="71">
          <cell r="B71">
            <v>1502</v>
          </cell>
          <cell r="C71" t="str">
            <v>;Kt/L</v>
          </cell>
          <cell r="D71">
            <v>15</v>
          </cell>
          <cell r="E71" t="str">
            <v>j]n^f/ k|f=:jf=sfof{no lgdf{)f, pbok'/</v>
          </cell>
          <cell r="F71" t="str">
            <v>Beltar Pri. Health Center Construction, Udayapur</v>
          </cell>
          <cell r="G71" t="str">
            <v>pbok'/</v>
          </cell>
          <cell r="H71" t="str">
            <v>Udayapur</v>
          </cell>
          <cell r="I71" t="str">
            <v>Sagarmatha</v>
          </cell>
          <cell r="J71" t="str">
            <v>Eastern</v>
          </cell>
          <cell r="K71" t="str">
            <v>j]n^f/</v>
          </cell>
          <cell r="L71" t="str">
            <v>Beltar</v>
          </cell>
          <cell r="M71">
            <v>14</v>
          </cell>
          <cell r="N71" t="str">
            <v>2061/062</v>
          </cell>
          <cell r="O71">
            <v>2061.0619999999999</v>
          </cell>
          <cell r="P71">
            <v>1</v>
          </cell>
          <cell r="Q71" t="str">
            <v>Terai</v>
          </cell>
          <cell r="R71" t="str">
            <v>New Construction</v>
          </cell>
          <cell r="S71" t="str">
            <v>PHCC</v>
          </cell>
          <cell r="T71" t="str">
            <v>Outside</v>
          </cell>
          <cell r="U71">
            <v>1</v>
          </cell>
          <cell r="V71" t="str">
            <v xml:space="preserve">1 tn]], 5321 j=lkm= </v>
          </cell>
          <cell r="W71">
            <v>1.69</v>
          </cell>
          <cell r="X71" t="str">
            <v>Primary Health Care Center - PHCC</v>
          </cell>
          <cell r="Y71">
            <v>8304.0300000000007</v>
          </cell>
          <cell r="Z71">
            <v>36</v>
          </cell>
          <cell r="AA71" t="str">
            <v>70-4-620</v>
          </cell>
          <cell r="AB71">
            <v>6.04</v>
          </cell>
          <cell r="AC71">
            <v>7048907.4400000004</v>
          </cell>
          <cell r="AD71">
            <v>8363.5300000000007</v>
          </cell>
          <cell r="AE71">
            <v>8363.5300000000007</v>
          </cell>
          <cell r="AF71" t="str">
            <v>jf]nkq 2061.11.01</v>
          </cell>
          <cell r="AG71">
            <v>6962502.3600000003</v>
          </cell>
          <cell r="AH71">
            <v>8261.01</v>
          </cell>
          <cell r="AI71" t="str">
            <v>2062.3.22</v>
          </cell>
          <cell r="AJ71" t="str">
            <v>30.11.2063</v>
          </cell>
          <cell r="AK71">
            <v>0</v>
          </cell>
          <cell r="AL71" t="str">
            <v>NCB</v>
          </cell>
          <cell r="AM71" t="str">
            <v>Sri Sap/Ramche Sidha / Solu Nirman Swa JV Gaighat-2</v>
          </cell>
          <cell r="AN71" t="str">
            <v>Nepal</v>
          </cell>
          <cell r="AO71" t="str">
            <v>Sri Sap/Ramche Sidha / Solu Nirman Swa JV Gaighat-2,Nepal</v>
          </cell>
          <cell r="AP71" t="str">
            <v>18.11.2061</v>
          </cell>
          <cell r="AQ71" t="str">
            <v>18.11.2061</v>
          </cell>
          <cell r="AR71">
            <v>0</v>
          </cell>
          <cell r="AS71">
            <v>0</v>
          </cell>
          <cell r="AT71" t="str">
            <v>1.12.2061</v>
          </cell>
          <cell r="AU71" t="str">
            <v>8.2.2062</v>
          </cell>
          <cell r="AV71" t="str">
            <v>23.2.2062</v>
          </cell>
          <cell r="AW71" t="str">
            <v>23.2.2062</v>
          </cell>
          <cell r="AX71" t="str">
            <v>5.2.2062</v>
          </cell>
          <cell r="AY71" t="str">
            <v>8.3.2062</v>
          </cell>
          <cell r="AZ71">
            <v>0</v>
          </cell>
          <cell r="BA71">
            <v>0</v>
          </cell>
          <cell r="BB71" t="str">
            <v>24.3.2062</v>
          </cell>
          <cell r="BC71" t="str">
            <v>22.3.2062</v>
          </cell>
          <cell r="BD71" t="str">
            <v>29.9.2063</v>
          </cell>
          <cell r="BE71" t="str">
            <v>30.11.2063</v>
          </cell>
          <cell r="BI71" t="str">
            <v>7.11.2061</v>
          </cell>
          <cell r="BJ71">
            <v>0</v>
          </cell>
          <cell r="BK71">
            <v>0</v>
          </cell>
          <cell r="BL71" t="str">
            <v>Saptari_061/062/2</v>
          </cell>
          <cell r="BM71" t="str">
            <v>Project Handoverd/Used</v>
          </cell>
          <cell r="BN71" t="str">
            <v>k|of]udf cfPsf]÷ x:tfGt/)f ePsf]</v>
          </cell>
          <cell r="BO71">
            <v>100</v>
          </cell>
          <cell r="BP71" t="str">
            <v>ho</v>
          </cell>
          <cell r="BQ71">
            <v>2063.0639999999999</v>
          </cell>
          <cell r="BS71" t="str">
            <v/>
          </cell>
          <cell r="BT71" t="str">
            <v>Project Handoverd/Used</v>
          </cell>
          <cell r="BU71">
            <v>0</v>
          </cell>
          <cell r="BV71">
            <v>100</v>
          </cell>
          <cell r="BZ71">
            <v>2064.0650000000001</v>
          </cell>
          <cell r="CD71">
            <v>0</v>
          </cell>
          <cell r="CE71" t="str">
            <v/>
          </cell>
          <cell r="CG71">
            <v>59870</v>
          </cell>
          <cell r="CH71">
            <v>59252</v>
          </cell>
          <cell r="CI71" t="str">
            <v>15_100_2063.064</v>
          </cell>
          <cell r="CK71">
            <v>1502</v>
          </cell>
          <cell r="CL71">
            <v>1502</v>
          </cell>
        </row>
        <row r="72">
          <cell r="B72">
            <v>1503</v>
          </cell>
          <cell r="C72" t="str">
            <v>;Kt/L</v>
          </cell>
          <cell r="D72">
            <v>15</v>
          </cell>
          <cell r="E72" t="str">
            <v>pbok'/ c:ktfn k'gM lgdf{)f, pbok'/</v>
          </cell>
          <cell r="F72" t="str">
            <v>Udaypur Hospital Reconstruction, Udayapur</v>
          </cell>
          <cell r="G72" t="str">
            <v>pbok'/</v>
          </cell>
          <cell r="H72" t="str">
            <v>Udayapur</v>
          </cell>
          <cell r="I72" t="str">
            <v>Sagarmatha</v>
          </cell>
          <cell r="J72" t="str">
            <v>Eastern</v>
          </cell>
          <cell r="K72" t="str">
            <v>pbok'/</v>
          </cell>
          <cell r="L72" t="str">
            <v xml:space="preserve">Udaypur </v>
          </cell>
          <cell r="M72">
            <v>14</v>
          </cell>
          <cell r="N72" t="str">
            <v>2061/062</v>
          </cell>
          <cell r="O72">
            <v>2061.0619999999999</v>
          </cell>
          <cell r="P72">
            <v>1</v>
          </cell>
          <cell r="Q72" t="str">
            <v>Terai</v>
          </cell>
          <cell r="R72" t="str">
            <v>Reconstruction</v>
          </cell>
          <cell r="S72" t="str">
            <v>Maintenance</v>
          </cell>
          <cell r="T72" t="str">
            <v>Inside</v>
          </cell>
          <cell r="U72">
            <v>0</v>
          </cell>
          <cell r="V72" t="str">
            <v>k^s</v>
          </cell>
          <cell r="W72">
            <v>7.0000000000000007E-2</v>
          </cell>
          <cell r="X72" t="str">
            <v>Office Bldg./Reconstruction/Other</v>
          </cell>
          <cell r="Y72">
            <v>1044.4000000000001</v>
          </cell>
          <cell r="AA72" t="str">
            <v>70-4-620</v>
          </cell>
          <cell r="AB72">
            <v>6.06</v>
          </cell>
          <cell r="AC72">
            <v>880234.51327433623</v>
          </cell>
          <cell r="AD72">
            <v>1044.4000000000001</v>
          </cell>
          <cell r="AE72">
            <v>1044.4000000000001</v>
          </cell>
          <cell r="AF72" t="str">
            <v>ah]^ ¥</v>
          </cell>
          <cell r="AG72">
            <v>880234.51327433623</v>
          </cell>
          <cell r="AH72">
            <v>1044.4000000000001</v>
          </cell>
          <cell r="AI72" t="str">
            <v>2062.1.26</v>
          </cell>
          <cell r="AJ72" t="str">
            <v>20.2.2062</v>
          </cell>
          <cell r="AK72">
            <v>0</v>
          </cell>
          <cell r="AL72" t="str">
            <v>NCB</v>
          </cell>
          <cell r="AM72" t="str">
            <v>Diyalo Nirman Sewa, Gaighat-4</v>
          </cell>
          <cell r="AN72" t="str">
            <v>Nepal</v>
          </cell>
          <cell r="AO72" t="str">
            <v>Diyalo Nirman Sewa, Gaighat-4,Nepal</v>
          </cell>
          <cell r="AP72" t="str">
            <v>26.12.2061</v>
          </cell>
          <cell r="AQ72" t="str">
            <v>26.12.2061</v>
          </cell>
          <cell r="AR72">
            <v>0</v>
          </cell>
          <cell r="AS72">
            <v>0</v>
          </cell>
          <cell r="AT72" t="str">
            <v>25.12.2061</v>
          </cell>
          <cell r="AU72" t="str">
            <v>25.12.2061</v>
          </cell>
          <cell r="AV72" t="str">
            <v>9.1.2062</v>
          </cell>
          <cell r="AW72" t="str">
            <v>9.1.2062</v>
          </cell>
          <cell r="AX72" t="str">
            <v>16.1.2062</v>
          </cell>
          <cell r="AY72" t="str">
            <v>18.1.2062</v>
          </cell>
          <cell r="AZ72">
            <v>0</v>
          </cell>
          <cell r="BA72">
            <v>0</v>
          </cell>
          <cell r="BB72" t="str">
            <v>26.1.2062</v>
          </cell>
          <cell r="BC72" t="str">
            <v>26.1.2062</v>
          </cell>
          <cell r="BD72" t="str">
            <v>15.2.2062</v>
          </cell>
          <cell r="BE72" t="str">
            <v>20.2.2062</v>
          </cell>
          <cell r="BI72" t="str">
            <v>15.12.2061</v>
          </cell>
          <cell r="BJ72">
            <v>0</v>
          </cell>
          <cell r="BK72">
            <v>0</v>
          </cell>
          <cell r="BL72" t="str">
            <v>Saptari_061/062/3</v>
          </cell>
          <cell r="BM72" t="str">
            <v>Project Handoverd/Used</v>
          </cell>
          <cell r="BN72" t="str">
            <v>k|of]udf cfPsf]÷ x:tfGt/)f ePsf]</v>
          </cell>
          <cell r="BO72">
            <v>100</v>
          </cell>
          <cell r="BP72" t="str">
            <v>ho</v>
          </cell>
          <cell r="BQ72">
            <v>2062.0630000000001</v>
          </cell>
          <cell r="BS72" t="str">
            <v/>
          </cell>
          <cell r="BT72" t="str">
            <v>Project Handoverd/Used</v>
          </cell>
          <cell r="BU72">
            <v>0</v>
          </cell>
          <cell r="BV72">
            <v>100</v>
          </cell>
          <cell r="BZ72">
            <v>2063.0639999999999</v>
          </cell>
          <cell r="CD72">
            <v>0</v>
          </cell>
          <cell r="CE72" t="str">
            <v/>
          </cell>
          <cell r="CG72">
            <v>59222</v>
          </cell>
          <cell r="CH72">
            <v>59197</v>
          </cell>
          <cell r="CI72" t="str">
            <v>15_100_2062.063</v>
          </cell>
          <cell r="CK72">
            <v>1503</v>
          </cell>
          <cell r="CL72">
            <v>1503</v>
          </cell>
        </row>
        <row r="73">
          <cell r="B73">
            <v>1504</v>
          </cell>
          <cell r="C73" t="str">
            <v>;Kt/L</v>
          </cell>
          <cell r="D73">
            <v>15</v>
          </cell>
          <cell r="E73" t="str">
            <v>c:ktfn ejg k'gM lgdf{)f, l;/xf</v>
          </cell>
          <cell r="F73" t="str">
            <v xml:space="preserve">Hospital Building Reconstruction, Siraha </v>
          </cell>
          <cell r="G73" t="str">
            <v>l;/xf</v>
          </cell>
          <cell r="H73" t="str">
            <v xml:space="preserve">Siraha </v>
          </cell>
          <cell r="I73" t="str">
            <v>Sagarmatha</v>
          </cell>
          <cell r="J73" t="str">
            <v>Eastern</v>
          </cell>
          <cell r="K73" t="str">
            <v>l;/xf</v>
          </cell>
          <cell r="L73" t="str">
            <v xml:space="preserve">Siraha </v>
          </cell>
          <cell r="M73">
            <v>16</v>
          </cell>
          <cell r="N73" t="str">
            <v>2061/062</v>
          </cell>
          <cell r="O73">
            <v>2061.0619999999999</v>
          </cell>
          <cell r="P73">
            <v>1</v>
          </cell>
          <cell r="Q73" t="str">
            <v>Terai</v>
          </cell>
          <cell r="R73" t="str">
            <v>Reconstruction</v>
          </cell>
          <cell r="S73" t="str">
            <v>Maintenance</v>
          </cell>
          <cell r="T73" t="str">
            <v>Inside</v>
          </cell>
          <cell r="U73">
            <v>0</v>
          </cell>
          <cell r="V73" t="str">
            <v>k^s</v>
          </cell>
          <cell r="W73">
            <v>0.45</v>
          </cell>
          <cell r="X73" t="str">
            <v>Office Bldg./Reconstruction/Other</v>
          </cell>
          <cell r="Y73">
            <v>2537.94</v>
          </cell>
          <cell r="Z73">
            <v>94</v>
          </cell>
          <cell r="AA73" t="str">
            <v>70-4-620</v>
          </cell>
          <cell r="AB73">
            <v>6.06</v>
          </cell>
          <cell r="AC73">
            <v>2044338.1355932204</v>
          </cell>
          <cell r="AD73">
            <v>2425.61</v>
          </cell>
          <cell r="AE73">
            <v>2425.61</v>
          </cell>
          <cell r="AF73" t="str">
            <v>ah]^ ¥</v>
          </cell>
          <cell r="AG73">
            <v>2044338.1355932204</v>
          </cell>
          <cell r="AH73">
            <v>2425.61</v>
          </cell>
          <cell r="AI73" t="str">
            <v>2062.3.19</v>
          </cell>
          <cell r="AJ73" t="str">
            <v>30.8.2062</v>
          </cell>
          <cell r="AK73">
            <v>0</v>
          </cell>
          <cell r="AL73" t="str">
            <v>NCB</v>
          </cell>
          <cell r="AM73" t="str">
            <v>Chandika Nirman Sewa, Chandramohan Construction, Krishna Nirman Sewa, Sarfaraj Nirman Sewa (4 Package)</v>
          </cell>
          <cell r="AN73" t="str">
            <v>Nepal</v>
          </cell>
          <cell r="AO73" t="str">
            <v>Chandika Nirman Sewa, Chandramohan Construction, Krishna Nirman Sewa, Sarfaraj Nirman Sewa (4 Package),Nepal</v>
          </cell>
          <cell r="AP73" t="str">
            <v>22.2.2062</v>
          </cell>
          <cell r="AQ73" t="str">
            <v>22.2.2062</v>
          </cell>
          <cell r="AR73">
            <v>0</v>
          </cell>
          <cell r="AS73">
            <v>0</v>
          </cell>
          <cell r="AT73" t="str">
            <v>22.2.2062</v>
          </cell>
          <cell r="AU73" t="str">
            <v>22.2.2062</v>
          </cell>
          <cell r="AV73" t="str">
            <v>6.1.2062</v>
          </cell>
          <cell r="AW73" t="str">
            <v>6.1.2062</v>
          </cell>
          <cell r="AX73" t="str">
            <v>13.3.2062</v>
          </cell>
          <cell r="AY73" t="str">
            <v>10.3.2062</v>
          </cell>
          <cell r="AZ73">
            <v>0</v>
          </cell>
          <cell r="BA73">
            <v>0</v>
          </cell>
          <cell r="BB73" t="str">
            <v>10.3.2062</v>
          </cell>
          <cell r="BC73" t="str">
            <v>19.3.2062</v>
          </cell>
          <cell r="BD73" t="str">
            <v>30.8.2062</v>
          </cell>
          <cell r="BE73" t="str">
            <v>30.8.2062</v>
          </cell>
          <cell r="BI73" t="str">
            <v>15.2.2062</v>
          </cell>
          <cell r="BJ73">
            <v>0</v>
          </cell>
          <cell r="BK73">
            <v>0</v>
          </cell>
          <cell r="BL73" t="str">
            <v>Saptari_061/062/4,5,6,7</v>
          </cell>
          <cell r="BM73" t="str">
            <v>Project Handoverd/Used</v>
          </cell>
          <cell r="BN73" t="str">
            <v>k|of]udf cfPsf]÷ x:tfGt/)f ePsf]</v>
          </cell>
          <cell r="BO73">
            <v>100</v>
          </cell>
          <cell r="BP73" t="str">
            <v>ho</v>
          </cell>
          <cell r="BQ73">
            <v>2062.0630000000001</v>
          </cell>
          <cell r="BS73" t="str">
            <v/>
          </cell>
          <cell r="BT73" t="str">
            <v>Project Handoverd/Used</v>
          </cell>
          <cell r="BU73">
            <v>0</v>
          </cell>
          <cell r="BV73">
            <v>100</v>
          </cell>
          <cell r="BZ73">
            <v>2063.0639999999999</v>
          </cell>
          <cell r="CD73">
            <v>0</v>
          </cell>
          <cell r="CE73" t="str">
            <v/>
          </cell>
          <cell r="CG73">
            <v>59413</v>
          </cell>
          <cell r="CH73">
            <v>59249</v>
          </cell>
          <cell r="CI73" t="str">
            <v>15_100_2062.063</v>
          </cell>
          <cell r="CK73">
            <v>1504</v>
          </cell>
          <cell r="CL73">
            <v>1504</v>
          </cell>
        </row>
        <row r="74">
          <cell r="B74">
            <v>5901</v>
          </cell>
          <cell r="C74" t="str">
            <v>;'v]{t</v>
          </cell>
          <cell r="D74">
            <v>59</v>
          </cell>
          <cell r="E74" t="str">
            <v>50 z}of c:ktfn ejg lgdf{)f sfo{ tyf Pk|]r /f]*, (n lgsf;, ;]km\^L ^}+s /skL^ / Nof)* :s]k ;DjGwL sfo{, If]qLo c:ktfn, ;'v]{t</v>
          </cell>
          <cell r="F74" t="str">
            <v>50 Bed Surkhet Regional Hospital Buildg. Cnstruction, Surkhet</v>
          </cell>
          <cell r="G74" t="str">
            <v>;'v]{t</v>
          </cell>
          <cell r="H74" t="str">
            <v>Surkhet</v>
          </cell>
          <cell r="I74" t="str">
            <v>Bheri</v>
          </cell>
          <cell r="J74" t="str">
            <v>Mid-western</v>
          </cell>
          <cell r="K74" t="str">
            <v>sfnfufp+</v>
          </cell>
          <cell r="L74" t="str">
            <v>Kalagaun</v>
          </cell>
          <cell r="M74">
            <v>59</v>
          </cell>
          <cell r="N74" t="str">
            <v>2061/062</v>
          </cell>
          <cell r="O74">
            <v>2061.0619999999999</v>
          </cell>
          <cell r="P74">
            <v>4</v>
          </cell>
          <cell r="Q74" t="str">
            <v>Pahad</v>
          </cell>
          <cell r="R74" t="str">
            <v>New Construction</v>
          </cell>
          <cell r="S74" t="str">
            <v>Regional Hospital</v>
          </cell>
          <cell r="T74" t="str">
            <v>Inside</v>
          </cell>
          <cell r="U74">
            <v>3</v>
          </cell>
          <cell r="V74" t="str">
            <v>3 tn]], 128707 j=lkm=</v>
          </cell>
          <cell r="W74">
            <v>4.82</v>
          </cell>
          <cell r="X74" t="str">
            <v>Regional Hospital</v>
          </cell>
          <cell r="Y74">
            <v>86596.5</v>
          </cell>
          <cell r="Z74">
            <v>7017.6261699999995</v>
          </cell>
          <cell r="AA74" t="str">
            <v>70-4-620</v>
          </cell>
          <cell r="AB74">
            <v>6.04</v>
          </cell>
          <cell r="AC74">
            <v>66199249.719999999</v>
          </cell>
          <cell r="AD74">
            <v>78545.409999999989</v>
          </cell>
          <cell r="AE74">
            <v>78545.409999999989</v>
          </cell>
          <cell r="AF74" t="str">
            <v>jf]nkq 2064.2.17</v>
          </cell>
          <cell r="AG74">
            <v>65916928.200000003</v>
          </cell>
          <cell r="AH74">
            <v>78210.439999999988</v>
          </cell>
          <cell r="AI74">
            <v>60071</v>
          </cell>
          <cell r="AJ74">
            <v>61574</v>
          </cell>
          <cell r="AK74">
            <v>61831</v>
          </cell>
          <cell r="AL74" t="str">
            <v>NCB</v>
          </cell>
          <cell r="AM74" t="str">
            <v>Rabina/Ashis/Pratistha/Nepal Pragati Nirman Sewa JV</v>
          </cell>
          <cell r="AN74" t="str">
            <v>Nepal</v>
          </cell>
          <cell r="AO74" t="str">
            <v>Rabina/Ashis/Pratistha/Nepal Pragati Nirman Sewa JV, Nepal</v>
          </cell>
          <cell r="AP74" t="str">
            <v>10.2.2064</v>
          </cell>
          <cell r="AQ74" t="str">
            <v>10.2.2064</v>
          </cell>
          <cell r="AS74">
            <v>0</v>
          </cell>
          <cell r="AT74" t="str">
            <v>15.2.2064</v>
          </cell>
          <cell r="AU74" t="str">
            <v>17.2.2064</v>
          </cell>
          <cell r="AW74" t="str">
            <v>18.3.2064</v>
          </cell>
          <cell r="AX74" t="str">
            <v>10.7.2006</v>
          </cell>
          <cell r="AY74">
            <v>59983</v>
          </cell>
          <cell r="BA74">
            <v>0</v>
          </cell>
          <cell r="BC74" t="str">
            <v>18.6.2064</v>
          </cell>
          <cell r="BD74">
            <v>60860</v>
          </cell>
          <cell r="BE74">
            <v>61574</v>
          </cell>
          <cell r="BF74">
            <v>61775</v>
          </cell>
          <cell r="BG74">
            <v>61831</v>
          </cell>
          <cell r="BI74" t="str">
            <v>20.3.2006</v>
          </cell>
          <cell r="BK74">
            <v>0</v>
          </cell>
          <cell r="BL74" t="str">
            <v>surkhet_10/2063-64</v>
          </cell>
          <cell r="BM74" t="str">
            <v>Project Handoverd/Used</v>
          </cell>
          <cell r="BN74" t="str">
            <v xml:space="preserve">ejg lgdf{)f sfo{sf] lkmlgl;ª\ eO/x]sf] /  ;fO^ *]e]nkD])^ sfo{ x'g af+sL </v>
          </cell>
          <cell r="BO74">
            <v>100</v>
          </cell>
          <cell r="BP74" t="str">
            <v>ho</v>
          </cell>
          <cell r="BQ74">
            <v>2069.0700000000002</v>
          </cell>
          <cell r="BS74" t="str">
            <v/>
          </cell>
          <cell r="BT74" t="str">
            <v>Project Handoverd/Used</v>
          </cell>
          <cell r="BU74">
            <v>0</v>
          </cell>
          <cell r="BV74">
            <v>100</v>
          </cell>
          <cell r="BW74" t="str">
            <v>1= 2066.2.18 b]lv 2066.8.18 ;Dd d=lg=, 2= 2066.8.18 b]lv 2067.2.17 ;Dd d=lg= 3= 2067.2.18 b]lv 2068.7.30 ;Dd d=lg=, 2068.8.1 b]lv 2069.2.15 ;Dd  d=lg=, 2069.2.16 b]lv 2069.4.31 ;Dd xhf{gf nufpg] u/L d=lg=af^ ldlt 2069.3.1 sf] lg)f{o cg';f/ Dofb yk ePsf], Pk|]r /f]*, (n lgsf;, ;]km\^L ^}+s ;skL^ / Nof)* :s]k ;DjGwL sfo{sf] nflu sfl/j ?= 80 nvf ylkPsf] .</v>
          </cell>
          <cell r="BX74">
            <v>1</v>
          </cell>
          <cell r="BY74">
            <v>62512</v>
          </cell>
          <cell r="BZ74">
            <v>2070.0709999999999</v>
          </cell>
          <cell r="CC74">
            <v>1</v>
          </cell>
          <cell r="CD74">
            <v>7863</v>
          </cell>
          <cell r="CE74" t="str">
            <v>70-4-855</v>
          </cell>
          <cell r="CF74">
            <v>2069.6999999999998</v>
          </cell>
          <cell r="CG74">
            <v>61831</v>
          </cell>
          <cell r="CH74">
            <v>60071</v>
          </cell>
          <cell r="CI74" t="str">
            <v>59_100_2069.07</v>
          </cell>
          <cell r="CK74">
            <v>5901</v>
          </cell>
          <cell r="CL74">
            <v>5901</v>
          </cell>
        </row>
        <row r="75">
          <cell r="B75">
            <v>5902</v>
          </cell>
          <cell r="C75" t="str">
            <v>;'v]{t</v>
          </cell>
          <cell r="D75">
            <v>59</v>
          </cell>
          <cell r="E75" t="str">
            <v>e'/kf]v/f k|f=:jf= s]Gb| lgdf{)f, hfh/sf]^</v>
          </cell>
          <cell r="F75" t="str">
            <v>Bhurpokhara  Pri. Health Center Construction, Jajarkot</v>
          </cell>
          <cell r="G75" t="str">
            <v>hfh/sf]^</v>
          </cell>
          <cell r="H75" t="str">
            <v>Jajarkot</v>
          </cell>
          <cell r="I75" t="str">
            <v>Bheri</v>
          </cell>
          <cell r="J75" t="str">
            <v>Mid-western</v>
          </cell>
          <cell r="K75" t="str">
            <v>e'/kf]v/f</v>
          </cell>
          <cell r="L75" t="str">
            <v xml:space="preserve">Bhurpokhara  </v>
          </cell>
          <cell r="M75">
            <v>61</v>
          </cell>
          <cell r="N75" t="str">
            <v>2061/062</v>
          </cell>
          <cell r="O75">
            <v>2061.0619999999999</v>
          </cell>
          <cell r="P75">
            <v>4</v>
          </cell>
          <cell r="Q75" t="str">
            <v>Pahad</v>
          </cell>
          <cell r="R75" t="str">
            <v>New Construction</v>
          </cell>
          <cell r="S75" t="str">
            <v>PHCC</v>
          </cell>
          <cell r="T75" t="str">
            <v>Outside</v>
          </cell>
          <cell r="U75">
            <v>1</v>
          </cell>
          <cell r="V75" t="str">
            <v xml:space="preserve">1 tn]], 5321 j=lkm= </v>
          </cell>
          <cell r="W75">
            <v>1.17</v>
          </cell>
          <cell r="X75" t="str">
            <v>Primary Health Care Center - PHCC</v>
          </cell>
          <cell r="Y75">
            <v>4850.3900000000003</v>
          </cell>
          <cell r="Z75">
            <v>34</v>
          </cell>
          <cell r="AA75" t="str">
            <v>70-4-620</v>
          </cell>
          <cell r="AB75">
            <v>6.04</v>
          </cell>
          <cell r="AC75">
            <v>5070000</v>
          </cell>
          <cell r="AD75">
            <v>6015.56</v>
          </cell>
          <cell r="AE75">
            <v>6015.56</v>
          </cell>
          <cell r="AF75" t="str">
            <v>jf]nkq 2062.2.15</v>
          </cell>
          <cell r="AG75">
            <v>4053730.4513274333</v>
          </cell>
          <cell r="AH75">
            <v>4809.76</v>
          </cell>
          <cell r="AI75" t="str">
            <v>25.4.2062</v>
          </cell>
          <cell r="AJ75">
            <v>59717</v>
          </cell>
          <cell r="AK75">
            <v>0</v>
          </cell>
          <cell r="AL75" t="str">
            <v>NCB</v>
          </cell>
          <cell r="AM75" t="str">
            <v>Babiro Mast Nirman Sewa</v>
          </cell>
          <cell r="AN75" t="str">
            <v>Nepal</v>
          </cell>
          <cell r="AO75" t="str">
            <v>Babiro Mast Nirman Sewa, Nepal</v>
          </cell>
          <cell r="AP75" t="str">
            <v>19.1.2062</v>
          </cell>
          <cell r="AQ75" t="str">
            <v>19.1.2062</v>
          </cell>
          <cell r="AR75">
            <v>0</v>
          </cell>
          <cell r="AS75">
            <v>0</v>
          </cell>
          <cell r="AT75" t="str">
            <v>15.2.2062</v>
          </cell>
          <cell r="AU75" t="str">
            <v>15.2.2062</v>
          </cell>
          <cell r="AV75" t="str">
            <v>2062.3.15</v>
          </cell>
          <cell r="AW75" t="str">
            <v>2062.3.15</v>
          </cell>
          <cell r="AX75" t="str">
            <v>5.4.2062</v>
          </cell>
          <cell r="AY75" t="str">
            <v>5.4.2062</v>
          </cell>
          <cell r="AZ75">
            <v>0</v>
          </cell>
          <cell r="BA75">
            <v>0</v>
          </cell>
          <cell r="BB75">
            <v>59289</v>
          </cell>
          <cell r="BC75">
            <v>59289</v>
          </cell>
          <cell r="BD75" t="str">
            <v>31.2.2063</v>
          </cell>
          <cell r="BE75">
            <v>59717</v>
          </cell>
          <cell r="BI75" t="str">
            <v>10.1.2062</v>
          </cell>
          <cell r="BJ75">
            <v>0</v>
          </cell>
          <cell r="BK75">
            <v>0</v>
          </cell>
          <cell r="BL75" t="str">
            <v>Surekhet_2/061/62</v>
          </cell>
          <cell r="BM75" t="str">
            <v>Project Handoverd/Used</v>
          </cell>
          <cell r="BN75" t="str">
            <v>k|of]udf cfPsf]÷ x:tfGt/)f ePsf]</v>
          </cell>
          <cell r="BO75">
            <v>100</v>
          </cell>
          <cell r="BP75" t="str">
            <v>ho</v>
          </cell>
          <cell r="BQ75">
            <v>2063.0639999999999</v>
          </cell>
          <cell r="BS75" t="str">
            <v/>
          </cell>
          <cell r="BT75" t="str">
            <v>Project Handoverd/Used</v>
          </cell>
          <cell r="BU75">
            <v>0</v>
          </cell>
          <cell r="BV75">
            <v>100</v>
          </cell>
          <cell r="BZ75">
            <v>2063.0639999999999</v>
          </cell>
          <cell r="CD75">
            <v>0</v>
          </cell>
          <cell r="CE75" t="str">
            <v/>
          </cell>
          <cell r="CG75">
            <v>59717</v>
          </cell>
          <cell r="CH75">
            <v>59289</v>
          </cell>
          <cell r="CI75" t="str">
            <v>59_100_2063.064</v>
          </cell>
          <cell r="CK75">
            <v>5902</v>
          </cell>
          <cell r="CL75">
            <v>5902</v>
          </cell>
        </row>
        <row r="76">
          <cell r="B76">
            <v>5903</v>
          </cell>
          <cell r="C76" t="str">
            <v>;'v]{t</v>
          </cell>
          <cell r="D76">
            <v>59</v>
          </cell>
          <cell r="E76" t="str">
            <v>:jf:Yo sfof{no lgdf{)f, b}n]v</v>
          </cell>
          <cell r="F76" t="str">
            <v>District Public Health Office Construction, Dailekh</v>
          </cell>
          <cell r="G76" t="str">
            <v>b}n]v</v>
          </cell>
          <cell r="H76" t="str">
            <v>Dailekh</v>
          </cell>
          <cell r="I76" t="str">
            <v>Bheri</v>
          </cell>
          <cell r="J76" t="str">
            <v>Mid-western</v>
          </cell>
          <cell r="K76" t="str">
            <v>&amp;fn' *f+*f</v>
          </cell>
          <cell r="L76" t="str">
            <v>Thalu Danda</v>
          </cell>
          <cell r="M76">
            <v>60</v>
          </cell>
          <cell r="N76" t="str">
            <v>2061/062</v>
          </cell>
          <cell r="O76">
            <v>2061.0619999999999</v>
          </cell>
          <cell r="P76">
            <v>4</v>
          </cell>
          <cell r="Q76" t="str">
            <v>Pahad</v>
          </cell>
          <cell r="R76" t="str">
            <v>New Construction</v>
          </cell>
          <cell r="S76" t="str">
            <v>PHO Building</v>
          </cell>
          <cell r="T76" t="str">
            <v>Inside</v>
          </cell>
          <cell r="U76">
            <v>2</v>
          </cell>
          <cell r="V76" t="str">
            <v xml:space="preserve">2 tn]], 8580 j=lkm= </v>
          </cell>
          <cell r="W76">
            <v>1.1100000000000001</v>
          </cell>
          <cell r="X76" t="str">
            <v>Public Health Office - PHO</v>
          </cell>
          <cell r="Y76">
            <v>7342.85</v>
          </cell>
          <cell r="Z76">
            <v>1070</v>
          </cell>
          <cell r="AA76" t="str">
            <v>70-4-620</v>
          </cell>
          <cell r="AB76">
            <v>6.04</v>
          </cell>
          <cell r="AC76">
            <v>12895560</v>
          </cell>
          <cell r="AD76">
            <v>15300.59</v>
          </cell>
          <cell r="AE76">
            <v>15300.59</v>
          </cell>
          <cell r="AF76" t="str">
            <v>jf]nkq 2061.11.19</v>
          </cell>
          <cell r="AG76">
            <v>5110991.0707964608</v>
          </cell>
          <cell r="AH76">
            <v>6064.2</v>
          </cell>
          <cell r="AI76" t="str">
            <v>20.1.2062</v>
          </cell>
          <cell r="AJ76">
            <v>59595</v>
          </cell>
          <cell r="AK76">
            <v>0</v>
          </cell>
          <cell r="AL76" t="str">
            <v>NCB</v>
          </cell>
          <cell r="AM76" t="str">
            <v xml:space="preserve">Himdhunga and Thokat / Dhanthan Construction JV / </v>
          </cell>
          <cell r="AN76" t="str">
            <v>Nepal</v>
          </cell>
          <cell r="AO76" t="str">
            <v>Himdhunga and Thokat / Dhanthan Construction JV / , Nepal</v>
          </cell>
          <cell r="AP76" t="str">
            <v>18.11.2061</v>
          </cell>
          <cell r="AQ76" t="str">
            <v>16.11.2061</v>
          </cell>
          <cell r="AR76">
            <v>0</v>
          </cell>
          <cell r="AS76">
            <v>0</v>
          </cell>
          <cell r="AT76" t="str">
            <v>19.11.2061</v>
          </cell>
          <cell r="AU76" t="str">
            <v>19.11.2061</v>
          </cell>
          <cell r="AV76" t="str">
            <v>19.12.2061</v>
          </cell>
          <cell r="AW76" t="str">
            <v>19.12.2061</v>
          </cell>
          <cell r="AX76" t="str">
            <v>25.12.2061</v>
          </cell>
          <cell r="AY76" t="str">
            <v>25.12.2061</v>
          </cell>
          <cell r="AZ76">
            <v>0</v>
          </cell>
          <cell r="BA76">
            <v>0</v>
          </cell>
          <cell r="BB76">
            <v>0</v>
          </cell>
          <cell r="BC76" t="str">
            <v>20.1.2062</v>
          </cell>
          <cell r="BD76" t="str">
            <v>31.2.2063</v>
          </cell>
          <cell r="BE76">
            <v>59595</v>
          </cell>
          <cell r="BI76" t="str">
            <v>9.11.2061</v>
          </cell>
          <cell r="BJ76" t="str">
            <v>16.11.2061</v>
          </cell>
          <cell r="BK76" t="str">
            <v>26.12.2061</v>
          </cell>
          <cell r="BL76" t="str">
            <v>Surekhet_1/061/62</v>
          </cell>
          <cell r="BM76" t="str">
            <v>Project Handoverd/Used</v>
          </cell>
          <cell r="BN76" t="str">
            <v>k|of]udf cfPsf]÷ x:tfGt/)f ePsf]</v>
          </cell>
          <cell r="BO76">
            <v>100</v>
          </cell>
          <cell r="BP76" t="str">
            <v>ho</v>
          </cell>
          <cell r="BQ76">
            <v>2063.0639999999999</v>
          </cell>
          <cell r="BS76" t="str">
            <v/>
          </cell>
          <cell r="BT76" t="str">
            <v>Project Handoverd/Used</v>
          </cell>
          <cell r="BU76">
            <v>0</v>
          </cell>
          <cell r="BV76">
            <v>100</v>
          </cell>
          <cell r="BY76">
            <v>60734</v>
          </cell>
          <cell r="BZ76">
            <v>2066.067</v>
          </cell>
          <cell r="CD76">
            <v>0</v>
          </cell>
          <cell r="CE76" t="str">
            <v/>
          </cell>
          <cell r="CG76">
            <v>59595</v>
          </cell>
          <cell r="CH76">
            <v>59191</v>
          </cell>
          <cell r="CI76" t="str">
            <v>59_100_2063.064</v>
          </cell>
          <cell r="CK76">
            <v>5903</v>
          </cell>
          <cell r="CL76">
            <v>5903</v>
          </cell>
        </row>
        <row r="77">
          <cell r="B77">
            <v>3101</v>
          </cell>
          <cell r="C77" t="str">
            <v>tflnd s]Gb|</v>
          </cell>
          <cell r="D77">
            <v>31</v>
          </cell>
          <cell r="E77" t="str">
            <v>%ltjg k|f=:jf= s]= lgdf{)f, dsjfgk'/</v>
          </cell>
          <cell r="F77" t="str">
            <v>Chhatiban  Pri. Health Center Construction, Makwanpur</v>
          </cell>
          <cell r="G77" t="str">
            <v>dsjfgk'/</v>
          </cell>
          <cell r="H77" t="str">
            <v>Makawanpur</v>
          </cell>
          <cell r="I77" t="str">
            <v>Narayani</v>
          </cell>
          <cell r="J77" t="str">
            <v>Central</v>
          </cell>
          <cell r="K77" t="str">
            <v>%ltjg</v>
          </cell>
          <cell r="L77" t="str">
            <v xml:space="preserve">Chhatiban </v>
          </cell>
          <cell r="M77">
            <v>31</v>
          </cell>
          <cell r="N77" t="str">
            <v>2061/062</v>
          </cell>
          <cell r="O77">
            <v>2061.0619999999999</v>
          </cell>
          <cell r="P77">
            <v>2</v>
          </cell>
          <cell r="Q77" t="str">
            <v>Pahad</v>
          </cell>
          <cell r="R77" t="str">
            <v>New Construction</v>
          </cell>
          <cell r="S77" t="str">
            <v>PHCC</v>
          </cell>
          <cell r="T77" t="str">
            <v>Outside</v>
          </cell>
          <cell r="U77">
            <v>1</v>
          </cell>
          <cell r="V77" t="str">
            <v xml:space="preserve">1 tn]], 5321 j=lkm= </v>
          </cell>
          <cell r="W77">
            <v>3</v>
          </cell>
          <cell r="X77" t="str">
            <v>Primary Health Care Center - PHCC</v>
          </cell>
          <cell r="Y77">
            <v>10076.76</v>
          </cell>
          <cell r="AA77" t="str">
            <v>70-4-620</v>
          </cell>
          <cell r="AB77">
            <v>6.04</v>
          </cell>
          <cell r="AC77">
            <v>9697509.3900000006</v>
          </cell>
          <cell r="AD77">
            <v>11506.1</v>
          </cell>
          <cell r="AE77">
            <v>11506.1</v>
          </cell>
          <cell r="AF77" t="str">
            <v>jf]nkq 2061.12.6</v>
          </cell>
          <cell r="AG77">
            <v>8492840.6500000004</v>
          </cell>
          <cell r="AH77">
            <v>10076.76</v>
          </cell>
          <cell r="AI77">
            <v>38878</v>
          </cell>
          <cell r="AJ77">
            <v>60324</v>
          </cell>
          <cell r="AK77">
            <v>0</v>
          </cell>
          <cell r="AL77" t="str">
            <v>NCB</v>
          </cell>
          <cell r="AM77" t="str">
            <v xml:space="preserve">Gajurmukhi, Norms, DSR, Sapurna JV, </v>
          </cell>
          <cell r="AN77" t="str">
            <v>Nepal</v>
          </cell>
          <cell r="AO77" t="str">
            <v>Gajurmukhi, Norms, DSR, Sapurna JV, ,Nepali</v>
          </cell>
          <cell r="AP77" t="str">
            <v>25.3.2005</v>
          </cell>
          <cell r="AQ77" t="str">
            <v>25.3.2005</v>
          </cell>
          <cell r="AR77">
            <v>0</v>
          </cell>
          <cell r="AS77">
            <v>0</v>
          </cell>
          <cell r="AT77" t="str">
            <v>21.3.2005</v>
          </cell>
          <cell r="AU77" t="str">
            <v>21.3.2005</v>
          </cell>
          <cell r="AV77" t="str">
            <v>21.4.2005</v>
          </cell>
          <cell r="AW77" t="str">
            <v>21.4.2005</v>
          </cell>
          <cell r="AX77" t="str">
            <v>29.4.2005</v>
          </cell>
          <cell r="AY77" t="str">
            <v>24.5.2005</v>
          </cell>
          <cell r="AZ77">
            <v>0</v>
          </cell>
          <cell r="BA77">
            <v>0</v>
          </cell>
          <cell r="BB77" t="str">
            <v>4.6.2005</v>
          </cell>
          <cell r="BC77">
            <v>59229</v>
          </cell>
          <cell r="BD77">
            <v>60324</v>
          </cell>
          <cell r="BE77">
            <v>60324</v>
          </cell>
          <cell r="BI77" t="str">
            <v>19.2.2005</v>
          </cell>
          <cell r="BJ77" t="str">
            <v>18.3.2005</v>
          </cell>
          <cell r="BK77" t="str">
            <v>24.5.2005</v>
          </cell>
          <cell r="BL77" t="str">
            <v>TC_02/61/62</v>
          </cell>
          <cell r="BM77" t="str">
            <v>Project Handoverd/Used</v>
          </cell>
          <cell r="BN77" t="str">
            <v>k|of]udf cfPsf]÷ x:tfGt/)f ePsf]</v>
          </cell>
          <cell r="BO77">
            <v>100</v>
          </cell>
          <cell r="BP77" t="str">
            <v>ho</v>
          </cell>
          <cell r="BQ77">
            <v>2066.0659999999998</v>
          </cell>
          <cell r="BS77" t="str">
            <v/>
          </cell>
          <cell r="BT77" t="str">
            <v>Project Handoverd/Used</v>
          </cell>
          <cell r="BU77">
            <v>0</v>
          </cell>
          <cell r="BV77">
            <v>100</v>
          </cell>
          <cell r="BY77">
            <v>61189</v>
          </cell>
          <cell r="BZ77">
            <v>2067.0680000000002</v>
          </cell>
          <cell r="CD77">
            <v>0</v>
          </cell>
          <cell r="CE77" t="str">
            <v/>
          </cell>
          <cell r="CG77">
            <v>60324</v>
          </cell>
          <cell r="CH77">
            <v>59229</v>
          </cell>
          <cell r="CI77" t="str">
            <v>31_100_2066.066</v>
          </cell>
          <cell r="CK77">
            <v>3101</v>
          </cell>
          <cell r="CL77">
            <v>3101</v>
          </cell>
        </row>
        <row r="78">
          <cell r="B78">
            <v>305</v>
          </cell>
          <cell r="C78" t="str">
            <v>Onfd</v>
          </cell>
          <cell r="D78">
            <v>3</v>
          </cell>
          <cell r="E78" t="str">
            <v>lhNnf c:ktfn dd{t ;'wf/, tfKn]h'ª</v>
          </cell>
          <cell r="F78" t="str">
            <v>District Hospital Maintenance &amp; Reconstruction, Taplejung</v>
          </cell>
          <cell r="G78" t="str">
            <v>tfKn]h'ª</v>
          </cell>
          <cell r="H78" t="str">
            <v>Taplejung</v>
          </cell>
          <cell r="I78" t="str">
            <v>Mechi</v>
          </cell>
          <cell r="J78" t="str">
            <v>Eastern</v>
          </cell>
          <cell r="K78" t="str">
            <v>lh=c= tfKn]h'ª</v>
          </cell>
          <cell r="L78" t="str">
            <v>D.Hos Taplejung</v>
          </cell>
          <cell r="M78">
            <v>1</v>
          </cell>
          <cell r="N78" t="str">
            <v>2062/063</v>
          </cell>
          <cell r="O78">
            <v>2062.0630000000001</v>
          </cell>
          <cell r="P78">
            <v>1</v>
          </cell>
          <cell r="Q78" t="str">
            <v>Pahad</v>
          </cell>
          <cell r="R78" t="str">
            <v>Maintenance</v>
          </cell>
          <cell r="S78" t="str">
            <v>Maintenance</v>
          </cell>
          <cell r="T78" t="str">
            <v>Inside</v>
          </cell>
          <cell r="U78">
            <v>0</v>
          </cell>
          <cell r="V78" t="str">
            <v>k^s</v>
          </cell>
          <cell r="W78">
            <v>0.39</v>
          </cell>
          <cell r="X78" t="str">
            <v>Office Bldg./Reconstruction/Other</v>
          </cell>
          <cell r="Y78">
            <v>1156.3399999999999</v>
          </cell>
          <cell r="AA78" t="str">
            <v>70-4-855</v>
          </cell>
          <cell r="AB78">
            <v>6.06</v>
          </cell>
          <cell r="AC78">
            <v>993128.83</v>
          </cell>
          <cell r="AD78">
            <v>1178.3499999999999</v>
          </cell>
          <cell r="AE78">
            <v>1178.3499999999999</v>
          </cell>
          <cell r="AF78" t="str">
            <v>jf]nkq 2062.9.14</v>
          </cell>
          <cell r="AG78">
            <v>974576.27118644072</v>
          </cell>
          <cell r="AH78">
            <v>1156.3399999999999</v>
          </cell>
          <cell r="AI78" t="str">
            <v>30.10.2062</v>
          </cell>
          <cell r="AJ78" t="str">
            <v>20.3.2063</v>
          </cell>
          <cell r="AK78">
            <v>0</v>
          </cell>
          <cell r="AL78" t="str">
            <v>NCB</v>
          </cell>
          <cell r="AM78" t="str">
            <v>Sewalung Nirman Sewa</v>
          </cell>
          <cell r="AN78" t="str">
            <v>Nepal</v>
          </cell>
          <cell r="AO78" t="str">
            <v>Sewalung Nirman Sewa,Nepal</v>
          </cell>
          <cell r="AP78" t="str">
            <v>10.9.2062</v>
          </cell>
          <cell r="AQ78" t="str">
            <v>10.9.2062</v>
          </cell>
          <cell r="AR78">
            <v>0</v>
          </cell>
          <cell r="AS78">
            <v>0</v>
          </cell>
          <cell r="AT78" t="str">
            <v>14.9.2062</v>
          </cell>
          <cell r="AU78" t="str">
            <v>14.9.2062</v>
          </cell>
          <cell r="AV78" t="str">
            <v>15.10.2062</v>
          </cell>
          <cell r="AW78">
            <v>0</v>
          </cell>
          <cell r="AX78" t="str">
            <v>20.10.2062</v>
          </cell>
          <cell r="AY78" t="str">
            <v>20.10.2062</v>
          </cell>
          <cell r="AZ78">
            <v>0</v>
          </cell>
          <cell r="BA78">
            <v>0</v>
          </cell>
          <cell r="BB78" t="str">
            <v>30.10.2062</v>
          </cell>
          <cell r="BC78" t="str">
            <v>30.10.2062</v>
          </cell>
          <cell r="BD78" t="str">
            <v>20.3.2063</v>
          </cell>
          <cell r="BE78" t="str">
            <v>20.3.2063</v>
          </cell>
          <cell r="BI78" t="str">
            <v>5.9.2062</v>
          </cell>
          <cell r="BJ78">
            <v>0</v>
          </cell>
          <cell r="BK78">
            <v>0</v>
          </cell>
          <cell r="BL78" t="str">
            <v>Ilam_02/62/63</v>
          </cell>
          <cell r="BM78" t="str">
            <v>Project Handoverd/Used</v>
          </cell>
          <cell r="BN78" t="str">
            <v>k|of]udf cfPsf]÷ x:tfGt/)f ePsf]</v>
          </cell>
          <cell r="BO78">
            <v>100</v>
          </cell>
          <cell r="BP78" t="str">
            <v>ho</v>
          </cell>
          <cell r="BQ78">
            <v>2062.0630000000001</v>
          </cell>
          <cell r="BS78" t="str">
            <v/>
          </cell>
          <cell r="BT78" t="str">
            <v>Project Handoverd/Used</v>
          </cell>
          <cell r="BU78">
            <v>0</v>
          </cell>
          <cell r="BV78">
            <v>100</v>
          </cell>
          <cell r="BZ78">
            <v>2062.0630000000001</v>
          </cell>
          <cell r="CD78">
            <v>0</v>
          </cell>
          <cell r="CE78" t="str">
            <v/>
          </cell>
          <cell r="CG78">
            <v>59615</v>
          </cell>
          <cell r="CH78">
            <v>59474</v>
          </cell>
          <cell r="CI78" t="str">
            <v>3_100_2062.063</v>
          </cell>
          <cell r="CK78">
            <v>305</v>
          </cell>
          <cell r="CL78">
            <v>305</v>
          </cell>
        </row>
        <row r="79">
          <cell r="B79">
            <v>504</v>
          </cell>
          <cell r="C79" t="str">
            <v>df]/ª</v>
          </cell>
          <cell r="D79">
            <v>5</v>
          </cell>
          <cell r="E79" t="str">
            <v>l;=O{=cf]=;L= ejg lgdf{)f ;'wf/ -sf]]zL c+=c=_, df]/ª</v>
          </cell>
          <cell r="F79" t="str">
            <v>C.E.O.C. Building Maint &amp; Reconstution (Koshi Zonal Hos.), Morang</v>
          </cell>
          <cell r="G79" t="str">
            <v>df]/ª</v>
          </cell>
          <cell r="H79" t="str">
            <v>Morang</v>
          </cell>
          <cell r="I79" t="str">
            <v>Koshi</v>
          </cell>
          <cell r="J79" t="str">
            <v>Eastern</v>
          </cell>
          <cell r="K79" t="str">
            <v>sf]]zL c+=c=, df]/ª</v>
          </cell>
          <cell r="L79" t="str">
            <v>Koshi Zonal Hos., Morang</v>
          </cell>
          <cell r="M79">
            <v>5</v>
          </cell>
          <cell r="N79" t="str">
            <v>2062/063</v>
          </cell>
          <cell r="O79">
            <v>2062.0630000000001</v>
          </cell>
          <cell r="P79">
            <v>1</v>
          </cell>
          <cell r="Q79" t="str">
            <v>Terai</v>
          </cell>
          <cell r="R79" t="str">
            <v>Maintenance</v>
          </cell>
          <cell r="S79" t="str">
            <v>CEOC</v>
          </cell>
          <cell r="T79" t="str">
            <v>Inside</v>
          </cell>
          <cell r="U79">
            <v>1</v>
          </cell>
          <cell r="V79" t="str">
            <v>1 tn]</v>
          </cell>
          <cell r="W79">
            <v>1.1000000000000001</v>
          </cell>
          <cell r="X79" t="str">
            <v>Zonal Hospital</v>
          </cell>
          <cell r="Y79">
            <v>4703.72</v>
          </cell>
          <cell r="Z79">
            <v>73</v>
          </cell>
          <cell r="AA79" t="str">
            <v>70-4-855</v>
          </cell>
          <cell r="AB79">
            <v>6.04</v>
          </cell>
          <cell r="AC79">
            <v>5679010.6200000001</v>
          </cell>
          <cell r="AD79">
            <v>6738.1500000000005</v>
          </cell>
          <cell r="AE79">
            <v>6738.1500000000005</v>
          </cell>
          <cell r="AF79" t="str">
            <v>jf]]nkq 2062.12.26</v>
          </cell>
          <cell r="AG79">
            <v>3890831.29</v>
          </cell>
          <cell r="AH79">
            <v>4616.4800000000005</v>
          </cell>
          <cell r="AI79" t="str">
            <v>2063.2.15</v>
          </cell>
          <cell r="AJ79" t="str">
            <v>21.3.2064</v>
          </cell>
          <cell r="AK79">
            <v>0</v>
          </cell>
          <cell r="AL79" t="str">
            <v>NCB</v>
          </cell>
          <cell r="AM79" t="str">
            <v>S.R. Nirman Sewa / Lalita Construction JV</v>
          </cell>
          <cell r="AN79" t="str">
            <v>Nepal</v>
          </cell>
          <cell r="AO79" t="str">
            <v>S.R. Nirman Sewa / Lalita Construction JV,Nepali</v>
          </cell>
          <cell r="AP79" t="str">
            <v>2062.11.15</v>
          </cell>
          <cell r="AQ79" t="str">
            <v>2062.11.15</v>
          </cell>
          <cell r="AR79">
            <v>0</v>
          </cell>
          <cell r="AS79">
            <v>0</v>
          </cell>
          <cell r="AT79" t="str">
            <v>26.12.2062</v>
          </cell>
          <cell r="AU79" t="str">
            <v>26.12.2062</v>
          </cell>
          <cell r="AV79" t="str">
            <v>27.1.2063</v>
          </cell>
          <cell r="AW79" t="str">
            <v>27.1.2063</v>
          </cell>
          <cell r="AX79" t="str">
            <v>10.2.2063</v>
          </cell>
          <cell r="AY79" t="str">
            <v>9.2.2063</v>
          </cell>
          <cell r="AZ79">
            <v>0</v>
          </cell>
          <cell r="BA79">
            <v>0</v>
          </cell>
          <cell r="BB79" t="str">
            <v>20.2.2063</v>
          </cell>
          <cell r="BC79" t="str">
            <v>15.2.2063</v>
          </cell>
          <cell r="BD79" t="str">
            <v>21.3.2064</v>
          </cell>
          <cell r="BE79" t="str">
            <v>21.3.2064</v>
          </cell>
          <cell r="BI79" t="str">
            <v>10.11.2062</v>
          </cell>
          <cell r="BJ79">
            <v>0</v>
          </cell>
          <cell r="BK79">
            <v>0</v>
          </cell>
          <cell r="BL79" t="str">
            <v>Morang_8 2062/063</v>
          </cell>
          <cell r="BM79" t="str">
            <v>Project Handoverd/Used</v>
          </cell>
          <cell r="BN79" t="str">
            <v>k|of]udf cfPsf]÷ x:tfGt/)f ePsf]</v>
          </cell>
          <cell r="BO79">
            <v>100</v>
          </cell>
          <cell r="BP79" t="str">
            <v>ho</v>
          </cell>
          <cell r="BS79" t="str">
            <v/>
          </cell>
          <cell r="BT79" t="str">
            <v>Project Handoverd/Used</v>
          </cell>
          <cell r="BU79">
            <v>0</v>
          </cell>
          <cell r="BV79">
            <v>100</v>
          </cell>
          <cell r="BY79">
            <v>61436</v>
          </cell>
          <cell r="BZ79">
            <v>2064.0650000000001</v>
          </cell>
          <cell r="CD79">
            <v>0</v>
          </cell>
          <cell r="CE79" t="str">
            <v/>
          </cell>
          <cell r="CG79">
            <v>59982</v>
          </cell>
          <cell r="CH79">
            <v>59582</v>
          </cell>
          <cell r="CI79" t="str">
            <v>5_100_</v>
          </cell>
          <cell r="CK79">
            <v>504</v>
          </cell>
          <cell r="CL79">
            <v>504</v>
          </cell>
        </row>
        <row r="80">
          <cell r="B80">
            <v>1201</v>
          </cell>
          <cell r="C80" t="str">
            <v>cf]vn('ª\uf</v>
          </cell>
          <cell r="D80">
            <v>12</v>
          </cell>
          <cell r="E80" t="str">
            <v>gfDr] x]]=kf]= lgdf{)f, ;f]n'v'Dj'</v>
          </cell>
          <cell r="F80" t="str">
            <v>Namche H.P. Construction, Solukhumbi</v>
          </cell>
          <cell r="G80" t="str">
            <v>;f]n'v'Dj'</v>
          </cell>
          <cell r="H80" t="str">
            <v>Solukhumbu</v>
          </cell>
          <cell r="I80" t="str">
            <v>Sagarmatha</v>
          </cell>
          <cell r="J80" t="str">
            <v>Eastern</v>
          </cell>
          <cell r="K80" t="str">
            <v>gfDr]</v>
          </cell>
          <cell r="L80" t="str">
            <v>Namche</v>
          </cell>
          <cell r="M80">
            <v>11</v>
          </cell>
          <cell r="N80" t="str">
            <v>2062/063</v>
          </cell>
          <cell r="O80">
            <v>2062.0630000000001</v>
          </cell>
          <cell r="P80">
            <v>1</v>
          </cell>
          <cell r="Q80" t="str">
            <v>Himal</v>
          </cell>
          <cell r="R80" t="str">
            <v>New Construction</v>
          </cell>
          <cell r="S80" t="str">
            <v>Health Post</v>
          </cell>
          <cell r="T80" t="str">
            <v>Outside</v>
          </cell>
          <cell r="U80">
            <v>1</v>
          </cell>
          <cell r="V80" t="str">
            <v>1 tn]</v>
          </cell>
          <cell r="W80">
            <v>1.06</v>
          </cell>
          <cell r="X80" t="str">
            <v>Health Post</v>
          </cell>
          <cell r="Y80">
            <v>10284.84</v>
          </cell>
          <cell r="Z80">
            <v>728</v>
          </cell>
          <cell r="AA80" t="str">
            <v>70-4-855</v>
          </cell>
          <cell r="AB80">
            <v>6.04</v>
          </cell>
          <cell r="AC80">
            <v>7949065.9000000004</v>
          </cell>
          <cell r="AD80">
            <v>9431.57</v>
          </cell>
          <cell r="AE80">
            <v>9431.57</v>
          </cell>
          <cell r="AF80" t="str">
            <v>jf]nkq 2062.8.11</v>
          </cell>
          <cell r="AG80">
            <v>7935000</v>
          </cell>
          <cell r="AH80">
            <v>9414.880000000001</v>
          </cell>
          <cell r="AI80" t="str">
            <v>2062.11.8</v>
          </cell>
          <cell r="AJ80" t="str">
            <v>1.12.2063</v>
          </cell>
          <cell r="AK80">
            <v>0</v>
          </cell>
          <cell r="AL80" t="str">
            <v>NCB</v>
          </cell>
          <cell r="AM80" t="str">
            <v>Shree Himalayan Engineering Association (P.) Ltd.</v>
          </cell>
          <cell r="AN80" t="str">
            <v>Nepal</v>
          </cell>
          <cell r="AO80" t="str">
            <v>Shree Himalayan Engineering Association (P.) Ltd.,Nepali</v>
          </cell>
          <cell r="AP80" t="str">
            <v>5.8.2062</v>
          </cell>
          <cell r="AQ80" t="str">
            <v>5.8.2062</v>
          </cell>
          <cell r="AR80">
            <v>0</v>
          </cell>
          <cell r="AS80">
            <v>0</v>
          </cell>
          <cell r="AT80" t="str">
            <v>11.8.2062</v>
          </cell>
          <cell r="AU80" t="str">
            <v>11.8.2062</v>
          </cell>
          <cell r="AV80" t="str">
            <v>12.9.2062</v>
          </cell>
          <cell r="AW80" t="str">
            <v>12.9.2062</v>
          </cell>
          <cell r="AX80" t="str">
            <v>13.9.2062</v>
          </cell>
          <cell r="AY80" t="str">
            <v>13.9.2062</v>
          </cell>
          <cell r="AZ80">
            <v>0</v>
          </cell>
          <cell r="BA80">
            <v>0</v>
          </cell>
          <cell r="BB80" t="str">
            <v>15.12.2062</v>
          </cell>
          <cell r="BC80" t="str">
            <v>2062.11.8</v>
          </cell>
          <cell r="BD80" t="str">
            <v>1.12.2063</v>
          </cell>
          <cell r="BE80" t="str">
            <v>1.12.2063</v>
          </cell>
          <cell r="BI80" t="str">
            <v>1.8.2062</v>
          </cell>
          <cell r="BJ80">
            <v>0</v>
          </cell>
          <cell r="BK80">
            <v>0</v>
          </cell>
          <cell r="BL80" t="str">
            <v>Okhal_1/2062/63</v>
          </cell>
          <cell r="BM80" t="str">
            <v>Project Handoverd/Used</v>
          </cell>
          <cell r="BN80" t="str">
            <v>k|of]udf cfPsf]÷ x:tfGt/)f ePsf]</v>
          </cell>
          <cell r="BO80">
            <v>100</v>
          </cell>
          <cell r="BP80" t="str">
            <v>ho</v>
          </cell>
          <cell r="BS80" t="str">
            <v/>
          </cell>
          <cell r="BT80" t="str">
            <v>Project Handoverd/Used</v>
          </cell>
          <cell r="BU80">
            <v>0</v>
          </cell>
          <cell r="BV80">
            <v>100</v>
          </cell>
          <cell r="BY80">
            <v>60674</v>
          </cell>
          <cell r="BZ80">
            <v>2065.0659999999998</v>
          </cell>
          <cell r="CD80">
            <v>0</v>
          </cell>
          <cell r="CE80" t="str">
            <v/>
          </cell>
          <cell r="CG80">
            <v>59871</v>
          </cell>
          <cell r="CH80">
            <v>59483</v>
          </cell>
          <cell r="CI80" t="str">
            <v>12_100_</v>
          </cell>
          <cell r="CK80">
            <v>1201</v>
          </cell>
          <cell r="CL80">
            <v>1201</v>
          </cell>
        </row>
        <row r="81">
          <cell r="B81">
            <v>1505</v>
          </cell>
          <cell r="C81" t="str">
            <v>;Kt/L</v>
          </cell>
          <cell r="D81">
            <v>15</v>
          </cell>
          <cell r="E81" t="str">
            <v>la=O{=cf]=;L= ejg lgdf{)f ;'wf/ -k|f=:jf=s]Gb|, sf]bf/jf]gf_, ;Kt/L</v>
          </cell>
          <cell r="F81" t="str">
            <v>B.E.O.C. Building Maint &amp; Reconstution (Pri.HC, Kodarbona), Saptari</v>
          </cell>
          <cell r="G81" t="str">
            <v>;Kt/L</v>
          </cell>
          <cell r="H81" t="str">
            <v>Saptari</v>
          </cell>
          <cell r="I81" t="str">
            <v>Sagarmatha</v>
          </cell>
          <cell r="J81" t="str">
            <v>Eastern</v>
          </cell>
          <cell r="K81" t="str">
            <v>s]bf/af]gf</v>
          </cell>
          <cell r="L81" t="str">
            <v>Kodarbona</v>
          </cell>
          <cell r="M81">
            <v>15</v>
          </cell>
          <cell r="N81" t="str">
            <v>2062/063</v>
          </cell>
          <cell r="O81">
            <v>2062.0630000000001</v>
          </cell>
          <cell r="P81">
            <v>1</v>
          </cell>
          <cell r="Q81" t="str">
            <v>Terai</v>
          </cell>
          <cell r="R81" t="str">
            <v>Maintenance</v>
          </cell>
          <cell r="S81" t="str">
            <v>BEOC</v>
          </cell>
          <cell r="T81" t="str">
            <v>Outside</v>
          </cell>
          <cell r="U81">
            <v>1</v>
          </cell>
          <cell r="V81" t="str">
            <v>1 tn]</v>
          </cell>
          <cell r="W81">
            <v>0.98</v>
          </cell>
          <cell r="X81" t="str">
            <v>Primary Health Care Center - PHCC</v>
          </cell>
          <cell r="Y81">
            <v>4088.94</v>
          </cell>
          <cell r="AA81" t="str">
            <v>70-4-855</v>
          </cell>
          <cell r="AB81">
            <v>6.04</v>
          </cell>
          <cell r="AC81">
            <v>3456181.32</v>
          </cell>
          <cell r="AD81">
            <v>4100.76</v>
          </cell>
          <cell r="AE81">
            <v>4100.76</v>
          </cell>
          <cell r="AF81" t="str">
            <v>jf]nkq 2062.12.03</v>
          </cell>
          <cell r="AG81">
            <v>3446215.92</v>
          </cell>
          <cell r="AH81">
            <v>4088.94</v>
          </cell>
          <cell r="AI81" t="str">
            <v>2063.2.8</v>
          </cell>
          <cell r="AJ81" t="str">
            <v>30.1.2064</v>
          </cell>
          <cell r="AK81">
            <v>0</v>
          </cell>
          <cell r="AL81" t="str">
            <v>NCB</v>
          </cell>
          <cell r="AM81" t="str">
            <v>Das/ Nirendra /Gita/ Manjil JV (Binit Kumar Jha)</v>
          </cell>
          <cell r="AN81" t="str">
            <v>Nepal</v>
          </cell>
          <cell r="AO81" t="str">
            <v>Das/ Nirendra /Gita/ Manjil JV (Binit Kumar Jha),Nepal</v>
          </cell>
          <cell r="AP81" t="str">
            <v>15.10.2062</v>
          </cell>
          <cell r="AQ81" t="str">
            <v>15.10.2062</v>
          </cell>
          <cell r="AR81">
            <v>0</v>
          </cell>
          <cell r="AS81">
            <v>0</v>
          </cell>
          <cell r="AT81" t="str">
            <v>3.12.2062</v>
          </cell>
          <cell r="AU81" t="str">
            <v>3.12.2062</v>
          </cell>
          <cell r="AV81" t="str">
            <v>4.1.2063</v>
          </cell>
          <cell r="AW81" t="str">
            <v>4.1.2063</v>
          </cell>
          <cell r="AX81" t="str">
            <v>15.1.2063</v>
          </cell>
          <cell r="AY81" t="str">
            <v>15.1.2063</v>
          </cell>
          <cell r="AZ81">
            <v>0</v>
          </cell>
          <cell r="BA81">
            <v>0</v>
          </cell>
          <cell r="BB81" t="str">
            <v>25.1.2063</v>
          </cell>
          <cell r="BC81" t="str">
            <v>8.2.2063</v>
          </cell>
          <cell r="BD81" t="str">
            <v>30.1.2064</v>
          </cell>
          <cell r="BE81" t="str">
            <v>30.1.2064</v>
          </cell>
          <cell r="BI81" t="str">
            <v>1.10.2062</v>
          </cell>
          <cell r="BJ81">
            <v>0</v>
          </cell>
          <cell r="BK81">
            <v>0</v>
          </cell>
          <cell r="BL81" t="str">
            <v>Saptari_2-BEOC-2062/63</v>
          </cell>
          <cell r="BM81" t="str">
            <v>Project Handoverd/Used</v>
          </cell>
          <cell r="BN81" t="str">
            <v>k|of]udf cfPsf]÷ x:tfGt/)f ePsf]</v>
          </cell>
          <cell r="BO81">
            <v>100</v>
          </cell>
          <cell r="BP81" t="str">
            <v>ho</v>
          </cell>
          <cell r="BS81" t="str">
            <v/>
          </cell>
          <cell r="BT81" t="str">
            <v>Project Handoverd/Used</v>
          </cell>
          <cell r="BU81">
            <v>0</v>
          </cell>
          <cell r="BV81">
            <v>100</v>
          </cell>
          <cell r="BY81">
            <v>60357</v>
          </cell>
          <cell r="BZ81">
            <v>2064.0650000000001</v>
          </cell>
          <cell r="CD81">
            <v>0</v>
          </cell>
          <cell r="CE81" t="str">
            <v/>
          </cell>
          <cell r="CG81">
            <v>59931</v>
          </cell>
          <cell r="CH81">
            <v>59575</v>
          </cell>
          <cell r="CI81" t="str">
            <v>15_100_</v>
          </cell>
          <cell r="CK81">
            <v>1505</v>
          </cell>
          <cell r="CL81">
            <v>1505</v>
          </cell>
        </row>
        <row r="82">
          <cell r="B82">
            <v>1506</v>
          </cell>
          <cell r="C82" t="str">
            <v>;Kt/L</v>
          </cell>
          <cell r="D82">
            <v>15</v>
          </cell>
          <cell r="E82" t="str">
            <v>l;=O{=cf]=;L= ejg lgdf{)f ;'wf/ -pbok'/ lh=c=_, pbok'/</v>
          </cell>
          <cell r="F82" t="str">
            <v>C.E.O.C. Building Maint &amp; Reconstution (Udaypur Dist.Hos.), Udayapur</v>
          </cell>
          <cell r="G82" t="str">
            <v>pbok'/</v>
          </cell>
          <cell r="H82" t="str">
            <v>Udayapur</v>
          </cell>
          <cell r="I82" t="str">
            <v>Sagarmatha</v>
          </cell>
          <cell r="J82" t="str">
            <v>Eastern</v>
          </cell>
          <cell r="K82" t="str">
            <v>pbok'/ lh=c=</v>
          </cell>
          <cell r="L82" t="str">
            <v>Udaypur Dist.Hos</v>
          </cell>
          <cell r="M82">
            <v>14</v>
          </cell>
          <cell r="N82" t="str">
            <v>2062/063</v>
          </cell>
          <cell r="O82">
            <v>2062.0630000000001</v>
          </cell>
          <cell r="P82">
            <v>1</v>
          </cell>
          <cell r="Q82" t="str">
            <v>Terai</v>
          </cell>
          <cell r="R82" t="str">
            <v>Maintenance</v>
          </cell>
          <cell r="S82" t="str">
            <v>CEOC</v>
          </cell>
          <cell r="T82" t="str">
            <v>Inside</v>
          </cell>
          <cell r="U82">
            <v>1</v>
          </cell>
          <cell r="V82" t="str">
            <v>1 tn]</v>
          </cell>
          <cell r="W82">
            <v>1</v>
          </cell>
          <cell r="X82" t="str">
            <v>District Hospital</v>
          </cell>
          <cell r="Y82">
            <v>4187.91</v>
          </cell>
          <cell r="Z82">
            <v>272</v>
          </cell>
          <cell r="AA82" t="str">
            <v>70-4-855</v>
          </cell>
          <cell r="AB82">
            <v>6.04</v>
          </cell>
          <cell r="AC82">
            <v>3327455.32</v>
          </cell>
          <cell r="AD82">
            <v>3948.03</v>
          </cell>
          <cell r="AE82">
            <v>3948.03</v>
          </cell>
          <cell r="AF82" t="str">
            <v>jf]nkq 2062.12.24</v>
          </cell>
          <cell r="AG82">
            <v>3255677.8</v>
          </cell>
          <cell r="AH82">
            <v>3862.8700000000003</v>
          </cell>
          <cell r="AI82" t="str">
            <v>2063.3.20</v>
          </cell>
          <cell r="AJ82" t="str">
            <v>19.3.2064</v>
          </cell>
          <cell r="AK82">
            <v>0</v>
          </cell>
          <cell r="AL82" t="str">
            <v>NCB</v>
          </cell>
          <cell r="AM82" t="str">
            <v>Pabitra Nirman Sewa</v>
          </cell>
          <cell r="AN82" t="str">
            <v>Nepal</v>
          </cell>
          <cell r="AO82" t="str">
            <v>Pabitra Nirman Sewa,Nepal</v>
          </cell>
          <cell r="AP82" t="str">
            <v>15.11.2062</v>
          </cell>
          <cell r="AQ82" t="str">
            <v>15.11.2062</v>
          </cell>
          <cell r="AR82">
            <v>0</v>
          </cell>
          <cell r="AS82">
            <v>0</v>
          </cell>
          <cell r="AT82" t="str">
            <v>24.12.2062</v>
          </cell>
          <cell r="AU82" t="str">
            <v>24.12.2062</v>
          </cell>
          <cell r="AV82" t="str">
            <v>25.1.2063</v>
          </cell>
          <cell r="AW82" t="str">
            <v>25.1.2063</v>
          </cell>
          <cell r="AX82" t="str">
            <v>15.2.2063</v>
          </cell>
          <cell r="AY82" t="str">
            <v>16.2.2063</v>
          </cell>
          <cell r="AZ82">
            <v>0</v>
          </cell>
          <cell r="BA82">
            <v>0</v>
          </cell>
          <cell r="BB82" t="str">
            <v>25.2.2063</v>
          </cell>
          <cell r="BC82" t="str">
            <v>20.3.2063</v>
          </cell>
          <cell r="BD82" t="str">
            <v>19.3.2064</v>
          </cell>
          <cell r="BE82" t="str">
            <v>19.3.2064</v>
          </cell>
          <cell r="BI82" t="str">
            <v>1.10.2062</v>
          </cell>
          <cell r="BJ82">
            <v>0</v>
          </cell>
          <cell r="BK82">
            <v>0</v>
          </cell>
          <cell r="BL82" t="str">
            <v>Saptari_...-CEOC-2062/63</v>
          </cell>
          <cell r="BM82" t="str">
            <v>Project Handoverd/Used</v>
          </cell>
          <cell r="BN82" t="str">
            <v>k|of]udf cfPsf]÷ x:tfGt/)f ePsf]</v>
          </cell>
          <cell r="BO82">
            <v>100</v>
          </cell>
          <cell r="BP82" t="str">
            <v>ho</v>
          </cell>
          <cell r="BS82" t="str">
            <v/>
          </cell>
          <cell r="BT82" t="str">
            <v>Project Handoverd/Used</v>
          </cell>
          <cell r="BU82">
            <v>0</v>
          </cell>
          <cell r="BV82">
            <v>100</v>
          </cell>
          <cell r="BY82">
            <v>60359</v>
          </cell>
          <cell r="BZ82">
            <v>2065.0659999999998</v>
          </cell>
          <cell r="CD82">
            <v>0</v>
          </cell>
          <cell r="CE82" t="str">
            <v/>
          </cell>
          <cell r="CG82">
            <v>59980</v>
          </cell>
          <cell r="CH82">
            <v>59615</v>
          </cell>
          <cell r="CI82" t="str">
            <v>15_100_</v>
          </cell>
          <cell r="CK82">
            <v>1506</v>
          </cell>
          <cell r="CL82">
            <v>1506</v>
          </cell>
        </row>
        <row r="83">
          <cell r="B83">
            <v>1507</v>
          </cell>
          <cell r="C83" t="str">
            <v>;Kt/L</v>
          </cell>
          <cell r="D83">
            <v>15</v>
          </cell>
          <cell r="E83" t="str">
            <v>l;=O{=cf]=;L= ejg lgdf{)f ;'wf/ -l;/xf lh=c=_, l;/xf</v>
          </cell>
          <cell r="F83" t="str">
            <v xml:space="preserve">C.E.O.C. Building Maint &amp; Reconstution (Siraha Dist.Hos.), Siraha </v>
          </cell>
          <cell r="G83" t="str">
            <v>l;/xf</v>
          </cell>
          <cell r="H83" t="str">
            <v xml:space="preserve">Siraha </v>
          </cell>
          <cell r="I83" t="str">
            <v>Sagarmatha</v>
          </cell>
          <cell r="J83" t="str">
            <v>Eastern</v>
          </cell>
          <cell r="K83" t="str">
            <v>l;/xf lh=c=</v>
          </cell>
          <cell r="L83" t="str">
            <v>Siraha Dist.Hos.</v>
          </cell>
          <cell r="M83">
            <v>16</v>
          </cell>
          <cell r="N83" t="str">
            <v>2062/063</v>
          </cell>
          <cell r="O83">
            <v>2062.0630000000001</v>
          </cell>
          <cell r="P83">
            <v>1</v>
          </cell>
          <cell r="Q83" t="str">
            <v>Terai</v>
          </cell>
          <cell r="R83" t="str">
            <v>Maintenance</v>
          </cell>
          <cell r="S83" t="str">
            <v>CEOC</v>
          </cell>
          <cell r="T83" t="str">
            <v>Inside</v>
          </cell>
          <cell r="U83">
            <v>1</v>
          </cell>
          <cell r="V83" t="str">
            <v>1 tn]</v>
          </cell>
          <cell r="W83">
            <v>1</v>
          </cell>
          <cell r="X83" t="str">
            <v>District Hospital</v>
          </cell>
          <cell r="Y83">
            <v>8276.7000000000007</v>
          </cell>
          <cell r="AA83" t="str">
            <v>70-4-855</v>
          </cell>
          <cell r="AB83">
            <v>6.04</v>
          </cell>
          <cell r="AC83">
            <v>7036635.3799999999</v>
          </cell>
          <cell r="AD83">
            <v>8348.9699999999993</v>
          </cell>
          <cell r="AE83">
            <v>8348.9699999999993</v>
          </cell>
          <cell r="AF83" t="str">
            <v>jf]nkq 2062.12.24</v>
          </cell>
          <cell r="AG83">
            <v>6975720.3200000003</v>
          </cell>
          <cell r="AH83">
            <v>8276.7000000000007</v>
          </cell>
          <cell r="AI83" t="str">
            <v>2063.3.20</v>
          </cell>
          <cell r="AJ83" t="str">
            <v>18.3.2064</v>
          </cell>
          <cell r="AK83">
            <v>0</v>
          </cell>
          <cell r="AL83" t="str">
            <v>NCB</v>
          </cell>
          <cell r="AM83" t="str">
            <v>Senicon / Micro / Udaya / Das / Nuri JV</v>
          </cell>
          <cell r="AN83" t="str">
            <v>Nepal</v>
          </cell>
          <cell r="AO83" t="str">
            <v>Senicon / Micro / Udaya / Das / Nuri JV,Nepal</v>
          </cell>
          <cell r="AP83" t="str">
            <v>15.11.2062</v>
          </cell>
          <cell r="AQ83" t="str">
            <v>15.11.2062</v>
          </cell>
          <cell r="AR83">
            <v>0</v>
          </cell>
          <cell r="AS83">
            <v>0</v>
          </cell>
          <cell r="AT83" t="str">
            <v>24.12.2062</v>
          </cell>
          <cell r="AU83" t="str">
            <v>24.12.2062</v>
          </cell>
          <cell r="AV83" t="str">
            <v>25.1.2063</v>
          </cell>
          <cell r="AW83" t="str">
            <v>25.1.2063</v>
          </cell>
          <cell r="AX83" t="str">
            <v>15.2.2063</v>
          </cell>
          <cell r="AY83" t="str">
            <v>16.3.2063</v>
          </cell>
          <cell r="AZ83">
            <v>0</v>
          </cell>
          <cell r="BA83">
            <v>0</v>
          </cell>
          <cell r="BB83" t="str">
            <v>25.2.2063</v>
          </cell>
          <cell r="BC83" t="str">
            <v>20.3.2063</v>
          </cell>
          <cell r="BD83" t="str">
            <v>18.3.2064</v>
          </cell>
          <cell r="BE83" t="str">
            <v>18.3.2064</v>
          </cell>
          <cell r="BI83" t="str">
            <v>1.10.2062</v>
          </cell>
          <cell r="BJ83">
            <v>0</v>
          </cell>
          <cell r="BK83">
            <v>0</v>
          </cell>
          <cell r="BL83" t="str">
            <v>Saptari_...-CEOC-2062/63</v>
          </cell>
          <cell r="BM83" t="str">
            <v>Project Handoverd/Used</v>
          </cell>
          <cell r="BN83" t="str">
            <v>k|of]udf cfPsf]÷ x:tfGt/)f ePsf]</v>
          </cell>
          <cell r="BO83">
            <v>100</v>
          </cell>
          <cell r="BP83" t="str">
            <v>ho</v>
          </cell>
          <cell r="BS83" t="str">
            <v/>
          </cell>
          <cell r="BT83" t="str">
            <v>Project Handoverd/Used</v>
          </cell>
          <cell r="BU83">
            <v>0</v>
          </cell>
          <cell r="BV83">
            <v>100</v>
          </cell>
          <cell r="BZ83">
            <v>2065.0659999999998</v>
          </cell>
          <cell r="CD83">
            <v>0</v>
          </cell>
          <cell r="CE83" t="str">
            <v/>
          </cell>
          <cell r="CG83">
            <v>59979</v>
          </cell>
          <cell r="CH83">
            <v>59615</v>
          </cell>
          <cell r="CI83" t="str">
            <v>15_100_</v>
          </cell>
          <cell r="CK83">
            <v>1507</v>
          </cell>
          <cell r="CL83">
            <v>1507</v>
          </cell>
        </row>
        <row r="84">
          <cell r="B84">
            <v>2705</v>
          </cell>
          <cell r="C84" t="str">
            <v>sf&amp;df*f}+</v>
          </cell>
          <cell r="D84">
            <v>27</v>
          </cell>
          <cell r="E84" t="str">
            <v>/fli^«o hg:jf:Yo k|of]uzfnf jfol/ª, sf&amp;df*f}+</v>
          </cell>
          <cell r="F84" t="str">
            <v>National Public Health Laborotory, Wiring work, Kathmandu</v>
          </cell>
          <cell r="G84" t="str">
            <v>sf&amp;df*f}+</v>
          </cell>
          <cell r="H84" t="str">
            <v>Kathmandu</v>
          </cell>
          <cell r="I84" t="str">
            <v>Bagmati</v>
          </cell>
          <cell r="J84" t="str">
            <v>Central</v>
          </cell>
          <cell r="K84" t="str">
            <v>^]s'</v>
          </cell>
          <cell r="L84" t="str">
            <v>Teku</v>
          </cell>
          <cell r="M84">
            <v>27</v>
          </cell>
          <cell r="N84" t="str">
            <v>2062/063</v>
          </cell>
          <cell r="O84">
            <v>2062.0630000000001</v>
          </cell>
          <cell r="P84">
            <v>2</v>
          </cell>
          <cell r="Q84" t="str">
            <v>Pahad</v>
          </cell>
          <cell r="R84" t="str">
            <v>Misc_Work</v>
          </cell>
          <cell r="S84" t="str">
            <v>Miscellaneous</v>
          </cell>
          <cell r="T84" t="str">
            <v>Inside</v>
          </cell>
          <cell r="U84">
            <v>0</v>
          </cell>
          <cell r="V84" t="str">
            <v>k^s</v>
          </cell>
          <cell r="W84">
            <v>0</v>
          </cell>
          <cell r="X84" t="str">
            <v>Office Bldg./Reconstruction/Other</v>
          </cell>
          <cell r="Y84">
            <v>0</v>
          </cell>
          <cell r="AA84" t="str">
            <v>70-4-620</v>
          </cell>
          <cell r="AB84">
            <v>6.05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 t="str">
            <v/>
          </cell>
          <cell r="AM84" t="str">
            <v>Program Cancel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L84">
            <v>0</v>
          </cell>
          <cell r="BM84" t="str">
            <v>Prog. Cancelled</v>
          </cell>
          <cell r="BN84" t="str">
            <v>/f=h=k|of]uzfnfdf jfol/ª ;DjGwL sfo{ gePsf] .</v>
          </cell>
          <cell r="BO84">
            <v>0</v>
          </cell>
          <cell r="BP84" t="str">
            <v>pc</v>
          </cell>
          <cell r="BS84" t="str">
            <v>Prog. Cancelled</v>
          </cell>
          <cell r="BT84" t="str">
            <v/>
          </cell>
          <cell r="BU84">
            <v>0</v>
          </cell>
          <cell r="BV84">
            <v>0</v>
          </cell>
          <cell r="BW84" t="str">
            <v>sfo{qmd cfjzos gePsf]</v>
          </cell>
          <cell r="CD84">
            <v>0</v>
          </cell>
          <cell r="CE84" t="str">
            <v/>
          </cell>
          <cell r="CG84">
            <v>0</v>
          </cell>
          <cell r="CH84">
            <v>0</v>
          </cell>
          <cell r="CI84" t="str">
            <v>27_0_</v>
          </cell>
          <cell r="CK84">
            <v>2705</v>
          </cell>
          <cell r="CL84">
            <v>2705</v>
          </cell>
        </row>
        <row r="85">
          <cell r="B85">
            <v>2707</v>
          </cell>
          <cell r="C85" t="str">
            <v>sf&amp;df*f}+</v>
          </cell>
          <cell r="D85">
            <v>27</v>
          </cell>
          <cell r="E85" t="str">
            <v>Olk*]ldof]nf]hL dxfzfvfdf tNnf÷sf]&amp;f yk ug]{, sf&amp;df*f}+</v>
          </cell>
          <cell r="F85" t="str">
            <v>Dept of Epimediology Storey Addition work, Kathmandu</v>
          </cell>
          <cell r="G85" t="str">
            <v>sf&amp;df*f}+</v>
          </cell>
          <cell r="H85" t="str">
            <v>Kathmandu</v>
          </cell>
          <cell r="I85" t="str">
            <v>Bagmati</v>
          </cell>
          <cell r="J85" t="str">
            <v>Central</v>
          </cell>
          <cell r="K85" t="str">
            <v>^]s'</v>
          </cell>
          <cell r="L85" t="str">
            <v>Teku</v>
          </cell>
          <cell r="M85">
            <v>27</v>
          </cell>
          <cell r="N85" t="str">
            <v>2062/063</v>
          </cell>
          <cell r="O85">
            <v>2062.0630000000001</v>
          </cell>
          <cell r="P85">
            <v>2</v>
          </cell>
          <cell r="Q85" t="str">
            <v>Pahad</v>
          </cell>
          <cell r="R85" t="str">
            <v>Storey Addition</v>
          </cell>
          <cell r="S85" t="str">
            <v>Office Building</v>
          </cell>
          <cell r="T85" t="str">
            <v>Inside</v>
          </cell>
          <cell r="U85">
            <v>0</v>
          </cell>
          <cell r="V85" t="str">
            <v>k^s</v>
          </cell>
          <cell r="W85">
            <v>0.53</v>
          </cell>
          <cell r="X85" t="str">
            <v>Office Bldg./Reconstruction/Other</v>
          </cell>
          <cell r="Y85">
            <v>3699.14</v>
          </cell>
          <cell r="AA85" t="str">
            <v>70-4-620</v>
          </cell>
          <cell r="AB85">
            <v>6.04</v>
          </cell>
          <cell r="AC85">
            <v>3137323.19</v>
          </cell>
          <cell r="AD85">
            <v>3722.44</v>
          </cell>
          <cell r="AE85">
            <v>3722.44</v>
          </cell>
          <cell r="AF85" t="str">
            <v>jf]nkq 2062.9.10</v>
          </cell>
          <cell r="AG85">
            <v>3117689.15</v>
          </cell>
          <cell r="AH85">
            <v>3699.1400000000003</v>
          </cell>
          <cell r="AI85" t="str">
            <v>2062.12.18</v>
          </cell>
          <cell r="AJ85" t="str">
            <v>30.6.2063</v>
          </cell>
          <cell r="AK85">
            <v>0</v>
          </cell>
          <cell r="AL85" t="str">
            <v>NCB</v>
          </cell>
          <cell r="AM85" t="str">
            <v>Surya Chandra Construction, Dhapasi</v>
          </cell>
          <cell r="AN85" t="str">
            <v>Nepal</v>
          </cell>
          <cell r="AO85" t="str">
            <v>Surya Chandra Construction, Dhapasi,Nepali</v>
          </cell>
          <cell r="AP85" t="str">
            <v>8.9.2062</v>
          </cell>
          <cell r="AQ85" t="str">
            <v>8.9.2062</v>
          </cell>
          <cell r="AR85">
            <v>0</v>
          </cell>
          <cell r="AS85">
            <v>0</v>
          </cell>
          <cell r="AT85" t="str">
            <v>10.9.2062</v>
          </cell>
          <cell r="AU85" t="str">
            <v>10.9.2062</v>
          </cell>
          <cell r="AV85" t="str">
            <v>11.10.2062</v>
          </cell>
          <cell r="AW85" t="str">
            <v>11.10.2062</v>
          </cell>
          <cell r="AX85" t="str">
            <v>20.10.2062</v>
          </cell>
          <cell r="AY85" t="str">
            <v>20.10.2062</v>
          </cell>
          <cell r="AZ85">
            <v>0</v>
          </cell>
          <cell r="BA85">
            <v>0</v>
          </cell>
          <cell r="BB85" t="str">
            <v>30.10.2062</v>
          </cell>
          <cell r="BC85" t="str">
            <v>18.12.2062</v>
          </cell>
          <cell r="BD85" t="str">
            <v>30.6.2063</v>
          </cell>
          <cell r="BE85" t="str">
            <v>30.6.2063</v>
          </cell>
          <cell r="BI85" t="str">
            <v>5.9.2062</v>
          </cell>
          <cell r="BJ85">
            <v>0</v>
          </cell>
          <cell r="BK85">
            <v>0</v>
          </cell>
          <cell r="BL85" t="str">
            <v>KTM/03/62-63</v>
          </cell>
          <cell r="BM85" t="str">
            <v>Project Handoverd/Used</v>
          </cell>
          <cell r="BN85" t="str">
            <v>k|of]udf cfPsf]÷ x:tfGt/)f ePsf]</v>
          </cell>
          <cell r="BO85">
            <v>100</v>
          </cell>
          <cell r="BP85" t="str">
            <v>ho</v>
          </cell>
          <cell r="BQ85">
            <v>2063.0639999999999</v>
          </cell>
          <cell r="BS85" t="str">
            <v/>
          </cell>
          <cell r="BT85" t="str">
            <v>Project Handoverd/Used</v>
          </cell>
          <cell r="BU85">
            <v>0</v>
          </cell>
          <cell r="BV85">
            <v>100</v>
          </cell>
          <cell r="BZ85">
            <v>2063.0639999999999</v>
          </cell>
          <cell r="CD85">
            <v>0</v>
          </cell>
          <cell r="CE85" t="str">
            <v/>
          </cell>
          <cell r="CG85">
            <v>59717</v>
          </cell>
          <cell r="CH85">
            <v>59523</v>
          </cell>
          <cell r="CI85" t="str">
            <v>27_100_2063.064</v>
          </cell>
          <cell r="CK85">
            <v>2707</v>
          </cell>
          <cell r="CL85">
            <v>2707</v>
          </cell>
        </row>
        <row r="86">
          <cell r="B86">
            <v>2708</v>
          </cell>
          <cell r="C86" t="str">
            <v>sf&amp;df*f}+</v>
          </cell>
          <cell r="D86">
            <v>27</v>
          </cell>
          <cell r="E86" t="str">
            <v>ejg lgdf{)f -cf}iflw Joj:yf ljefusf] tnf yk_, sf&amp;df*f}+</v>
          </cell>
          <cell r="F86" t="str">
            <v>Dept of Drug Administration, Storey addtion work, Kathmandu</v>
          </cell>
          <cell r="G86" t="str">
            <v>sf&amp;df*f}+</v>
          </cell>
          <cell r="H86" t="str">
            <v>Kathmandu</v>
          </cell>
          <cell r="I86" t="str">
            <v>Bagmati</v>
          </cell>
          <cell r="J86" t="str">
            <v>Central</v>
          </cell>
          <cell r="K86" t="str">
            <v>gof+ afg]Zj/</v>
          </cell>
          <cell r="L86" t="str">
            <v>New Baneswor</v>
          </cell>
          <cell r="M86">
            <v>27</v>
          </cell>
          <cell r="N86" t="str">
            <v>2062/063</v>
          </cell>
          <cell r="O86">
            <v>2062.0630000000001</v>
          </cell>
          <cell r="P86">
            <v>2</v>
          </cell>
          <cell r="Q86" t="str">
            <v>Pahad</v>
          </cell>
          <cell r="R86" t="str">
            <v>Storey Addition</v>
          </cell>
          <cell r="S86" t="str">
            <v>Office Building</v>
          </cell>
          <cell r="T86" t="str">
            <v>Inside</v>
          </cell>
          <cell r="U86">
            <v>1</v>
          </cell>
          <cell r="V86" t="str">
            <v>j^f</v>
          </cell>
          <cell r="W86">
            <v>0.78</v>
          </cell>
          <cell r="X86" t="str">
            <v>Office Bldg./Reconstruction/Other</v>
          </cell>
          <cell r="Y86">
            <v>3455.23</v>
          </cell>
          <cell r="Z86">
            <v>84</v>
          </cell>
          <cell r="AA86" t="str">
            <v>70-4-690</v>
          </cell>
          <cell r="AB86">
            <v>6.04</v>
          </cell>
          <cell r="AC86">
            <v>4500668.16</v>
          </cell>
          <cell r="AD86">
            <v>5340.05</v>
          </cell>
          <cell r="AE86">
            <v>5340.05</v>
          </cell>
          <cell r="AF86" t="str">
            <v>jf]nkq 2062.9.16</v>
          </cell>
          <cell r="AG86">
            <v>2827515.2</v>
          </cell>
          <cell r="AH86">
            <v>3354.8500000000004</v>
          </cell>
          <cell r="AI86" t="str">
            <v>2063.1.20</v>
          </cell>
          <cell r="AJ86" t="str">
            <v>30.10.2063</v>
          </cell>
          <cell r="AK86">
            <v>0</v>
          </cell>
          <cell r="AL86" t="str">
            <v>NCB</v>
          </cell>
          <cell r="AM86" t="str">
            <v>Rubi Technical and Waiwa Construction JV</v>
          </cell>
          <cell r="AN86" t="str">
            <v>Nepal</v>
          </cell>
          <cell r="AO86" t="str">
            <v>Rubi Technical and Waiwa Construction JV,Nepali</v>
          </cell>
          <cell r="AP86" t="str">
            <v>12.9.2062</v>
          </cell>
          <cell r="AQ86" t="str">
            <v>12.9.2062</v>
          </cell>
          <cell r="AR86">
            <v>0</v>
          </cell>
          <cell r="AS86">
            <v>0</v>
          </cell>
          <cell r="AT86" t="str">
            <v>14.9.2062</v>
          </cell>
          <cell r="AU86" t="str">
            <v>20.12.2062 (Re.Tender)</v>
          </cell>
          <cell r="AV86" t="str">
            <v>17.10.2062</v>
          </cell>
          <cell r="AW86" t="str">
            <v>6.1.2063 (Re.tender)</v>
          </cell>
          <cell r="AX86" t="str">
            <v>30.10.2062</v>
          </cell>
          <cell r="AY86" t="str">
            <v>6.1.2063 (Re.tender)</v>
          </cell>
          <cell r="AZ86">
            <v>0</v>
          </cell>
          <cell r="BA86">
            <v>0</v>
          </cell>
          <cell r="BB86" t="str">
            <v>11.11.2062 12.1.2063 (Re.Tender)</v>
          </cell>
          <cell r="BC86" t="str">
            <v>20.1.2063</v>
          </cell>
          <cell r="BD86" t="str">
            <v>30.10.2063</v>
          </cell>
          <cell r="BE86" t="str">
            <v>30.10.2063</v>
          </cell>
          <cell r="BI86" t="str">
            <v>8.9.2062</v>
          </cell>
          <cell r="BJ86">
            <v>0</v>
          </cell>
          <cell r="BK86">
            <v>0</v>
          </cell>
          <cell r="BL86" t="str">
            <v>KTM/04/62-63</v>
          </cell>
          <cell r="BM86" t="str">
            <v>Project Handoverd/Used</v>
          </cell>
          <cell r="BN86" t="str">
            <v>k|of]udf cfPsf]÷ x:tfGt/)f ePsf]</v>
          </cell>
          <cell r="BO86">
            <v>100</v>
          </cell>
          <cell r="BP86" t="str">
            <v>ho</v>
          </cell>
          <cell r="BQ86">
            <v>2063.0639999999999</v>
          </cell>
          <cell r="BS86" t="str">
            <v/>
          </cell>
          <cell r="BT86" t="str">
            <v>Project Handoverd/Used</v>
          </cell>
          <cell r="BU86">
            <v>0</v>
          </cell>
          <cell r="BV86">
            <v>100</v>
          </cell>
          <cell r="BZ86">
            <v>2063.0639999999999</v>
          </cell>
          <cell r="CD86">
            <v>0</v>
          </cell>
          <cell r="CE86" t="str">
            <v/>
          </cell>
          <cell r="CG86">
            <v>59839</v>
          </cell>
          <cell r="CH86">
            <v>59556</v>
          </cell>
          <cell r="CI86" t="str">
            <v>27_100_2063.064</v>
          </cell>
          <cell r="CK86">
            <v>2708</v>
          </cell>
          <cell r="CL86">
            <v>2708</v>
          </cell>
        </row>
        <row r="87">
          <cell r="B87">
            <v>2710</v>
          </cell>
          <cell r="C87" t="str">
            <v>sf&amp;df*f}+</v>
          </cell>
          <cell r="D87">
            <v>27</v>
          </cell>
          <cell r="E87" t="str">
            <v>:jf:Yo lzIff &gt;f]t O{sfO ejg lgdf{)f, sf&amp;df*f}+</v>
          </cell>
          <cell r="F87" t="str">
            <v>Building construction work in National Health Education, Information Center, Teku, Kathmandu</v>
          </cell>
          <cell r="G87" t="str">
            <v>sf&amp;df*f}+</v>
          </cell>
          <cell r="H87" t="str">
            <v>Kathmandu</v>
          </cell>
          <cell r="I87" t="str">
            <v>Bagmati</v>
          </cell>
          <cell r="J87" t="str">
            <v>Central</v>
          </cell>
          <cell r="K87" t="str">
            <v>^]s'</v>
          </cell>
          <cell r="L87" t="str">
            <v>Teku</v>
          </cell>
          <cell r="M87">
            <v>27</v>
          </cell>
          <cell r="N87" t="str">
            <v>2062/063</v>
          </cell>
          <cell r="O87">
            <v>2062.0630000000001</v>
          </cell>
          <cell r="P87">
            <v>2</v>
          </cell>
          <cell r="Q87" t="str">
            <v>Pahad</v>
          </cell>
          <cell r="R87" t="str">
            <v>New Construction</v>
          </cell>
          <cell r="S87" t="str">
            <v>Office Building</v>
          </cell>
          <cell r="T87" t="str">
            <v>Inside</v>
          </cell>
          <cell r="U87">
            <v>3</v>
          </cell>
          <cell r="V87" t="str">
            <v>j^f</v>
          </cell>
          <cell r="W87">
            <v>1.29</v>
          </cell>
          <cell r="X87" t="str">
            <v>Office Bldg./Reconstruction/Other</v>
          </cell>
          <cell r="Y87">
            <v>15152.73</v>
          </cell>
          <cell r="AA87" t="str">
            <v>70-4-650</v>
          </cell>
          <cell r="AB87">
            <v>6.04</v>
          </cell>
          <cell r="AC87">
            <v>12909083.560000001</v>
          </cell>
          <cell r="AD87">
            <v>15316.630000000001</v>
          </cell>
          <cell r="AE87">
            <v>15316.630000000001</v>
          </cell>
          <cell r="AF87" t="str">
            <v>af]nkq 2062.8.19</v>
          </cell>
          <cell r="AG87">
            <v>12770941.449999999</v>
          </cell>
          <cell r="AH87">
            <v>15152.73</v>
          </cell>
          <cell r="AI87" t="str">
            <v>2062.12.10</v>
          </cell>
          <cell r="AJ87" t="str">
            <v>25.3.2064</v>
          </cell>
          <cell r="AK87">
            <v>0</v>
          </cell>
          <cell r="AL87" t="str">
            <v>NCB</v>
          </cell>
          <cell r="AM87" t="str">
            <v>Dev &amp; Sayar / Bishan &amp; Birat / Biruwa /Sibako Construction / Dragon JV</v>
          </cell>
          <cell r="AN87" t="str">
            <v>Nepal</v>
          </cell>
          <cell r="AO87" t="str">
            <v>Dev &amp; Sayar / Bishan &amp; Birat / Biruwa /Sibako Construction / Dragon JV,Nepali</v>
          </cell>
          <cell r="AP87" t="str">
            <v>12.8.2062</v>
          </cell>
          <cell r="AQ87" t="str">
            <v>12.8.2062</v>
          </cell>
          <cell r="AR87">
            <v>0</v>
          </cell>
          <cell r="AS87">
            <v>0</v>
          </cell>
          <cell r="AT87" t="str">
            <v>18.8.2062</v>
          </cell>
          <cell r="AU87" t="str">
            <v>18.8.2062</v>
          </cell>
          <cell r="AV87" t="str">
            <v>20.9.2062</v>
          </cell>
          <cell r="AW87" t="str">
            <v>20.9.2062</v>
          </cell>
          <cell r="AX87" t="str">
            <v>25.9.2062</v>
          </cell>
          <cell r="AY87" t="str">
            <v>30.9.2062</v>
          </cell>
          <cell r="AZ87">
            <v>0</v>
          </cell>
          <cell r="BA87">
            <v>0</v>
          </cell>
          <cell r="BB87" t="str">
            <v>10.10.2062</v>
          </cell>
          <cell r="BC87" t="str">
            <v>10.12.2062</v>
          </cell>
          <cell r="BD87" t="str">
            <v>25.3.2064</v>
          </cell>
          <cell r="BE87" t="str">
            <v>25.3.2064</v>
          </cell>
          <cell r="BI87" t="str">
            <v>5.8.2062</v>
          </cell>
          <cell r="BJ87">
            <v>0</v>
          </cell>
          <cell r="BK87">
            <v>0</v>
          </cell>
          <cell r="BL87" t="str">
            <v>KTM/02/62-63</v>
          </cell>
          <cell r="BM87" t="str">
            <v>Project Handoverd/Used</v>
          </cell>
          <cell r="BN87" t="str">
            <v>k|of]udf cfPsf]÷ x:tfGt/)f ePsf]</v>
          </cell>
          <cell r="BO87">
            <v>100</v>
          </cell>
          <cell r="BP87" t="str">
            <v>ho</v>
          </cell>
          <cell r="BS87" t="str">
            <v/>
          </cell>
          <cell r="BT87" t="str">
            <v>Project Handoverd/Used</v>
          </cell>
          <cell r="BU87">
            <v>0</v>
          </cell>
          <cell r="BV87">
            <v>100</v>
          </cell>
          <cell r="BZ87">
            <v>2065.0659999999998</v>
          </cell>
          <cell r="CD87">
            <v>0</v>
          </cell>
          <cell r="CE87" t="str">
            <v/>
          </cell>
          <cell r="CG87">
            <v>59986</v>
          </cell>
          <cell r="CH87">
            <v>59515</v>
          </cell>
          <cell r="CI87" t="str">
            <v>27_100_</v>
          </cell>
          <cell r="CK87">
            <v>2710</v>
          </cell>
          <cell r="CL87">
            <v>2710</v>
          </cell>
        </row>
        <row r="88">
          <cell r="B88">
            <v>2711</v>
          </cell>
          <cell r="C88" t="str">
            <v>sf&amp;df*f}+</v>
          </cell>
          <cell r="D88">
            <v>27</v>
          </cell>
          <cell r="E88" t="str">
            <v>eQmk'/ c:ktfn lgdf{)f lj:tf/, eQmk'/</v>
          </cell>
          <cell r="F88" t="str">
            <v>Bhaktapur Hospital Maint &amp; Reconstruction, Bhaktapur</v>
          </cell>
          <cell r="G88" t="str">
            <v>eQmk'/</v>
          </cell>
          <cell r="H88" t="str">
            <v>Bhaktapur</v>
          </cell>
          <cell r="I88" t="str">
            <v>Bagmati</v>
          </cell>
          <cell r="J88" t="str">
            <v>Central</v>
          </cell>
          <cell r="K88" t="str">
            <v xml:space="preserve">eQmk'/ </v>
          </cell>
          <cell r="L88" t="str">
            <v xml:space="preserve">Bhaktapur </v>
          </cell>
          <cell r="M88">
            <v>26</v>
          </cell>
          <cell r="N88" t="str">
            <v>2062/063</v>
          </cell>
          <cell r="O88">
            <v>2062.0630000000001</v>
          </cell>
          <cell r="P88">
            <v>2</v>
          </cell>
          <cell r="Q88" t="str">
            <v>Pahad</v>
          </cell>
          <cell r="R88" t="str">
            <v>New Construction</v>
          </cell>
          <cell r="S88" t="str">
            <v>District Hospital</v>
          </cell>
          <cell r="T88" t="str">
            <v>Inside</v>
          </cell>
          <cell r="U88">
            <v>4</v>
          </cell>
          <cell r="V88" t="str">
            <v>4 tn]</v>
          </cell>
          <cell r="W88">
            <v>2</v>
          </cell>
          <cell r="X88" t="str">
            <v>District Hospital</v>
          </cell>
          <cell r="Y88">
            <v>96391.11</v>
          </cell>
          <cell r="AA88" t="str">
            <v>70-4-855</v>
          </cell>
          <cell r="AB88">
            <v>6.04</v>
          </cell>
          <cell r="AC88">
            <v>81559436.859999999</v>
          </cell>
          <cell r="AD88">
            <v>96770.28</v>
          </cell>
          <cell r="AE88">
            <v>96770.28</v>
          </cell>
          <cell r="AF88" t="str">
            <v>jf]nkq 2063.7.30 -t];|f]_</v>
          </cell>
          <cell r="AG88">
            <v>81239869.829999998</v>
          </cell>
          <cell r="AH88">
            <v>96391.11</v>
          </cell>
          <cell r="AI88" t="str">
            <v>2063.8.</v>
          </cell>
          <cell r="AJ88" t="str">
            <v>1.9.2065</v>
          </cell>
          <cell r="AK88">
            <v>0</v>
          </cell>
          <cell r="AL88" t="str">
            <v>NCB</v>
          </cell>
          <cell r="AM88" t="str">
            <v>Lama Construction Company P.Ltd.</v>
          </cell>
          <cell r="AN88" t="str">
            <v>Nepal</v>
          </cell>
          <cell r="AO88" t="str">
            <v>Lama Construction Company P.Ltd.,Nepali</v>
          </cell>
          <cell r="AP88" t="str">
            <v>10.11.2062</v>
          </cell>
          <cell r="AQ88" t="str">
            <v>10.11.2062</v>
          </cell>
          <cell r="AR88">
            <v>0</v>
          </cell>
          <cell r="AS88">
            <v>0</v>
          </cell>
          <cell r="AT88" t="str">
            <v>12.12.2063</v>
          </cell>
          <cell r="AU88" t="str">
            <v>30.7.2063</v>
          </cell>
          <cell r="AV88" t="str">
            <v>12.1.2063</v>
          </cell>
          <cell r="AW88" t="str">
            <v>15.8.2063</v>
          </cell>
          <cell r="AX88" t="str">
            <v>2.2.2063</v>
          </cell>
          <cell r="AY88" t="str">
            <v>21.8.2063</v>
          </cell>
          <cell r="AZ88">
            <v>0</v>
          </cell>
          <cell r="BA88">
            <v>0</v>
          </cell>
          <cell r="BB88" t="str">
            <v>5.3.2063</v>
          </cell>
          <cell r="BC88" t="str">
            <v>2.9.2063</v>
          </cell>
          <cell r="BD88" t="str">
            <v>1.9.2065</v>
          </cell>
          <cell r="BE88" t="str">
            <v>1.9.2065</v>
          </cell>
          <cell r="BI88" t="str">
            <v>5.11.2062</v>
          </cell>
          <cell r="BJ88">
            <v>0</v>
          </cell>
          <cell r="BK88">
            <v>0</v>
          </cell>
          <cell r="BL88" t="str">
            <v>KTM/05/62-63</v>
          </cell>
          <cell r="BM88" t="str">
            <v>Project Handoverd/Used</v>
          </cell>
          <cell r="BN88" t="str">
            <v>k|of]udf cfPsf]÷ x:tfGt/)f ePsf]</v>
          </cell>
          <cell r="BO88">
            <v>100</v>
          </cell>
          <cell r="BP88" t="str">
            <v>ho</v>
          </cell>
          <cell r="BS88" t="str">
            <v/>
          </cell>
          <cell r="BT88" t="str">
            <v>Project Handoverd/Used</v>
          </cell>
          <cell r="BU88">
            <v>0</v>
          </cell>
          <cell r="BV88">
            <v>100</v>
          </cell>
          <cell r="BZ88">
            <v>2066.067</v>
          </cell>
          <cell r="CD88">
            <v>0</v>
          </cell>
          <cell r="CE88" t="str">
            <v/>
          </cell>
          <cell r="CG88">
            <v>60511</v>
          </cell>
          <cell r="CH88">
            <v>59781</v>
          </cell>
          <cell r="CI88" t="str">
            <v>27_100_</v>
          </cell>
          <cell r="CK88">
            <v>2711</v>
          </cell>
          <cell r="CL88">
            <v>2711</v>
          </cell>
        </row>
        <row r="89">
          <cell r="B89">
            <v>2712</v>
          </cell>
          <cell r="C89" t="str">
            <v>sf&amp;df*f}+</v>
          </cell>
          <cell r="D89">
            <v>27</v>
          </cell>
          <cell r="E89" t="str">
            <v>nlntk'/ hg:jf:Yo sfof{no ejg lgdf{)f, nlntk'/</v>
          </cell>
          <cell r="F89" t="str">
            <v>Pub. Health Office Building Construction, Lalitpur</v>
          </cell>
          <cell r="G89" t="str">
            <v>nlntk'/</v>
          </cell>
          <cell r="H89" t="str">
            <v>Lalitpur</v>
          </cell>
          <cell r="I89" t="str">
            <v>Bagmati</v>
          </cell>
          <cell r="J89" t="str">
            <v>Central</v>
          </cell>
          <cell r="K89" t="str">
            <v>dfgejg</v>
          </cell>
          <cell r="L89" t="str">
            <v>Manbhavan</v>
          </cell>
          <cell r="M89">
            <v>25</v>
          </cell>
          <cell r="N89" t="str">
            <v>2062/063</v>
          </cell>
          <cell r="O89">
            <v>2062.0630000000001</v>
          </cell>
          <cell r="P89">
            <v>2</v>
          </cell>
          <cell r="Q89" t="str">
            <v>Pahad</v>
          </cell>
          <cell r="R89" t="str">
            <v>New Construction</v>
          </cell>
          <cell r="S89" t="str">
            <v>PHO Building</v>
          </cell>
          <cell r="T89" t="str">
            <v>Inside</v>
          </cell>
          <cell r="U89">
            <v>3</v>
          </cell>
          <cell r="V89" t="str">
            <v>3 tn]</v>
          </cell>
          <cell r="W89">
            <v>1.18</v>
          </cell>
          <cell r="X89" t="str">
            <v>Public Health Office - PHO</v>
          </cell>
          <cell r="Y89">
            <v>11912.3</v>
          </cell>
          <cell r="AA89" t="str">
            <v>70-4-855</v>
          </cell>
          <cell r="AB89">
            <v>6.04</v>
          </cell>
          <cell r="AC89">
            <v>10064762.300000001</v>
          </cell>
          <cell r="AD89">
            <v>11941.85</v>
          </cell>
          <cell r="AE89">
            <v>11941.85</v>
          </cell>
          <cell r="AF89" t="str">
            <v>af]nkq 2062.8.19, k'g 2062.10.8</v>
          </cell>
          <cell r="AG89">
            <v>10039860.9</v>
          </cell>
          <cell r="AH89">
            <v>11912.300000000001</v>
          </cell>
          <cell r="AI89" t="str">
            <v>2063.1.20</v>
          </cell>
          <cell r="AJ89" t="str">
            <v>25.3.2064</v>
          </cell>
          <cell r="AK89">
            <v>0</v>
          </cell>
          <cell r="AL89" t="str">
            <v>NCB</v>
          </cell>
          <cell r="AM89" t="str">
            <v>JH / Giri / Samanantar / Surya Chandra / RD Nirman Sewa JV</v>
          </cell>
          <cell r="AN89" t="str">
            <v>Nepal</v>
          </cell>
          <cell r="AO89" t="str">
            <v>JH / Giri / Samanantar / Surya Chandra / RD Nirman Sewa JV,Nepali</v>
          </cell>
          <cell r="AP89" t="str">
            <v>12.8.2062</v>
          </cell>
          <cell r="AQ89" t="str">
            <v>12.8.2062</v>
          </cell>
          <cell r="AR89">
            <v>0</v>
          </cell>
          <cell r="AS89">
            <v>0</v>
          </cell>
          <cell r="AT89" t="str">
            <v xml:space="preserve">18.8.2062 </v>
          </cell>
          <cell r="AU89" t="str">
            <v>18.8.2062 Re. 8.10.2062</v>
          </cell>
          <cell r="AV89" t="str">
            <v>20.9.2062 Re. 23.10.2062</v>
          </cell>
          <cell r="AW89" t="str">
            <v>Re 25.10.2062</v>
          </cell>
          <cell r="AX89" t="str">
            <v>25.9.2062 Re 30.10.2062</v>
          </cell>
          <cell r="AY89" t="str">
            <v>Re 10.11.2062</v>
          </cell>
          <cell r="AZ89">
            <v>0</v>
          </cell>
          <cell r="BA89">
            <v>0</v>
          </cell>
          <cell r="BB89" t="str">
            <v>Re 20.11.2062</v>
          </cell>
          <cell r="BC89" t="str">
            <v>20.1.2063</v>
          </cell>
          <cell r="BD89" t="str">
            <v>25.3.2064</v>
          </cell>
          <cell r="BE89" t="str">
            <v>25.3.2064</v>
          </cell>
          <cell r="BI89" t="str">
            <v>5.8.2062</v>
          </cell>
          <cell r="BJ89">
            <v>0</v>
          </cell>
          <cell r="BK89">
            <v>0</v>
          </cell>
          <cell r="BL89" t="str">
            <v>KTM/01/62-63</v>
          </cell>
          <cell r="BM89" t="str">
            <v>Project Handoverd/Used</v>
          </cell>
          <cell r="BN89" t="str">
            <v>k|of]udf cfPsf]÷ x:tfGt/)f ePsf]</v>
          </cell>
          <cell r="BO89">
            <v>100</v>
          </cell>
          <cell r="BP89" t="str">
            <v>ho</v>
          </cell>
          <cell r="BS89" t="str">
            <v/>
          </cell>
          <cell r="BT89" t="str">
            <v>Project Handoverd/Used</v>
          </cell>
          <cell r="BU89">
            <v>0</v>
          </cell>
          <cell r="BV89">
            <v>100</v>
          </cell>
          <cell r="BZ89">
            <v>2064.0650000000001</v>
          </cell>
          <cell r="CD89">
            <v>0</v>
          </cell>
          <cell r="CE89" t="str">
            <v/>
          </cell>
          <cell r="CG89">
            <v>59986</v>
          </cell>
          <cell r="CH89">
            <v>59556</v>
          </cell>
          <cell r="CI89" t="str">
            <v>27_100_</v>
          </cell>
          <cell r="CK89">
            <v>2712</v>
          </cell>
          <cell r="CL89">
            <v>2712</v>
          </cell>
        </row>
        <row r="90">
          <cell r="B90">
            <v>2706</v>
          </cell>
          <cell r="C90" t="str">
            <v>sf&amp;df*f}+</v>
          </cell>
          <cell r="D90">
            <v>27</v>
          </cell>
          <cell r="E90" t="str">
            <v>:jf:Yo ;]jf ljefusf] ljB'tLs/)f ug]{, sf&amp;df*f}+</v>
          </cell>
          <cell r="F90" t="str">
            <v>Department of Health, Electrification work, Kathmandu</v>
          </cell>
          <cell r="G90" t="str">
            <v>sf&amp;df*f}+</v>
          </cell>
          <cell r="H90" t="str">
            <v>Kathmandu</v>
          </cell>
          <cell r="I90" t="str">
            <v>Bagmati</v>
          </cell>
          <cell r="J90" t="str">
            <v>Central</v>
          </cell>
          <cell r="K90" t="str">
            <v>^]s'</v>
          </cell>
          <cell r="L90" t="str">
            <v>Teku</v>
          </cell>
          <cell r="M90">
            <v>27</v>
          </cell>
          <cell r="N90" t="str">
            <v>2062/063</v>
          </cell>
          <cell r="O90">
            <v>2062.0630000000001</v>
          </cell>
          <cell r="P90">
            <v>2</v>
          </cell>
          <cell r="Q90" t="str">
            <v>Pahad</v>
          </cell>
          <cell r="R90" t="str">
            <v>Misc_Work</v>
          </cell>
          <cell r="S90" t="str">
            <v>Miscellaneous</v>
          </cell>
          <cell r="T90" t="str">
            <v>Inside</v>
          </cell>
          <cell r="U90">
            <v>0</v>
          </cell>
          <cell r="V90" t="str">
            <v>k^s</v>
          </cell>
          <cell r="W90">
            <v>0</v>
          </cell>
          <cell r="X90" t="str">
            <v>Office Bldg./Reconstruction/Other</v>
          </cell>
          <cell r="Y90">
            <v>0</v>
          </cell>
          <cell r="AA90" t="str">
            <v>70-4-620</v>
          </cell>
          <cell r="AB90">
            <v>6.05</v>
          </cell>
          <cell r="AC90">
            <v>0</v>
          </cell>
          <cell r="AD90">
            <v>0</v>
          </cell>
          <cell r="AE90">
            <v>0</v>
          </cell>
          <cell r="AH90">
            <v>0</v>
          </cell>
          <cell r="AJ90">
            <v>0</v>
          </cell>
          <cell r="AK90">
            <v>0</v>
          </cell>
          <cell r="AM90" t="str">
            <v>Program Cancel</v>
          </cell>
          <cell r="BM90" t="str">
            <v>Prog. Cancelled</v>
          </cell>
          <cell r="BN90" t="str">
            <v>:jf=;]=ljefudf ljB'tLs/)f ;DjGwL sfo{ gePsf] .</v>
          </cell>
          <cell r="BO90">
            <v>0</v>
          </cell>
          <cell r="BP90" t="str">
            <v>pc</v>
          </cell>
          <cell r="BS90" t="str">
            <v>Prog. Cancelled</v>
          </cell>
          <cell r="BT90" t="str">
            <v/>
          </cell>
          <cell r="BU90">
            <v>0</v>
          </cell>
          <cell r="BV90">
            <v>0</v>
          </cell>
          <cell r="BW90" t="str">
            <v>sfo{qmd cfjzos gePsf]</v>
          </cell>
          <cell r="CD90">
            <v>0</v>
          </cell>
          <cell r="CE90" t="str">
            <v/>
          </cell>
          <cell r="CG90">
            <v>0</v>
          </cell>
          <cell r="CH90">
            <v>0</v>
          </cell>
          <cell r="CI90" t="str">
            <v>27_0_</v>
          </cell>
          <cell r="CK90">
            <v>2706</v>
          </cell>
          <cell r="CL90">
            <v>2706</v>
          </cell>
        </row>
        <row r="91">
          <cell r="B91">
            <v>3408</v>
          </cell>
          <cell r="C91" t="str">
            <v>k;f{</v>
          </cell>
          <cell r="D91">
            <v>34</v>
          </cell>
          <cell r="E91" t="str">
            <v>pkIf]qLo c:ktfnsf] clkm; ejg lgdf{)f z'? Uf/L k"/f ug]{, lj/u~h, k;f{</v>
          </cell>
          <cell r="F91" t="str">
            <v>Sub-regional Hospital Office Building Construction, Parsa</v>
          </cell>
          <cell r="G91" t="str">
            <v>k;f{</v>
          </cell>
          <cell r="H91" t="str">
            <v>Parsa</v>
          </cell>
          <cell r="I91" t="str">
            <v>Narayani</v>
          </cell>
          <cell r="J91" t="str">
            <v>Central</v>
          </cell>
          <cell r="K91" t="str">
            <v>k;f{</v>
          </cell>
          <cell r="L91" t="str">
            <v>Parsa</v>
          </cell>
          <cell r="M91">
            <v>34</v>
          </cell>
          <cell r="N91" t="str">
            <v>2062/063</v>
          </cell>
          <cell r="O91">
            <v>2062.0630000000001</v>
          </cell>
          <cell r="P91">
            <v>2</v>
          </cell>
          <cell r="Q91" t="str">
            <v>Terai</v>
          </cell>
          <cell r="R91" t="str">
            <v>New Construction</v>
          </cell>
          <cell r="S91" t="str">
            <v>Office Building</v>
          </cell>
          <cell r="T91" t="str">
            <v>Inside</v>
          </cell>
          <cell r="U91">
            <v>0</v>
          </cell>
          <cell r="V91" t="str">
            <v>k^s</v>
          </cell>
          <cell r="W91">
            <v>2</v>
          </cell>
          <cell r="X91" t="str">
            <v>Sub-Regional Hospital</v>
          </cell>
          <cell r="Y91">
            <v>6237.02</v>
          </cell>
          <cell r="AA91" t="str">
            <v>70-4-620</v>
          </cell>
          <cell r="AB91">
            <v>6.04</v>
          </cell>
          <cell r="AC91">
            <v>7748483.96</v>
          </cell>
          <cell r="AD91">
            <v>9193.58</v>
          </cell>
          <cell r="AE91">
            <v>9193.58</v>
          </cell>
          <cell r="AF91" t="str">
            <v>jf]nkq 2062.8.24</v>
          </cell>
          <cell r="AG91">
            <v>5256649.41</v>
          </cell>
          <cell r="AH91">
            <v>6237.02</v>
          </cell>
          <cell r="AI91" t="str">
            <v>2063.2.1</v>
          </cell>
          <cell r="AJ91">
            <v>60298</v>
          </cell>
          <cell r="AK91">
            <v>0</v>
          </cell>
          <cell r="AL91" t="str">
            <v>NCB</v>
          </cell>
          <cell r="AM91" t="str">
            <v>Rayamajhi/Biruwa / Jiya Cons</v>
          </cell>
          <cell r="AN91" t="str">
            <v>Nepal</v>
          </cell>
          <cell r="AO91" t="str">
            <v>Rayamajhi/Biruwa / Jiya Cons,Nepal</v>
          </cell>
          <cell r="AP91" t="str">
            <v>10.6.2062</v>
          </cell>
          <cell r="AQ91" t="str">
            <v>20.8.2062</v>
          </cell>
          <cell r="AR91">
            <v>0</v>
          </cell>
          <cell r="AS91">
            <v>0</v>
          </cell>
          <cell r="AT91" t="str">
            <v>24.8.2062</v>
          </cell>
          <cell r="AU91" t="str">
            <v>24.8.2062</v>
          </cell>
          <cell r="AV91" t="str">
            <v>29.9.2062</v>
          </cell>
          <cell r="AW91" t="str">
            <v>29.9.2062</v>
          </cell>
          <cell r="AX91" t="str">
            <v>7.12.2062</v>
          </cell>
          <cell r="AY91" t="str">
            <v>7.10.2062</v>
          </cell>
          <cell r="AZ91">
            <v>0</v>
          </cell>
          <cell r="BA91">
            <v>0</v>
          </cell>
          <cell r="BB91">
            <v>59535</v>
          </cell>
          <cell r="BC91">
            <v>59568</v>
          </cell>
          <cell r="BD91" t="str">
            <v>30.1.2065</v>
          </cell>
          <cell r="BE91">
            <v>60298</v>
          </cell>
          <cell r="BI91" t="str">
            <v>1.6.2062</v>
          </cell>
          <cell r="BJ91">
            <v>0</v>
          </cell>
          <cell r="BK91">
            <v>0</v>
          </cell>
          <cell r="BL91" t="str">
            <v>Parsa BI_4/2062/63</v>
          </cell>
          <cell r="BM91" t="str">
            <v>Project Handoverd/Used</v>
          </cell>
          <cell r="BN91" t="str">
            <v>k|of]udf cfPsf]÷ x:tfGt/)f ePsf]</v>
          </cell>
          <cell r="BO91">
            <v>100</v>
          </cell>
          <cell r="BP91" t="str">
            <v>ho</v>
          </cell>
          <cell r="BS91" t="str">
            <v/>
          </cell>
          <cell r="BT91" t="str">
            <v>Project Handoverd/Used</v>
          </cell>
          <cell r="BU91">
            <v>0</v>
          </cell>
          <cell r="BV91">
            <v>100</v>
          </cell>
          <cell r="BY91">
            <v>60621</v>
          </cell>
          <cell r="BZ91">
            <v>2065.0659999999998</v>
          </cell>
          <cell r="CD91">
            <v>0</v>
          </cell>
          <cell r="CE91" t="str">
            <v/>
          </cell>
          <cell r="CG91">
            <v>60298</v>
          </cell>
          <cell r="CH91">
            <v>59568</v>
          </cell>
          <cell r="CI91" t="str">
            <v>34_100_</v>
          </cell>
          <cell r="CK91">
            <v>3408</v>
          </cell>
          <cell r="CL91">
            <v>3408</v>
          </cell>
        </row>
        <row r="92">
          <cell r="B92">
            <v>3409</v>
          </cell>
          <cell r="C92" t="str">
            <v>k;f{</v>
          </cell>
          <cell r="D92">
            <v>34</v>
          </cell>
          <cell r="E92" t="str">
            <v>pkIf]qLo c:ktfn jL/u~hsf ejgx? Dfd{t ug]{, lj/u~h, k;f{</v>
          </cell>
          <cell r="F92" t="str">
            <v>Sub-regional Hospital Office Building Maint. &amp; Reconstruction, Parsa</v>
          </cell>
          <cell r="G92" t="str">
            <v>k;f{</v>
          </cell>
          <cell r="H92" t="str">
            <v>Parsa</v>
          </cell>
          <cell r="I92" t="str">
            <v>Narayani</v>
          </cell>
          <cell r="J92" t="str">
            <v>Central</v>
          </cell>
          <cell r="K92" t="str">
            <v>k;f{</v>
          </cell>
          <cell r="L92" t="str">
            <v>Parsa</v>
          </cell>
          <cell r="M92">
            <v>34</v>
          </cell>
          <cell r="N92" t="str">
            <v>2062/063</v>
          </cell>
          <cell r="O92">
            <v>2062.0630000000001</v>
          </cell>
          <cell r="P92">
            <v>2</v>
          </cell>
          <cell r="Q92" t="str">
            <v>Terai</v>
          </cell>
          <cell r="R92" t="str">
            <v>Maintenance</v>
          </cell>
          <cell r="S92" t="str">
            <v>Maintenance</v>
          </cell>
          <cell r="T92" t="str">
            <v>Inside</v>
          </cell>
          <cell r="U92">
            <v>0</v>
          </cell>
          <cell r="V92" t="str">
            <v>k^s</v>
          </cell>
          <cell r="W92">
            <v>0.77</v>
          </cell>
          <cell r="X92" t="str">
            <v>Office Bldg./Reconstruction/Other</v>
          </cell>
          <cell r="Y92">
            <v>2058.13</v>
          </cell>
          <cell r="Z92">
            <v>903</v>
          </cell>
          <cell r="AA92" t="str">
            <v>70-4-620</v>
          </cell>
          <cell r="AB92">
            <v>6.06</v>
          </cell>
          <cell r="AC92">
            <v>833398.81339999998</v>
          </cell>
          <cell r="AD92">
            <v>988.83</v>
          </cell>
          <cell r="AE92">
            <v>988.83</v>
          </cell>
          <cell r="AF92" t="str">
            <v>jf]nkq</v>
          </cell>
          <cell r="AG92">
            <v>825147.34</v>
          </cell>
          <cell r="AH92">
            <v>979.04</v>
          </cell>
          <cell r="AI92" t="str">
            <v>2062.7.7</v>
          </cell>
          <cell r="AJ92" t="str">
            <v>13.4.2063</v>
          </cell>
          <cell r="AK92">
            <v>0</v>
          </cell>
          <cell r="AL92" t="str">
            <v>NCB</v>
          </cell>
          <cell r="AM92" t="str">
            <v>Swichhananda / Pappu/ D.S./Lohani Brothers JV</v>
          </cell>
          <cell r="AN92" t="str">
            <v>Nepal</v>
          </cell>
          <cell r="AO92" t="str">
            <v>Swichhananda / Pappu/ D.S./Lohani Brothers JV,Nepal</v>
          </cell>
          <cell r="AP92" t="str">
            <v>10.6.2062</v>
          </cell>
          <cell r="AQ92" t="str">
            <v>12.6.2062</v>
          </cell>
          <cell r="AR92">
            <v>0</v>
          </cell>
          <cell r="AS92">
            <v>0</v>
          </cell>
          <cell r="AT92" t="str">
            <v>11.6.2062</v>
          </cell>
          <cell r="AU92" t="str">
            <v>12.6.2062</v>
          </cell>
          <cell r="AV92" t="str">
            <v>2.7.2062</v>
          </cell>
          <cell r="AW92" t="str">
            <v>2.7.2062</v>
          </cell>
          <cell r="AX92" t="str">
            <v>3.7.2062</v>
          </cell>
          <cell r="AY92" t="str">
            <v>3.7.2062</v>
          </cell>
          <cell r="AZ92">
            <v>0</v>
          </cell>
          <cell r="BA92">
            <v>0</v>
          </cell>
          <cell r="BB92">
            <v>59359</v>
          </cell>
          <cell r="BC92">
            <v>59359</v>
          </cell>
          <cell r="BD92" t="str">
            <v>13.4.2063</v>
          </cell>
          <cell r="BE92" t="str">
            <v>13.4.2063</v>
          </cell>
          <cell r="BI92" t="str">
            <v>1.6.2062</v>
          </cell>
          <cell r="BJ92">
            <v>0</v>
          </cell>
          <cell r="BK92">
            <v>0</v>
          </cell>
          <cell r="BL92" t="str">
            <v>Parsa_1/2062/63</v>
          </cell>
          <cell r="BM92" t="str">
            <v>Project Handoverd/Used</v>
          </cell>
          <cell r="BN92" t="str">
            <v>k|of]udf cfPsf]÷ x:tfGt/)f ePsf]</v>
          </cell>
          <cell r="BO92">
            <v>100</v>
          </cell>
          <cell r="BP92" t="str">
            <v>ho</v>
          </cell>
          <cell r="BQ92">
            <v>2063.0639999999999</v>
          </cell>
          <cell r="BS92" t="str">
            <v/>
          </cell>
          <cell r="BT92" t="str">
            <v>Project Handoverd/Used</v>
          </cell>
          <cell r="BU92">
            <v>0</v>
          </cell>
          <cell r="BV92">
            <v>100</v>
          </cell>
          <cell r="BZ92">
            <v>2063.0639999999999</v>
          </cell>
          <cell r="CD92">
            <v>0</v>
          </cell>
          <cell r="CE92" t="str">
            <v/>
          </cell>
          <cell r="CG92">
            <v>59639</v>
          </cell>
          <cell r="CH92">
            <v>59359</v>
          </cell>
          <cell r="CI92" t="str">
            <v>34_100_2063.064</v>
          </cell>
          <cell r="CK92">
            <v>3409</v>
          </cell>
          <cell r="CL92">
            <v>3409</v>
          </cell>
        </row>
        <row r="93">
          <cell r="B93">
            <v>3410</v>
          </cell>
          <cell r="C93" t="str">
            <v>k;f{</v>
          </cell>
          <cell r="D93">
            <v>34</v>
          </cell>
          <cell r="E93" t="str">
            <v>pkIf]qLo c:ktfn jL/u+hsf 48 kl/jf/ gl;{ª\u Sjf^{/ lgdf{)f z''? ug]{, k;f{</v>
          </cell>
          <cell r="F93" t="str">
            <v>Sub-regional Hospital 48 Family Nursing QTR  Building Construction, Parsa</v>
          </cell>
          <cell r="G93" t="str">
            <v>k;f{</v>
          </cell>
          <cell r="H93" t="str">
            <v>Parsa</v>
          </cell>
          <cell r="I93" t="str">
            <v>Narayani</v>
          </cell>
          <cell r="J93" t="str">
            <v>Central</v>
          </cell>
          <cell r="K93" t="str">
            <v>k;f{</v>
          </cell>
          <cell r="L93" t="str">
            <v>Parsa</v>
          </cell>
          <cell r="M93">
            <v>34</v>
          </cell>
          <cell r="N93" t="str">
            <v>2062/063</v>
          </cell>
          <cell r="O93">
            <v>2062.0630000000001</v>
          </cell>
          <cell r="P93">
            <v>2</v>
          </cell>
          <cell r="Q93" t="str">
            <v>Terai</v>
          </cell>
          <cell r="R93" t="str">
            <v>NurseQtrBldg</v>
          </cell>
          <cell r="S93" t="str">
            <v>Qtr Bldg</v>
          </cell>
          <cell r="T93" t="str">
            <v>Inside</v>
          </cell>
          <cell r="U93">
            <v>1</v>
          </cell>
          <cell r="V93" t="str">
            <v>k|ltzt</v>
          </cell>
          <cell r="W93">
            <v>2</v>
          </cell>
          <cell r="X93" t="str">
            <v>Regional Hospital</v>
          </cell>
          <cell r="Y93">
            <v>70091.69</v>
          </cell>
          <cell r="AA93" t="str">
            <v>70-4-620</v>
          </cell>
          <cell r="AB93">
            <v>6.04</v>
          </cell>
          <cell r="AC93">
            <v>59948532.43</v>
          </cell>
          <cell r="AD93">
            <v>71128.939999999988</v>
          </cell>
          <cell r="AE93">
            <v>71128.939999999988</v>
          </cell>
          <cell r="AF93" t="str">
            <v>af]nkq 2062.12.12</v>
          </cell>
          <cell r="AG93">
            <v>59074324.950000003</v>
          </cell>
          <cell r="AH93">
            <v>70091.689999999988</v>
          </cell>
          <cell r="AI93" t="str">
            <v>2063.3.23</v>
          </cell>
          <cell r="AJ93">
            <v>60348</v>
          </cell>
          <cell r="AK93">
            <v>0</v>
          </cell>
          <cell r="AL93" t="str">
            <v>NCB</v>
          </cell>
          <cell r="AM93" t="str">
            <v>Iswin Engineering Company</v>
          </cell>
          <cell r="AN93" t="str">
            <v>Nepal</v>
          </cell>
          <cell r="AO93" t="str">
            <v>Iswin Engineering Company,Nepal</v>
          </cell>
          <cell r="AP93" t="str">
            <v>10.9.2062</v>
          </cell>
          <cell r="AQ93" t="str">
            <v>11.24.2062</v>
          </cell>
          <cell r="AR93">
            <v>0</v>
          </cell>
          <cell r="AS93">
            <v>0</v>
          </cell>
          <cell r="AT93" t="str">
            <v>7.12.2062</v>
          </cell>
          <cell r="AU93" t="str">
            <v>12.12.2062</v>
          </cell>
          <cell r="AV93" t="str">
            <v>11.1.2063</v>
          </cell>
          <cell r="AW93" t="str">
            <v>16.1.2063</v>
          </cell>
          <cell r="AX93" t="str">
            <v>11.2.2063</v>
          </cell>
          <cell r="AY93" t="str">
            <v>16.2.2063</v>
          </cell>
          <cell r="AZ93">
            <v>0</v>
          </cell>
          <cell r="BA93">
            <v>0</v>
          </cell>
          <cell r="BB93">
            <v>59588</v>
          </cell>
          <cell r="BC93">
            <v>59618</v>
          </cell>
          <cell r="BD93">
            <v>60318</v>
          </cell>
          <cell r="BE93">
            <v>60348</v>
          </cell>
          <cell r="BI93" t="str">
            <v>1.9.2062</v>
          </cell>
          <cell r="BJ93">
            <v>0</v>
          </cell>
          <cell r="BK93">
            <v>0</v>
          </cell>
          <cell r="BL93" t="str">
            <v>Parsa_6/2062/63</v>
          </cell>
          <cell r="BM93" t="str">
            <v>Project Handoverd/Used</v>
          </cell>
          <cell r="BN93" t="str">
            <v>k|of]udf cfPsf]÷ x:tfGt/)f ePsf]</v>
          </cell>
          <cell r="BO93">
            <v>100</v>
          </cell>
          <cell r="BP93" t="str">
            <v>ho</v>
          </cell>
          <cell r="BS93" t="str">
            <v/>
          </cell>
          <cell r="BT93" t="str">
            <v>Project Handoverd/Used</v>
          </cell>
          <cell r="BU93">
            <v>0</v>
          </cell>
          <cell r="BV93">
            <v>100</v>
          </cell>
          <cell r="BZ93">
            <v>2065.0659999999998</v>
          </cell>
          <cell r="CD93">
            <v>0</v>
          </cell>
          <cell r="CE93" t="str">
            <v/>
          </cell>
          <cell r="CG93">
            <v>60348</v>
          </cell>
          <cell r="CH93">
            <v>59618</v>
          </cell>
          <cell r="CI93" t="str">
            <v>34_100_</v>
          </cell>
          <cell r="CK93">
            <v>3410</v>
          </cell>
          <cell r="CL93">
            <v>3410</v>
          </cell>
        </row>
        <row r="94">
          <cell r="B94">
            <v>3506</v>
          </cell>
          <cell r="C94" t="str">
            <v>lrtjg</v>
          </cell>
          <cell r="D94">
            <v>35</v>
          </cell>
          <cell r="E94" t="str">
            <v>l;=O=cf]=;L= tflnd s]Gb| ejg lgdf{)f -&gt;L dx]Gb| cfbz{ lrlsT;fno, e/tk'/_, lrtjg</v>
          </cell>
          <cell r="F94" t="str">
            <v>C.E.O.C. Training Center Building Constution (Shree Mahendra Adarsa Hospital, Bharatpur), Chitwan</v>
          </cell>
          <cell r="G94" t="str">
            <v>lrtjg</v>
          </cell>
          <cell r="H94" t="str">
            <v>Chitwan</v>
          </cell>
          <cell r="I94" t="str">
            <v>Narayani</v>
          </cell>
          <cell r="J94" t="str">
            <v>Central</v>
          </cell>
          <cell r="K94" t="str">
            <v>e/tk'/</v>
          </cell>
          <cell r="L94" t="str">
            <v>Bharatpur</v>
          </cell>
          <cell r="M94">
            <v>35</v>
          </cell>
          <cell r="N94" t="str">
            <v>2062/063</v>
          </cell>
          <cell r="O94">
            <v>2062.0630000000001</v>
          </cell>
          <cell r="P94">
            <v>2</v>
          </cell>
          <cell r="Q94" t="str">
            <v>Terai</v>
          </cell>
          <cell r="R94" t="str">
            <v>New Construction</v>
          </cell>
          <cell r="S94" t="str">
            <v>Training Center</v>
          </cell>
          <cell r="T94" t="str">
            <v>Inside</v>
          </cell>
          <cell r="U94">
            <v>2</v>
          </cell>
          <cell r="V94" t="str">
            <v>2 tn]</v>
          </cell>
          <cell r="W94">
            <v>1.46</v>
          </cell>
          <cell r="X94" t="str">
            <v>Office Bldg./Reconstruction/Other</v>
          </cell>
          <cell r="Y94">
            <v>10685.11</v>
          </cell>
          <cell r="Z94">
            <v>613</v>
          </cell>
          <cell r="AA94" t="str">
            <v>70-4-855</v>
          </cell>
          <cell r="AB94">
            <v>6.04</v>
          </cell>
          <cell r="AC94">
            <v>8428058.4900000002</v>
          </cell>
          <cell r="AD94">
            <v>9999.9</v>
          </cell>
          <cell r="AE94">
            <v>9999.9</v>
          </cell>
          <cell r="AF94" t="str">
            <v>jf]nkq 2062.9.25</v>
          </cell>
          <cell r="AG94">
            <v>8388174.7800000003</v>
          </cell>
          <cell r="AH94">
            <v>9952.57</v>
          </cell>
          <cell r="AI94">
            <v>59490</v>
          </cell>
          <cell r="AJ94">
            <v>60022</v>
          </cell>
          <cell r="AK94">
            <v>0</v>
          </cell>
          <cell r="AL94" t="str">
            <v>NCB</v>
          </cell>
          <cell r="AM94" t="str">
            <v>Sibako/Siddha / Sunita / Biswas JV</v>
          </cell>
          <cell r="AN94" t="str">
            <v>Nepal</v>
          </cell>
          <cell r="AO94" t="str">
            <v>Sibako/Siddha / Sunita / Biswas JV,Nepali</v>
          </cell>
          <cell r="AP94" t="str">
            <v>15.9.2062</v>
          </cell>
          <cell r="AQ94" t="str">
            <v>1.1.2006</v>
          </cell>
          <cell r="AR94">
            <v>0</v>
          </cell>
          <cell r="AS94">
            <v>0</v>
          </cell>
          <cell r="AT94">
            <v>0</v>
          </cell>
          <cell r="AU94" t="str">
            <v>9.1.2006</v>
          </cell>
          <cell r="AV94">
            <v>0</v>
          </cell>
          <cell r="AW94" t="str">
            <v>9.2.2006</v>
          </cell>
          <cell r="AX94">
            <v>0</v>
          </cell>
          <cell r="AY94" t="str">
            <v>14.2.2006</v>
          </cell>
          <cell r="AZ94">
            <v>0</v>
          </cell>
          <cell r="BA94">
            <v>0</v>
          </cell>
          <cell r="BB94">
            <v>0</v>
          </cell>
          <cell r="BC94">
            <v>59490</v>
          </cell>
          <cell r="BD94">
            <v>60022</v>
          </cell>
          <cell r="BE94">
            <v>60022</v>
          </cell>
          <cell r="BI94" t="str">
            <v>10.9.2062</v>
          </cell>
          <cell r="BJ94">
            <v>0</v>
          </cell>
          <cell r="BK94">
            <v>0</v>
          </cell>
          <cell r="BL94" t="str">
            <v>Chitwan 2-04</v>
          </cell>
          <cell r="BM94" t="str">
            <v>Project Handoverd/Used</v>
          </cell>
          <cell r="BN94" t="str">
            <v>k|of]udf cfPsf]÷ x:tfGt/)f ePsf]</v>
          </cell>
          <cell r="BO94">
            <v>100</v>
          </cell>
          <cell r="BP94" t="str">
            <v>ho</v>
          </cell>
          <cell r="BS94" t="str">
            <v/>
          </cell>
          <cell r="BT94" t="str">
            <v>Project Handoverd/Used</v>
          </cell>
          <cell r="BU94">
            <v>0</v>
          </cell>
          <cell r="BV94">
            <v>100</v>
          </cell>
          <cell r="BZ94">
            <v>2064.0650000000001</v>
          </cell>
          <cell r="CD94">
            <v>0</v>
          </cell>
          <cell r="CE94" t="str">
            <v/>
          </cell>
          <cell r="CG94">
            <v>60022</v>
          </cell>
          <cell r="CH94">
            <v>59490</v>
          </cell>
          <cell r="CI94" t="str">
            <v>35_100_</v>
          </cell>
          <cell r="CK94">
            <v>3506</v>
          </cell>
          <cell r="CL94">
            <v>3506</v>
          </cell>
        </row>
        <row r="95">
          <cell r="B95">
            <v>3515</v>
          </cell>
          <cell r="C95" t="str">
            <v>lrtjg</v>
          </cell>
          <cell r="D95">
            <v>35</v>
          </cell>
          <cell r="E95" t="str">
            <v>k|z'tL sf]&amp;f lgdf{)f sfo{, rf]/df/f k|f=:jf=s]]=, gjnk/f;L</v>
          </cell>
          <cell r="F95" t="str">
            <v>Maternity Room addition in Chormara PHCC, Nawalparasi</v>
          </cell>
          <cell r="G95" t="str">
            <v>gjnk/f;L</v>
          </cell>
          <cell r="H95" t="str">
            <v>Nawalparasi</v>
          </cell>
          <cell r="I95" t="str">
            <v>Lumbini</v>
          </cell>
          <cell r="J95" t="str">
            <v>Western</v>
          </cell>
          <cell r="M95">
            <v>48</v>
          </cell>
          <cell r="N95" t="str">
            <v>2065/066</v>
          </cell>
          <cell r="O95">
            <v>2065.0659999999998</v>
          </cell>
          <cell r="P95">
            <v>3</v>
          </cell>
          <cell r="Q95" t="str">
            <v>Terai</v>
          </cell>
          <cell r="R95" t="str">
            <v>New Construction</v>
          </cell>
          <cell r="S95" t="str">
            <v>Birthing Center</v>
          </cell>
          <cell r="T95" t="str">
            <v>Outside</v>
          </cell>
          <cell r="U95">
            <v>1</v>
          </cell>
          <cell r="V95" t="str">
            <v>1 tn]</v>
          </cell>
          <cell r="W95">
            <v>1.47</v>
          </cell>
          <cell r="X95" t="str">
            <v>Primary Health Care Center - PHCC</v>
          </cell>
          <cell r="Y95">
            <v>2922.97</v>
          </cell>
          <cell r="AA95" t="str">
            <v>70-4-855</v>
          </cell>
          <cell r="AB95">
            <v>6.04</v>
          </cell>
          <cell r="AC95">
            <v>2546787.12</v>
          </cell>
          <cell r="AD95">
            <v>3021.7700000000004</v>
          </cell>
          <cell r="AE95">
            <v>3021.7700000000004</v>
          </cell>
          <cell r="AF95" t="str">
            <v>jf]nkq 2065.11.30</v>
          </cell>
          <cell r="AG95">
            <v>2463517.94</v>
          </cell>
          <cell r="AH95">
            <v>2922.9700000000003</v>
          </cell>
          <cell r="AI95">
            <v>60702</v>
          </cell>
          <cell r="AJ95">
            <v>61240</v>
          </cell>
          <cell r="AK95">
            <v>0</v>
          </cell>
          <cell r="AL95" t="str">
            <v>NCB</v>
          </cell>
          <cell r="AM95" t="str">
            <v>Trishakti Nirman Sewa</v>
          </cell>
          <cell r="AN95" t="str">
            <v>Nepal</v>
          </cell>
          <cell r="AO95" t="str">
            <v>Trishakti Nirman Sewa,Nepal</v>
          </cell>
          <cell r="AP95">
            <v>60515</v>
          </cell>
          <cell r="AQ95">
            <v>60599</v>
          </cell>
          <cell r="AT95">
            <v>60517</v>
          </cell>
          <cell r="AU95">
            <v>60601</v>
          </cell>
          <cell r="AV95">
            <v>60548</v>
          </cell>
          <cell r="AW95">
            <v>60632</v>
          </cell>
          <cell r="AX95">
            <v>60570</v>
          </cell>
          <cell r="AY95">
            <v>60654</v>
          </cell>
          <cell r="BB95">
            <v>60592</v>
          </cell>
          <cell r="BC95">
            <v>60702</v>
          </cell>
          <cell r="BD95">
            <v>61240</v>
          </cell>
          <cell r="BE95">
            <v>61240</v>
          </cell>
          <cell r="BI95">
            <v>60511</v>
          </cell>
          <cell r="BJ95">
            <v>60513</v>
          </cell>
          <cell r="BK95">
            <v>60572</v>
          </cell>
          <cell r="BL95" t="str">
            <v>Chitwan_4/2065/66</v>
          </cell>
          <cell r="BM95" t="str">
            <v>Work Completed</v>
          </cell>
          <cell r="BN95" t="str">
            <v>sfo{ ;DkGg 2068.3.32</v>
          </cell>
          <cell r="BO95">
            <v>100</v>
          </cell>
          <cell r="BP95" t="str">
            <v>wc</v>
          </cell>
          <cell r="BQ95">
            <v>2067.0680000000002</v>
          </cell>
          <cell r="BS95" t="str">
            <v/>
          </cell>
          <cell r="BT95" t="str">
            <v>Work Completed</v>
          </cell>
          <cell r="BU95">
            <v>0</v>
          </cell>
          <cell r="BV95">
            <v>100</v>
          </cell>
          <cell r="BW95" t="str">
            <v>2066.3.14 df sfo{ z'? u/L 2068.2 d;fGtdf sfd ;DkGg ePsf], s]xL sfo{ ;'wf/ ug{ lg=Jof=nfO{ tfs]tf ubf{ ;'wf/ gePsf] x'+bf x:tfGt/)f gePsf] .</v>
          </cell>
          <cell r="CA95" t="str">
            <v>WC_Quality Maintenance</v>
          </cell>
          <cell r="CD95">
            <v>0</v>
          </cell>
          <cell r="CE95" t="str">
            <v/>
          </cell>
          <cell r="CG95">
            <v>61240</v>
          </cell>
          <cell r="CH95">
            <v>60702</v>
          </cell>
          <cell r="CI95" t="str">
            <v>35_100_2067.068</v>
          </cell>
          <cell r="CK95">
            <v>3515</v>
          </cell>
          <cell r="CL95">
            <v>3515</v>
          </cell>
        </row>
        <row r="96">
          <cell r="B96">
            <v>3602</v>
          </cell>
          <cell r="C96" t="str">
            <v>uf]vf{</v>
          </cell>
          <cell r="D96">
            <v>36</v>
          </cell>
          <cell r="E96" t="str">
            <v>uf]/vf cfklkkn x:kL^nsf sfof{no ejg lgdf{)f, uf]/vf</v>
          </cell>
          <cell r="F96" t="str">
            <v>Gorkha Anppipal Hospital Office Building Construction, Gorkha</v>
          </cell>
          <cell r="G96" t="str">
            <v>uf]/vf</v>
          </cell>
          <cell r="H96" t="str">
            <v>Gorkha</v>
          </cell>
          <cell r="I96" t="str">
            <v>Gandaki</v>
          </cell>
          <cell r="J96" t="str">
            <v>Western</v>
          </cell>
          <cell r="K96" t="str">
            <v>cfklkkn</v>
          </cell>
          <cell r="L96" t="str">
            <v xml:space="preserve">Anppipal </v>
          </cell>
          <cell r="M96">
            <v>36</v>
          </cell>
          <cell r="N96" t="str">
            <v>2062/063</v>
          </cell>
          <cell r="O96">
            <v>2062.0630000000001</v>
          </cell>
          <cell r="P96">
            <v>3</v>
          </cell>
          <cell r="Q96" t="str">
            <v>Pahad</v>
          </cell>
          <cell r="R96" t="str">
            <v>New Construction</v>
          </cell>
          <cell r="S96" t="str">
            <v>Office Building</v>
          </cell>
          <cell r="T96" t="str">
            <v>Outside</v>
          </cell>
          <cell r="U96">
            <v>1</v>
          </cell>
          <cell r="V96" t="str">
            <v>k^s</v>
          </cell>
          <cell r="W96">
            <v>2</v>
          </cell>
          <cell r="X96" t="str">
            <v>District Hospital</v>
          </cell>
          <cell r="Y96">
            <v>7319.42</v>
          </cell>
          <cell r="AA96" t="str">
            <v>70-4-855</v>
          </cell>
          <cell r="AB96">
            <v>6.04</v>
          </cell>
          <cell r="AC96">
            <v>9657610.6300000008</v>
          </cell>
          <cell r="AD96">
            <v>11458.76</v>
          </cell>
          <cell r="AE96">
            <v>11458.76</v>
          </cell>
          <cell r="AF96" t="str">
            <v>jf]nkq 2062.10.3</v>
          </cell>
          <cell r="AG96">
            <v>6168911.5999999996</v>
          </cell>
          <cell r="AH96">
            <v>7319.42</v>
          </cell>
          <cell r="AI96" t="str">
            <v>2062.11.29</v>
          </cell>
          <cell r="AJ96" t="str">
            <v>28.11.2064</v>
          </cell>
          <cell r="AK96">
            <v>0</v>
          </cell>
          <cell r="AL96" t="str">
            <v>NCB</v>
          </cell>
          <cell r="AM96" t="str">
            <v>Rishi &amp; Shakti C.M. JV</v>
          </cell>
          <cell r="AN96" t="str">
            <v>Nepal</v>
          </cell>
          <cell r="AO96" t="str">
            <v>Rishi &amp; Shakti C.M. JV,Nepal</v>
          </cell>
          <cell r="AP96" t="str">
            <v>15.9.2062</v>
          </cell>
          <cell r="AQ96" t="str">
            <v>15.9.2062</v>
          </cell>
          <cell r="AR96">
            <v>0</v>
          </cell>
          <cell r="AS96">
            <v>0</v>
          </cell>
          <cell r="AT96" t="str">
            <v>3.10.2062</v>
          </cell>
          <cell r="AU96" t="str">
            <v>3.10.2062</v>
          </cell>
          <cell r="AV96" t="str">
            <v>3.11.2062</v>
          </cell>
          <cell r="AW96" t="str">
            <v>3.11.2062</v>
          </cell>
          <cell r="AX96" t="str">
            <v>19.11.2062</v>
          </cell>
          <cell r="AY96" t="str">
            <v>19.11.2062</v>
          </cell>
          <cell r="AZ96">
            <v>0</v>
          </cell>
          <cell r="BA96">
            <v>0</v>
          </cell>
          <cell r="BB96" t="str">
            <v>29.11.2062</v>
          </cell>
          <cell r="BC96" t="str">
            <v>29.11.2062</v>
          </cell>
          <cell r="BD96" t="str">
            <v>28.11.2064</v>
          </cell>
          <cell r="BE96" t="str">
            <v>28.11.2064</v>
          </cell>
          <cell r="BI96" t="str">
            <v>10.9.2062</v>
          </cell>
          <cell r="BJ96">
            <v>0</v>
          </cell>
          <cell r="BK96">
            <v>0</v>
          </cell>
          <cell r="BL96" t="str">
            <v>Gorkha_2/2062/63</v>
          </cell>
          <cell r="BM96" t="str">
            <v>Project Handoverd/Used</v>
          </cell>
          <cell r="BN96" t="str">
            <v>k|of]udf cfPsf]÷ x:tfGt/)f ePsf]</v>
          </cell>
          <cell r="BO96">
            <v>100</v>
          </cell>
          <cell r="BP96" t="str">
            <v>ho</v>
          </cell>
          <cell r="BS96" t="str">
            <v/>
          </cell>
          <cell r="BT96" t="str">
            <v>Project Handoverd/Used</v>
          </cell>
          <cell r="BU96">
            <v>0</v>
          </cell>
          <cell r="BV96">
            <v>100</v>
          </cell>
          <cell r="BZ96">
            <v>2065.0659999999998</v>
          </cell>
          <cell r="CD96">
            <v>0</v>
          </cell>
          <cell r="CE96" t="str">
            <v/>
          </cell>
          <cell r="CG96">
            <v>60234</v>
          </cell>
          <cell r="CH96">
            <v>59504</v>
          </cell>
          <cell r="CI96" t="str">
            <v>36_100_</v>
          </cell>
          <cell r="CK96">
            <v>3602</v>
          </cell>
          <cell r="CL96">
            <v>3602</v>
          </cell>
        </row>
        <row r="97">
          <cell r="B97">
            <v>3603</v>
          </cell>
          <cell r="C97" t="str">
            <v>uf]vf{</v>
          </cell>
          <cell r="D97">
            <v>36</v>
          </cell>
          <cell r="E97" t="str">
            <v>cfklkkn x:kL^n / Sjf^{/ dd{t ;'wf/, uf]/vf</v>
          </cell>
          <cell r="F97" t="str">
            <v>Anppipal Hospital and Qtr Maintenance and Reconstruction, Gorkha</v>
          </cell>
          <cell r="G97" t="str">
            <v>uf]/vf</v>
          </cell>
          <cell r="H97" t="str">
            <v>Gorkha</v>
          </cell>
          <cell r="I97" t="str">
            <v>Gandaki</v>
          </cell>
          <cell r="J97" t="str">
            <v>Western</v>
          </cell>
          <cell r="K97" t="str">
            <v>cfklkkn</v>
          </cell>
          <cell r="L97" t="str">
            <v xml:space="preserve">Anppipal </v>
          </cell>
          <cell r="M97">
            <v>36</v>
          </cell>
          <cell r="N97" t="str">
            <v>2062/063</v>
          </cell>
          <cell r="O97">
            <v>2062.0630000000001</v>
          </cell>
          <cell r="P97">
            <v>3</v>
          </cell>
          <cell r="Q97" t="str">
            <v>Pahad</v>
          </cell>
          <cell r="R97" t="str">
            <v>Maintenance</v>
          </cell>
          <cell r="S97" t="str">
            <v>Maintenance</v>
          </cell>
          <cell r="T97" t="str">
            <v>Outside</v>
          </cell>
          <cell r="U97">
            <v>1</v>
          </cell>
          <cell r="V97" t="str">
            <v>k^s</v>
          </cell>
          <cell r="W97">
            <v>0.42</v>
          </cell>
          <cell r="X97" t="str">
            <v>Office Bldg./Reconstruction/Other</v>
          </cell>
          <cell r="Y97">
            <v>1372.6</v>
          </cell>
          <cell r="AA97" t="str">
            <v>70-4-855</v>
          </cell>
          <cell r="AB97">
            <v>6.06</v>
          </cell>
          <cell r="AC97">
            <v>1159575.28</v>
          </cell>
          <cell r="AD97">
            <v>1375.84</v>
          </cell>
          <cell r="AE97">
            <v>1375.84</v>
          </cell>
          <cell r="AF97" t="str">
            <v>jf]nkq 2062.8.15</v>
          </cell>
          <cell r="AG97">
            <v>1156847.32</v>
          </cell>
          <cell r="AH97">
            <v>1372.6</v>
          </cell>
          <cell r="AI97" t="str">
            <v>2062.10.12</v>
          </cell>
          <cell r="AJ97" t="str">
            <v>15.3.2063</v>
          </cell>
          <cell r="AK97">
            <v>0</v>
          </cell>
          <cell r="AL97" t="str">
            <v>NCB</v>
          </cell>
          <cell r="AM97" t="str">
            <v>Hom Nirman Sewa</v>
          </cell>
          <cell r="AN97" t="str">
            <v>Nepal</v>
          </cell>
          <cell r="AO97" t="str">
            <v>Hom Nirman Sewa,Nepal</v>
          </cell>
          <cell r="AP97" t="str">
            <v>10.9.2062</v>
          </cell>
          <cell r="AQ97" t="str">
            <v>10.9.2062</v>
          </cell>
          <cell r="AR97">
            <v>0</v>
          </cell>
          <cell r="AS97">
            <v>0</v>
          </cell>
          <cell r="AT97" t="str">
            <v>19.9.2062</v>
          </cell>
          <cell r="AU97" t="str">
            <v>19.9.2062</v>
          </cell>
          <cell r="AV97" t="str">
            <v>5.10.2062</v>
          </cell>
          <cell r="AW97" t="str">
            <v>5.10.2062</v>
          </cell>
          <cell r="AX97" t="str">
            <v>5.10.2062</v>
          </cell>
          <cell r="AY97" t="str">
            <v>5.10.2062</v>
          </cell>
          <cell r="AZ97">
            <v>0</v>
          </cell>
          <cell r="BA97">
            <v>0</v>
          </cell>
          <cell r="BB97" t="str">
            <v>12.10.2062</v>
          </cell>
          <cell r="BC97" t="str">
            <v>12.10.2062</v>
          </cell>
          <cell r="BD97" t="str">
            <v>15.3.2063</v>
          </cell>
          <cell r="BE97" t="str">
            <v>15.3.2063</v>
          </cell>
          <cell r="BI97" t="str">
            <v>8.9.2062</v>
          </cell>
          <cell r="BJ97">
            <v>0</v>
          </cell>
          <cell r="BK97">
            <v>0</v>
          </cell>
          <cell r="BL97" t="str">
            <v>Gorkha_1/2062/63</v>
          </cell>
          <cell r="BM97" t="str">
            <v>Project Handoverd/Used</v>
          </cell>
          <cell r="BN97" t="str">
            <v>k|of]udf cfPsf]÷ x:tfGt/)f ePsf]</v>
          </cell>
          <cell r="BO97">
            <v>100</v>
          </cell>
          <cell r="BP97" t="str">
            <v>ho</v>
          </cell>
          <cell r="BS97" t="str">
            <v/>
          </cell>
          <cell r="BT97" t="str">
            <v>Project Handoverd/Used</v>
          </cell>
          <cell r="BU97">
            <v>0</v>
          </cell>
          <cell r="BV97">
            <v>100</v>
          </cell>
          <cell r="BZ97">
            <v>2064.0650000000001</v>
          </cell>
          <cell r="CD97">
            <v>0</v>
          </cell>
          <cell r="CE97" t="str">
            <v/>
          </cell>
          <cell r="CG97">
            <v>59610</v>
          </cell>
          <cell r="CH97">
            <v>59456</v>
          </cell>
          <cell r="CI97" t="str">
            <v>36_100_</v>
          </cell>
          <cell r="CK97">
            <v>3603</v>
          </cell>
          <cell r="CL97">
            <v>3603</v>
          </cell>
        </row>
        <row r="98">
          <cell r="B98">
            <v>4005</v>
          </cell>
          <cell r="C98" t="str">
            <v>sf:sL</v>
          </cell>
          <cell r="D98">
            <v>40</v>
          </cell>
          <cell r="E98" t="str">
            <v>lj=O{=cf]=;L=tflnd s]Gb| ejg lgdf{)f -k=If]=c= /fd#f^ kf]v/fsf] xftfleq_, sf:sL</v>
          </cell>
          <cell r="F98" t="str">
            <v>B.E.O.C. Training Center Building Constution (Western Regional Hospital, Pokhara), Kaski</v>
          </cell>
          <cell r="G98" t="str">
            <v>sf:sL</v>
          </cell>
          <cell r="H98" t="str">
            <v>Kaski</v>
          </cell>
          <cell r="I98" t="str">
            <v>Gandaki</v>
          </cell>
          <cell r="J98" t="str">
            <v>Western</v>
          </cell>
          <cell r="K98" t="str">
            <v>/fd#f^ kf]v/f</v>
          </cell>
          <cell r="L98" t="str">
            <v>Ramghat Pokhara</v>
          </cell>
          <cell r="M98">
            <v>40</v>
          </cell>
          <cell r="N98" t="str">
            <v>2062/063</v>
          </cell>
          <cell r="O98">
            <v>2062.0630000000001</v>
          </cell>
          <cell r="P98">
            <v>3</v>
          </cell>
          <cell r="Q98" t="str">
            <v>Pahad</v>
          </cell>
          <cell r="R98" t="str">
            <v>New Construction</v>
          </cell>
          <cell r="S98" t="str">
            <v>Training Center</v>
          </cell>
          <cell r="T98" t="str">
            <v>Inside</v>
          </cell>
          <cell r="U98">
            <v>2</v>
          </cell>
          <cell r="V98" t="str">
            <v>2 tn]</v>
          </cell>
          <cell r="W98">
            <v>1.41</v>
          </cell>
          <cell r="X98" t="str">
            <v>Regional Hospital</v>
          </cell>
          <cell r="Y98">
            <v>18919.96</v>
          </cell>
          <cell r="Z98">
            <v>998</v>
          </cell>
          <cell r="AA98" t="str">
            <v>70-4-855</v>
          </cell>
          <cell r="AB98">
            <v>6.04</v>
          </cell>
          <cell r="AC98">
            <v>14979000.050000001</v>
          </cell>
          <cell r="AD98">
            <v>17772.59</v>
          </cell>
          <cell r="AE98">
            <v>17772.59</v>
          </cell>
          <cell r="AF98" t="str">
            <v>jf]nkq 2062.10.2</v>
          </cell>
          <cell r="AG98">
            <v>14940870</v>
          </cell>
          <cell r="AH98">
            <v>17727.349999999999</v>
          </cell>
          <cell r="AI98">
            <v>59493</v>
          </cell>
          <cell r="AJ98">
            <v>60006</v>
          </cell>
          <cell r="AK98">
            <v>0</v>
          </cell>
          <cell r="AL98" t="str">
            <v>NCB</v>
          </cell>
          <cell r="AM98" t="str">
            <v>Diva, Devchuli, Fews, Hist JV</v>
          </cell>
          <cell r="AN98" t="str">
            <v>Nepal</v>
          </cell>
          <cell r="AO98" t="str">
            <v>Diva, Devchuli, Fews, Hist JV,Nepali</v>
          </cell>
          <cell r="AP98" t="str">
            <v>15.9.2062</v>
          </cell>
          <cell r="AQ98" t="str">
            <v>20.9.2062</v>
          </cell>
          <cell r="AR98">
            <v>0</v>
          </cell>
          <cell r="AS98">
            <v>0</v>
          </cell>
          <cell r="AT98" t="str">
            <v>25.9.2062</v>
          </cell>
          <cell r="AU98" t="str">
            <v>2.10.2062</v>
          </cell>
          <cell r="AV98" t="str">
            <v>3.11.2062</v>
          </cell>
          <cell r="AW98" t="str">
            <v>3.11.2062</v>
          </cell>
          <cell r="AX98" t="str">
            <v>15.11.2062</v>
          </cell>
          <cell r="AY98" t="str">
            <v>15.11.2062</v>
          </cell>
          <cell r="AZ98">
            <v>0</v>
          </cell>
          <cell r="BA98">
            <v>0</v>
          </cell>
          <cell r="BB98" t="str">
            <v>25.11.2062</v>
          </cell>
          <cell r="BC98">
            <v>59493</v>
          </cell>
          <cell r="BD98">
            <v>60006</v>
          </cell>
          <cell r="BE98">
            <v>60006</v>
          </cell>
          <cell r="BI98" t="str">
            <v>10.9.2062</v>
          </cell>
          <cell r="BJ98">
            <v>0</v>
          </cell>
          <cell r="BK98">
            <v>0</v>
          </cell>
          <cell r="BL98" t="str">
            <v>Pokh 2/062/063</v>
          </cell>
          <cell r="BM98" t="str">
            <v>Project Handoverd/Used</v>
          </cell>
          <cell r="BN98" t="str">
            <v>k|of]udf cfPsf]÷ x:tfGt/)f ePsf]</v>
          </cell>
          <cell r="BO98">
            <v>100</v>
          </cell>
          <cell r="BP98" t="str">
            <v>ho</v>
          </cell>
          <cell r="BQ98">
            <v>2064.0650000000001</v>
          </cell>
          <cell r="BS98" t="str">
            <v/>
          </cell>
          <cell r="BT98" t="str">
            <v>Project Handoverd/Used</v>
          </cell>
          <cell r="BU98">
            <v>0</v>
          </cell>
          <cell r="BV98">
            <v>100</v>
          </cell>
          <cell r="BZ98">
            <v>2064.0650000000001</v>
          </cell>
          <cell r="CD98">
            <v>0</v>
          </cell>
          <cell r="CE98" t="str">
            <v/>
          </cell>
          <cell r="CG98">
            <v>60006</v>
          </cell>
          <cell r="CH98">
            <v>59493</v>
          </cell>
          <cell r="CI98" t="str">
            <v>40_100_2064.065</v>
          </cell>
          <cell r="CK98">
            <v>4005</v>
          </cell>
          <cell r="CL98">
            <v>4005</v>
          </cell>
        </row>
        <row r="99">
          <cell r="B99">
            <v>4006</v>
          </cell>
          <cell r="C99" t="str">
            <v>sf:sL</v>
          </cell>
          <cell r="D99">
            <v>40</v>
          </cell>
          <cell r="E99" t="str">
            <v>lhNnfl:yt ;/sf/L c:ktfn xftfleq 1200 j=lkm=sf] k|;'tL k|ltIffno lgdf{)f -k=If]=c= /fd#f^ kf]v/fsf] xftfleq_, sf:sL</v>
          </cell>
          <cell r="F99" t="str">
            <v>Maternity Waiting Room (1200 sq.ft.) Construction in Dist. Hospital (Western Regional Hospital, Pokhara), Kaski</v>
          </cell>
          <cell r="G99" t="str">
            <v>sf:sL</v>
          </cell>
          <cell r="H99" t="str">
            <v>Kaski</v>
          </cell>
          <cell r="I99" t="str">
            <v>Gandaki</v>
          </cell>
          <cell r="J99" t="str">
            <v>Western</v>
          </cell>
          <cell r="K99" t="str">
            <v>/fd#f^ kf]v/f</v>
          </cell>
          <cell r="L99" t="str">
            <v>Ramghat Pokhara</v>
          </cell>
          <cell r="M99">
            <v>40</v>
          </cell>
          <cell r="N99" t="str">
            <v>2062/063</v>
          </cell>
          <cell r="O99">
            <v>2062.0630000000001</v>
          </cell>
          <cell r="P99">
            <v>3</v>
          </cell>
          <cell r="Q99" t="str">
            <v>Pahad</v>
          </cell>
          <cell r="R99" t="str">
            <v>New Construction</v>
          </cell>
          <cell r="S99" t="str">
            <v>Maternity Waiting Room</v>
          </cell>
          <cell r="T99" t="str">
            <v>Inside</v>
          </cell>
          <cell r="U99">
            <v>1</v>
          </cell>
          <cell r="V99" t="str">
            <v>1 j^f 1200 j=lk=</v>
          </cell>
          <cell r="W99">
            <v>1.1599999999999999</v>
          </cell>
          <cell r="X99" t="str">
            <v>District Hospital</v>
          </cell>
          <cell r="Y99">
            <v>1435.26</v>
          </cell>
          <cell r="AA99" t="str">
            <v>70-4-620</v>
          </cell>
          <cell r="AB99">
            <v>6.04</v>
          </cell>
          <cell r="AC99">
            <v>1212114.3600000001</v>
          </cell>
          <cell r="AD99">
            <v>1438.18</v>
          </cell>
          <cell r="AE99">
            <v>1438.18</v>
          </cell>
          <cell r="AF99" t="str">
            <v>jf]nkq 2062.10.2</v>
          </cell>
          <cell r="AG99">
            <v>1209654.6100000001</v>
          </cell>
          <cell r="AH99">
            <v>1435.26</v>
          </cell>
          <cell r="AI99">
            <v>59493</v>
          </cell>
          <cell r="AJ99">
            <v>59918</v>
          </cell>
          <cell r="AK99">
            <v>0</v>
          </cell>
          <cell r="AL99" t="str">
            <v>NCB</v>
          </cell>
          <cell r="AM99" t="str">
            <v>Biswash Nirman Sewa</v>
          </cell>
          <cell r="AN99" t="str">
            <v>Nepal</v>
          </cell>
          <cell r="AO99" t="str">
            <v>Biswash Nirman Sewa,Nepali</v>
          </cell>
          <cell r="AP99" t="str">
            <v>15.9.2062</v>
          </cell>
          <cell r="AQ99" t="str">
            <v>20.9.2062</v>
          </cell>
          <cell r="AR99">
            <v>0</v>
          </cell>
          <cell r="AS99">
            <v>0</v>
          </cell>
          <cell r="AT99" t="str">
            <v>25.9.2062</v>
          </cell>
          <cell r="AU99" t="str">
            <v>2.10.2062</v>
          </cell>
          <cell r="AV99" t="str">
            <v>3.11.2062</v>
          </cell>
          <cell r="AW99" t="str">
            <v>3.11.2062</v>
          </cell>
          <cell r="AX99" t="str">
            <v>15.11.2062</v>
          </cell>
          <cell r="AY99" t="str">
            <v>15.11.2062</v>
          </cell>
          <cell r="AZ99">
            <v>0</v>
          </cell>
          <cell r="BA99">
            <v>0</v>
          </cell>
          <cell r="BB99" t="str">
            <v>25.11.2062</v>
          </cell>
          <cell r="BC99">
            <v>59493</v>
          </cell>
          <cell r="BD99">
            <v>59918</v>
          </cell>
          <cell r="BE99">
            <v>59918</v>
          </cell>
          <cell r="BI99" t="str">
            <v>10.9.2062</v>
          </cell>
          <cell r="BJ99">
            <v>0</v>
          </cell>
          <cell r="BK99">
            <v>0</v>
          </cell>
          <cell r="BL99" t="str">
            <v>Pokh 3/062/063</v>
          </cell>
          <cell r="BM99" t="str">
            <v>Project Handoverd/Used</v>
          </cell>
          <cell r="BN99" t="str">
            <v>k|of]udf cfPsf]÷ x:tfGt/)f ePsf]</v>
          </cell>
          <cell r="BO99">
            <v>100</v>
          </cell>
          <cell r="BP99" t="str">
            <v>ho</v>
          </cell>
          <cell r="BS99" t="str">
            <v/>
          </cell>
          <cell r="BT99" t="str">
            <v>Project Handoverd/Used</v>
          </cell>
          <cell r="BU99">
            <v>0</v>
          </cell>
          <cell r="BV99">
            <v>100</v>
          </cell>
          <cell r="BZ99">
            <v>2063.0639999999999</v>
          </cell>
          <cell r="CD99">
            <v>0</v>
          </cell>
          <cell r="CE99" t="str">
            <v/>
          </cell>
          <cell r="CG99">
            <v>59918</v>
          </cell>
          <cell r="CH99">
            <v>59493</v>
          </cell>
          <cell r="CI99" t="str">
            <v>40_100_</v>
          </cell>
          <cell r="CK99">
            <v>4006</v>
          </cell>
          <cell r="CL99">
            <v>4006</v>
          </cell>
        </row>
        <row r="100">
          <cell r="B100">
            <v>4702</v>
          </cell>
          <cell r="C100" t="str">
            <v>kfNkf</v>
          </cell>
          <cell r="D100">
            <v>47</v>
          </cell>
          <cell r="E100" t="str">
            <v>u'NdL c:ktfn dd{t, u'NdL</v>
          </cell>
          <cell r="F100" t="str">
            <v>Gulmi Hospital Maintenance and Reconstruction, Gulmi</v>
          </cell>
          <cell r="G100" t="str">
            <v>u'NdL</v>
          </cell>
          <cell r="H100" t="str">
            <v>Gulmi</v>
          </cell>
          <cell r="I100" t="str">
            <v>Lumbini</v>
          </cell>
          <cell r="J100" t="str">
            <v>Western</v>
          </cell>
          <cell r="K100" t="str">
            <v>u'NdL</v>
          </cell>
          <cell r="L100" t="str">
            <v>Gulmi</v>
          </cell>
          <cell r="M100">
            <v>46</v>
          </cell>
          <cell r="N100" t="str">
            <v>2062/063</v>
          </cell>
          <cell r="O100">
            <v>2062.0630000000001</v>
          </cell>
          <cell r="P100">
            <v>3</v>
          </cell>
          <cell r="Q100" t="str">
            <v>Pahad</v>
          </cell>
          <cell r="R100" t="str">
            <v>Maintenance</v>
          </cell>
          <cell r="S100" t="str">
            <v>Maintenance</v>
          </cell>
          <cell r="T100" t="str">
            <v>Inside</v>
          </cell>
          <cell r="U100">
            <v>1</v>
          </cell>
          <cell r="V100" t="str">
            <v>k^s</v>
          </cell>
          <cell r="W100">
            <v>0.41</v>
          </cell>
          <cell r="X100" t="str">
            <v>Office Bldg./Reconstruction/Other</v>
          </cell>
          <cell r="Y100">
            <v>1110.77</v>
          </cell>
          <cell r="AA100" t="str">
            <v>70-4-855</v>
          </cell>
          <cell r="AB100">
            <v>6.06</v>
          </cell>
          <cell r="AC100">
            <v>936170.21</v>
          </cell>
          <cell r="AD100">
            <v>1110.77</v>
          </cell>
          <cell r="AE100">
            <v>1110.77</v>
          </cell>
          <cell r="AF100" t="str">
            <v>jf]nkq 2062.9.25</v>
          </cell>
          <cell r="AG100">
            <v>936170.20353982318</v>
          </cell>
          <cell r="AH100">
            <v>1110.77</v>
          </cell>
          <cell r="AI100">
            <v>59472</v>
          </cell>
          <cell r="AJ100">
            <v>59620</v>
          </cell>
          <cell r="AK100">
            <v>0</v>
          </cell>
          <cell r="AL100" t="str">
            <v>NCB</v>
          </cell>
          <cell r="AM100" t="str">
            <v>Ankal Nirman Sewa, Tamghas Gulmi</v>
          </cell>
          <cell r="AN100" t="str">
            <v>Nepal</v>
          </cell>
          <cell r="AO100" t="str">
            <v>Ankal Nirman Sewa, Tamghas Gulmi,Nepali</v>
          </cell>
          <cell r="AP100" t="str">
            <v>30.12.2006</v>
          </cell>
          <cell r="AQ100" t="str">
            <v>30.12.2005</v>
          </cell>
          <cell r="AR100">
            <v>0</v>
          </cell>
          <cell r="AS100">
            <v>0</v>
          </cell>
          <cell r="AT100" t="str">
            <v>13.1.2006</v>
          </cell>
          <cell r="AU100" t="str">
            <v>8.1.2006</v>
          </cell>
          <cell r="AV100" t="str">
            <v>2.2.2006</v>
          </cell>
          <cell r="AW100" t="str">
            <v>8.2.2006</v>
          </cell>
          <cell r="AX100" t="str">
            <v>12.2.2006</v>
          </cell>
          <cell r="AY100" t="str">
            <v>10.2.2006</v>
          </cell>
          <cell r="AZ100">
            <v>0</v>
          </cell>
          <cell r="BA100">
            <v>0</v>
          </cell>
          <cell r="BB100" t="str">
            <v>12.2.2006</v>
          </cell>
          <cell r="BC100">
            <v>59472</v>
          </cell>
          <cell r="BD100">
            <v>59610</v>
          </cell>
          <cell r="BE100">
            <v>59620</v>
          </cell>
          <cell r="BI100" t="str">
            <v>20.12.2006</v>
          </cell>
          <cell r="BJ100">
            <v>0</v>
          </cell>
          <cell r="BK100">
            <v>0</v>
          </cell>
          <cell r="BL100" t="str">
            <v>Palpa 03/2062/63</v>
          </cell>
          <cell r="BM100" t="str">
            <v>Project Handoverd/Used</v>
          </cell>
          <cell r="BN100" t="str">
            <v>k|of]udf cfPsf]÷ x:tfGt/)f ePsf]</v>
          </cell>
          <cell r="BO100">
            <v>100</v>
          </cell>
          <cell r="BP100" t="str">
            <v>ho</v>
          </cell>
          <cell r="BQ100">
            <v>2062.0630000000001</v>
          </cell>
          <cell r="BS100" t="str">
            <v/>
          </cell>
          <cell r="BT100" t="str">
            <v>Project Handoverd/Used</v>
          </cell>
          <cell r="BU100">
            <v>0</v>
          </cell>
          <cell r="BV100">
            <v>100</v>
          </cell>
          <cell r="BW100" t="str">
            <v>2063.3.15 b]lv x:tfGt/)f geO{ k|of]udf cfPsf]</v>
          </cell>
          <cell r="BZ100">
            <v>2062.0630000000001</v>
          </cell>
          <cell r="CD100">
            <v>0</v>
          </cell>
          <cell r="CE100" t="str">
            <v/>
          </cell>
          <cell r="CG100">
            <v>59620</v>
          </cell>
          <cell r="CH100">
            <v>59472</v>
          </cell>
          <cell r="CI100" t="str">
            <v>47_100_2062.063</v>
          </cell>
          <cell r="CK100">
            <v>4702</v>
          </cell>
          <cell r="CL100">
            <v>4702</v>
          </cell>
        </row>
        <row r="101">
          <cell r="B101">
            <v>4703</v>
          </cell>
          <cell r="C101" t="str">
            <v>kfNkf</v>
          </cell>
          <cell r="D101">
            <v>47</v>
          </cell>
          <cell r="E101" t="str">
            <v>lhNnfl:yt ;/sf/L c:ktfn xftfleq 1200 j=lkm=sf] k|;'tL k|ltIffno lgdf{)f, u'NdL</v>
          </cell>
          <cell r="F101" t="str">
            <v>Maternity Waiting Room (1200 sq.ft.) Construction in Dist. Hospital, Gulmi</v>
          </cell>
          <cell r="G101" t="str">
            <v>u'NdL</v>
          </cell>
          <cell r="H101" t="str">
            <v>Gulmi</v>
          </cell>
          <cell r="I101" t="str">
            <v>Lumbini</v>
          </cell>
          <cell r="J101" t="str">
            <v>Western</v>
          </cell>
          <cell r="K101" t="str">
            <v xml:space="preserve">lhNnf c:ktfn </v>
          </cell>
          <cell r="L101" t="str">
            <v xml:space="preserve">Dist. Hospital, </v>
          </cell>
          <cell r="M101">
            <v>46</v>
          </cell>
          <cell r="N101" t="str">
            <v>2062/063</v>
          </cell>
          <cell r="O101">
            <v>2062.0630000000001</v>
          </cell>
          <cell r="P101">
            <v>3</v>
          </cell>
          <cell r="Q101" t="str">
            <v>Pahad</v>
          </cell>
          <cell r="R101" t="str">
            <v>New Construction</v>
          </cell>
          <cell r="S101" t="str">
            <v>Maternity Waiting Room</v>
          </cell>
          <cell r="T101" t="str">
            <v>Inside</v>
          </cell>
          <cell r="U101">
            <v>1</v>
          </cell>
          <cell r="V101" t="str">
            <v>1 j^f 1200 j=lkm=</v>
          </cell>
          <cell r="W101">
            <v>0.4</v>
          </cell>
          <cell r="X101" t="str">
            <v>District Hospital</v>
          </cell>
          <cell r="Y101">
            <v>1411.65</v>
          </cell>
          <cell r="AA101" t="str">
            <v>70-4-620</v>
          </cell>
          <cell r="AB101">
            <v>6.04</v>
          </cell>
          <cell r="AC101">
            <v>1194029.8500000001</v>
          </cell>
          <cell r="AD101">
            <v>1416.72</v>
          </cell>
          <cell r="AE101">
            <v>1416.72</v>
          </cell>
          <cell r="AF101" t="str">
            <v>jf]nkq 2062.9.25</v>
          </cell>
          <cell r="AG101">
            <v>1189754.4867256638</v>
          </cell>
          <cell r="AH101">
            <v>1411.65</v>
          </cell>
          <cell r="AI101" t="str">
            <v>12.2.2006</v>
          </cell>
          <cell r="AJ101">
            <v>59620</v>
          </cell>
          <cell r="AK101">
            <v>0</v>
          </cell>
          <cell r="AL101" t="str">
            <v>NCB</v>
          </cell>
          <cell r="AM101" t="str">
            <v>Bansuri Nirman Sewa, Hunga, 9, Gulmi</v>
          </cell>
          <cell r="AN101" t="str">
            <v>Nepal</v>
          </cell>
          <cell r="AO101" t="str">
            <v>Bansuri Nirman Sewa, Hunga, 9, Gulmi,Nepali</v>
          </cell>
          <cell r="AP101" t="str">
            <v>7.12.2005</v>
          </cell>
          <cell r="AQ101" t="str">
            <v>7.12.2005</v>
          </cell>
          <cell r="AR101">
            <v>0</v>
          </cell>
          <cell r="AS101">
            <v>0</v>
          </cell>
          <cell r="AT101" t="str">
            <v>15.12.2005</v>
          </cell>
          <cell r="AU101" t="str">
            <v>18.1.2006</v>
          </cell>
          <cell r="AV101" t="str">
            <v>2.2.2006</v>
          </cell>
          <cell r="AW101" t="str">
            <v>8.2.2006</v>
          </cell>
          <cell r="AX101" t="str">
            <v>13.1.2006</v>
          </cell>
          <cell r="AY101" t="str">
            <v>10.2.2006</v>
          </cell>
          <cell r="AZ101">
            <v>0</v>
          </cell>
          <cell r="BA101">
            <v>0</v>
          </cell>
          <cell r="BB101">
            <v>59214</v>
          </cell>
          <cell r="BC101">
            <v>59474</v>
          </cell>
          <cell r="BD101">
            <v>59610</v>
          </cell>
          <cell r="BE101">
            <v>59620</v>
          </cell>
          <cell r="BI101" t="str">
            <v>1.12.2005</v>
          </cell>
          <cell r="BJ101">
            <v>0</v>
          </cell>
          <cell r="BK101">
            <v>0</v>
          </cell>
          <cell r="BL101" t="str">
            <v>Palpa 04/2062/63</v>
          </cell>
          <cell r="BM101" t="str">
            <v>Project Handoverd/Used</v>
          </cell>
          <cell r="BN101" t="str">
            <v>k|of]udf cfPsf]÷ x:tfGt/)f ePsf]</v>
          </cell>
          <cell r="BO101">
            <v>100</v>
          </cell>
          <cell r="BP101" t="str">
            <v>ho</v>
          </cell>
          <cell r="BQ101">
            <v>2062.0630000000001</v>
          </cell>
          <cell r="BS101" t="str">
            <v/>
          </cell>
          <cell r="BT101" t="str">
            <v>Project Handoverd/Used</v>
          </cell>
          <cell r="BU101">
            <v>0</v>
          </cell>
          <cell r="BV101">
            <v>100</v>
          </cell>
          <cell r="BY101">
            <v>60782</v>
          </cell>
          <cell r="BZ101">
            <v>2063.0639999999999</v>
          </cell>
          <cell r="CD101">
            <v>0</v>
          </cell>
          <cell r="CE101" t="str">
            <v/>
          </cell>
          <cell r="CG101">
            <v>59620</v>
          </cell>
          <cell r="CH101">
            <v>59474</v>
          </cell>
          <cell r="CI101" t="str">
            <v>47_100_2062.063</v>
          </cell>
          <cell r="CK101">
            <v>4703</v>
          </cell>
          <cell r="CL101">
            <v>4703</v>
          </cell>
        </row>
        <row r="102">
          <cell r="B102">
            <v>4906</v>
          </cell>
          <cell r="C102" t="str">
            <v>?kGb]xL</v>
          </cell>
          <cell r="D102">
            <v>49</v>
          </cell>
          <cell r="E102" t="str">
            <v>n'lDjgL c~rn c:ktfnsf] cf]=^L= ejg lgdf{)f ug]{, ?kGb]xL</v>
          </cell>
          <cell r="F102" t="str">
            <v>Lumbinit Zonal Hospital OT Builiding Construction, Rupandehi</v>
          </cell>
          <cell r="G102" t="str">
            <v>?kGb]xL</v>
          </cell>
          <cell r="H102" t="str">
            <v>Rupandehi</v>
          </cell>
          <cell r="I102" t="str">
            <v>Lumbini</v>
          </cell>
          <cell r="J102" t="str">
            <v>Western</v>
          </cell>
          <cell r="K102" t="str">
            <v>?kGb]xL</v>
          </cell>
          <cell r="L102" t="str">
            <v>Rupandehi</v>
          </cell>
          <cell r="M102">
            <v>49</v>
          </cell>
          <cell r="N102" t="str">
            <v>2062/063</v>
          </cell>
          <cell r="O102">
            <v>2062.0630000000001</v>
          </cell>
          <cell r="P102">
            <v>3</v>
          </cell>
          <cell r="Q102" t="str">
            <v>Terai</v>
          </cell>
          <cell r="R102" t="str">
            <v>New Construction</v>
          </cell>
          <cell r="S102" t="str">
            <v>OT</v>
          </cell>
          <cell r="T102" t="str">
            <v>Inside</v>
          </cell>
          <cell r="U102">
            <v>1</v>
          </cell>
          <cell r="V102" t="str">
            <v>k^s</v>
          </cell>
          <cell r="W102">
            <v>1.5</v>
          </cell>
          <cell r="X102" t="str">
            <v>Zonal Hospital</v>
          </cell>
          <cell r="Y102">
            <v>22589.71</v>
          </cell>
          <cell r="Z102">
            <v>6700</v>
          </cell>
          <cell r="AA102" t="str">
            <v>70-4-620</v>
          </cell>
          <cell r="AB102">
            <v>6.04</v>
          </cell>
          <cell r="AC102">
            <v>17097512</v>
          </cell>
          <cell r="AD102">
            <v>20286.199999999997</v>
          </cell>
          <cell r="AE102">
            <v>20286.199999999997</v>
          </cell>
          <cell r="AF102" t="str">
            <v>jf]nkq 2062.10.27</v>
          </cell>
          <cell r="AG102">
            <v>12290944.946902655</v>
          </cell>
          <cell r="AH102">
            <v>14583.210000000001</v>
          </cell>
          <cell r="AI102" t="str">
            <v>2063.1.31</v>
          </cell>
          <cell r="AJ102" t="str">
            <v>30.7.2064</v>
          </cell>
          <cell r="AK102">
            <v>0</v>
          </cell>
          <cell r="AL102" t="str">
            <v>NCB</v>
          </cell>
          <cell r="AM102" t="str">
            <v>Engineering / Lamjung Kali/ Sukratara / Prakritik JV</v>
          </cell>
          <cell r="AN102" t="str">
            <v>Nepal</v>
          </cell>
          <cell r="AO102" t="str">
            <v>Engineering / Lamjung Kali/ Sukratara / Prakritik JV,Nepali</v>
          </cell>
          <cell r="AP102" t="str">
            <v>1.10.2062</v>
          </cell>
          <cell r="AQ102" t="str">
            <v>15.10.2062</v>
          </cell>
          <cell r="AR102">
            <v>0</v>
          </cell>
          <cell r="AS102">
            <v>0</v>
          </cell>
          <cell r="AT102" t="str">
            <v>1.10.2062</v>
          </cell>
          <cell r="AU102" t="str">
            <v>28.10.2062</v>
          </cell>
          <cell r="AV102" t="str">
            <v>1.28.2062</v>
          </cell>
          <cell r="AW102" t="str">
            <v>11.287.2062</v>
          </cell>
          <cell r="AX102" t="str">
            <v>15.12.2062</v>
          </cell>
          <cell r="AY102" t="str">
            <v>5.1.2063</v>
          </cell>
          <cell r="AZ102">
            <v>0</v>
          </cell>
          <cell r="BA102">
            <v>0</v>
          </cell>
          <cell r="BB102" t="str">
            <v>25.12.2062</v>
          </cell>
          <cell r="BC102">
            <v>59567</v>
          </cell>
          <cell r="BD102" t="str">
            <v>30.7.2064</v>
          </cell>
          <cell r="BE102" t="str">
            <v>30.7.2064</v>
          </cell>
          <cell r="BI102" t="str">
            <v>1.10.2062</v>
          </cell>
          <cell r="BJ102">
            <v>0</v>
          </cell>
          <cell r="BK102">
            <v>0</v>
          </cell>
          <cell r="BL102" t="str">
            <v>Rupan_02/ 062/63</v>
          </cell>
          <cell r="BM102" t="str">
            <v>Project Handoverd/Used</v>
          </cell>
          <cell r="BN102" t="str">
            <v>k|of]udf cfPsf]÷ x:tfGt/)f ePsf]</v>
          </cell>
          <cell r="BO102">
            <v>100</v>
          </cell>
          <cell r="BP102" t="str">
            <v>ho</v>
          </cell>
          <cell r="BS102" t="str">
            <v/>
          </cell>
          <cell r="BT102" t="str">
            <v>Project Handoverd/Used</v>
          </cell>
          <cell r="BU102">
            <v>0</v>
          </cell>
          <cell r="BV102">
            <v>100</v>
          </cell>
          <cell r="BY102">
            <v>61321</v>
          </cell>
          <cell r="BZ102">
            <v>2067.0680000000002</v>
          </cell>
          <cell r="CD102">
            <v>0</v>
          </cell>
          <cell r="CE102" t="str">
            <v/>
          </cell>
          <cell r="CG102">
            <v>60113</v>
          </cell>
          <cell r="CH102">
            <v>59567</v>
          </cell>
          <cell r="CI102" t="str">
            <v>49_100_</v>
          </cell>
          <cell r="CK102">
            <v>4906</v>
          </cell>
          <cell r="CL102">
            <v>4906</v>
          </cell>
        </row>
        <row r="103">
          <cell r="B103">
            <v>4907</v>
          </cell>
          <cell r="C103" t="str">
            <v>?kGb]xL</v>
          </cell>
          <cell r="D103">
            <v>49</v>
          </cell>
          <cell r="E103" t="str">
            <v>l;=O{=cf]=;L= tflnd s]Gb| ejg lgdf{)f -a'^jn_, ?kGb]xL</v>
          </cell>
          <cell r="F103" t="str">
            <v>C.E.O.C. Training Center Building Constution (Butwal), Rupandehi</v>
          </cell>
          <cell r="G103" t="str">
            <v>?kGb]xL</v>
          </cell>
          <cell r="H103" t="str">
            <v>Rupandehi</v>
          </cell>
          <cell r="I103" t="str">
            <v>Lumbini</v>
          </cell>
          <cell r="J103" t="str">
            <v>Western</v>
          </cell>
          <cell r="K103" t="str">
            <v>a'^jn</v>
          </cell>
          <cell r="L103" t="str">
            <v>Butwal</v>
          </cell>
          <cell r="M103">
            <v>49</v>
          </cell>
          <cell r="N103" t="str">
            <v>2062/063</v>
          </cell>
          <cell r="O103">
            <v>2062.0630000000001</v>
          </cell>
          <cell r="P103">
            <v>3</v>
          </cell>
          <cell r="Q103" t="str">
            <v>Terai</v>
          </cell>
          <cell r="R103" t="str">
            <v>New Construction</v>
          </cell>
          <cell r="S103" t="str">
            <v>Training Center</v>
          </cell>
          <cell r="T103" t="str">
            <v>Inside</v>
          </cell>
          <cell r="U103">
            <v>2</v>
          </cell>
          <cell r="V103" t="str">
            <v>2 tn]</v>
          </cell>
          <cell r="W103">
            <v>1.5</v>
          </cell>
          <cell r="X103" t="str">
            <v>Office Bldg./Reconstruction/Other</v>
          </cell>
          <cell r="Y103">
            <v>9144.9599999999991</v>
          </cell>
          <cell r="Z103">
            <v>646</v>
          </cell>
          <cell r="AA103" t="str">
            <v>70-4-855</v>
          </cell>
          <cell r="AB103">
            <v>6.04</v>
          </cell>
          <cell r="AC103">
            <v>9508944</v>
          </cell>
          <cell r="AD103">
            <v>11282.37</v>
          </cell>
          <cell r="AE103">
            <v>11282.37</v>
          </cell>
          <cell r="AF103" t="str">
            <v>jf]nkq 2062.10.27</v>
          </cell>
          <cell r="AG103">
            <v>7056877.6017699111</v>
          </cell>
          <cell r="AH103">
            <v>8372.99</v>
          </cell>
          <cell r="AI103" t="str">
            <v>2063.1.21</v>
          </cell>
          <cell r="AJ103" t="str">
            <v>22.7.2064</v>
          </cell>
          <cell r="AK103">
            <v>0</v>
          </cell>
          <cell r="AL103" t="str">
            <v>NCB</v>
          </cell>
          <cell r="AM103" t="str">
            <v>Mritsanjibani Nirman sewa / Pramod Construction JV</v>
          </cell>
          <cell r="AN103" t="str">
            <v>Nepal</v>
          </cell>
          <cell r="AO103" t="str">
            <v>Mritsanjibani Nirman sewa / Pramod Construction JV,Nepali</v>
          </cell>
          <cell r="AP103" t="str">
            <v>1.10.2062</v>
          </cell>
          <cell r="AQ103" t="str">
            <v>15.10.2062</v>
          </cell>
          <cell r="AR103">
            <v>0</v>
          </cell>
          <cell r="AS103">
            <v>0</v>
          </cell>
          <cell r="AT103" t="str">
            <v>1.10.2062</v>
          </cell>
          <cell r="AU103" t="str">
            <v>28.10.2062</v>
          </cell>
          <cell r="AV103" t="str">
            <v>1.11.2062</v>
          </cell>
          <cell r="AW103" t="str">
            <v>28.11.2062</v>
          </cell>
          <cell r="AX103" t="str">
            <v>15.12.2062</v>
          </cell>
          <cell r="AY103" t="str">
            <v>2.1.2063</v>
          </cell>
          <cell r="AZ103">
            <v>0</v>
          </cell>
          <cell r="BA103">
            <v>0</v>
          </cell>
          <cell r="BB103" t="str">
            <v>25.12.2062</v>
          </cell>
          <cell r="BC103" t="str">
            <v>22.1.2063</v>
          </cell>
          <cell r="BD103" t="str">
            <v>22.7.2064</v>
          </cell>
          <cell r="BE103" t="str">
            <v>22.7.2064</v>
          </cell>
          <cell r="BI103" t="str">
            <v>25.9.2062</v>
          </cell>
          <cell r="BJ103">
            <v>0</v>
          </cell>
          <cell r="BK103">
            <v>0</v>
          </cell>
          <cell r="BL103" t="str">
            <v>Rupan_03/ 062/63</v>
          </cell>
          <cell r="BM103" t="str">
            <v>Project Handoverd/Used</v>
          </cell>
          <cell r="BN103" t="str">
            <v>k|of]udf cfPsf]÷ x:tfGt/)f ePsf]</v>
          </cell>
          <cell r="BO103">
            <v>100</v>
          </cell>
          <cell r="BP103" t="str">
            <v>ho</v>
          </cell>
          <cell r="BS103" t="str">
            <v/>
          </cell>
          <cell r="BT103" t="str">
            <v>Project Handoverd/Used</v>
          </cell>
          <cell r="BU103">
            <v>0</v>
          </cell>
          <cell r="BV103">
            <v>100</v>
          </cell>
          <cell r="BZ103">
            <v>2065.0659999999998</v>
          </cell>
          <cell r="CD103">
            <v>0</v>
          </cell>
          <cell r="CE103" t="str">
            <v/>
          </cell>
          <cell r="CG103">
            <v>60105</v>
          </cell>
          <cell r="CH103">
            <v>59558</v>
          </cell>
          <cell r="CI103" t="str">
            <v>49_100_</v>
          </cell>
          <cell r="CK103">
            <v>4907</v>
          </cell>
          <cell r="CL103">
            <v>4907</v>
          </cell>
        </row>
        <row r="104">
          <cell r="B104">
            <v>4908</v>
          </cell>
          <cell r="C104" t="str">
            <v>?kGb]xL</v>
          </cell>
          <cell r="D104">
            <v>49</v>
          </cell>
          <cell r="E104" t="str">
            <v>la=O{=cf]=;L= ejg lgdf{)f ;'wf/ -k|f=:jf=s]Gb|, wswfO{_, ?kGb]xL</v>
          </cell>
          <cell r="F104" t="str">
            <v>B.E.O.C. Building Maint &amp; Reconstution (Pri.HC, Dhakdhai), Rupandehi</v>
          </cell>
          <cell r="G104" t="str">
            <v>?kGb]xL</v>
          </cell>
          <cell r="H104" t="str">
            <v>Rupandehi</v>
          </cell>
          <cell r="I104" t="str">
            <v>Lumbini</v>
          </cell>
          <cell r="J104" t="str">
            <v>Western</v>
          </cell>
          <cell r="K104" t="str">
            <v>wswfO{</v>
          </cell>
          <cell r="L104" t="str">
            <v>Dhakhai</v>
          </cell>
          <cell r="M104">
            <v>49</v>
          </cell>
          <cell r="N104" t="str">
            <v>2062/063</v>
          </cell>
          <cell r="O104">
            <v>2062.0630000000001</v>
          </cell>
          <cell r="P104">
            <v>3</v>
          </cell>
          <cell r="Q104" t="str">
            <v>Terai</v>
          </cell>
          <cell r="R104" t="str">
            <v>Maintenance</v>
          </cell>
          <cell r="S104" t="str">
            <v>BEOC</v>
          </cell>
          <cell r="T104" t="str">
            <v>Outside</v>
          </cell>
          <cell r="U104">
            <v>1</v>
          </cell>
          <cell r="V104" t="str">
            <v>1 tn]</v>
          </cell>
          <cell r="W104">
            <v>1</v>
          </cell>
          <cell r="X104" t="str">
            <v>Primary Health Care Center - PHCC</v>
          </cell>
          <cell r="Y104">
            <v>4898.8999999999996</v>
          </cell>
          <cell r="Z104">
            <v>519</v>
          </cell>
          <cell r="AA104" t="str">
            <v>70-4-855</v>
          </cell>
          <cell r="AB104">
            <v>6.04</v>
          </cell>
          <cell r="AC104">
            <v>3613911.4</v>
          </cell>
          <cell r="AD104">
            <v>4287.91</v>
          </cell>
          <cell r="AE104">
            <v>4287.91</v>
          </cell>
          <cell r="AF104" t="str">
            <v>jf]nkq 2063.1.1</v>
          </cell>
          <cell r="AG104">
            <v>3606143.8318584072</v>
          </cell>
          <cell r="AH104">
            <v>4278.6900000000005</v>
          </cell>
          <cell r="AI104" t="str">
            <v>2063.3.1</v>
          </cell>
          <cell r="AJ104">
            <v>59960</v>
          </cell>
          <cell r="AK104">
            <v>0</v>
          </cell>
          <cell r="AL104" t="str">
            <v>NCB</v>
          </cell>
          <cell r="AM104" t="str">
            <v>Dibya / Muna Nirman sewa JV</v>
          </cell>
          <cell r="AN104" t="str">
            <v>Nepal</v>
          </cell>
          <cell r="AO104" t="str">
            <v>Dibya / Muna Nirman sewa JV,Nepali</v>
          </cell>
          <cell r="AP104" t="str">
            <v>1.10.2062</v>
          </cell>
          <cell r="AQ104" t="str">
            <v>5.1.2063</v>
          </cell>
          <cell r="AR104">
            <v>0</v>
          </cell>
          <cell r="AS104">
            <v>0</v>
          </cell>
          <cell r="AT104" t="str">
            <v>28.12.2062</v>
          </cell>
          <cell r="AU104" t="str">
            <v>1.1.2063</v>
          </cell>
          <cell r="AV104" t="str">
            <v>31.1.2063</v>
          </cell>
          <cell r="AW104" t="str">
            <v>26.2.2063</v>
          </cell>
          <cell r="AX104" t="str">
            <v>15.2.2063</v>
          </cell>
          <cell r="AY104" t="str">
            <v>27.2.2063</v>
          </cell>
          <cell r="AZ104">
            <v>0</v>
          </cell>
          <cell r="BA104">
            <v>0</v>
          </cell>
          <cell r="BB104" t="str">
            <v>20.2.2063</v>
          </cell>
          <cell r="BC104" t="str">
            <v>1.3.2063</v>
          </cell>
          <cell r="BD104" t="str">
            <v>30.2.2064</v>
          </cell>
          <cell r="BE104">
            <v>59960</v>
          </cell>
          <cell r="BI104" t="str">
            <v>25.9.2062</v>
          </cell>
          <cell r="BJ104">
            <v>0</v>
          </cell>
          <cell r="BK104">
            <v>0</v>
          </cell>
          <cell r="BL104" t="str">
            <v>Rupan_05/062/63</v>
          </cell>
          <cell r="BM104" t="str">
            <v>Project Handoverd/Used</v>
          </cell>
          <cell r="BN104" t="str">
            <v>k|of]udf cfPsf]÷ x:tfGt/)f ePsf]</v>
          </cell>
          <cell r="BO104">
            <v>100</v>
          </cell>
          <cell r="BP104" t="str">
            <v>ho</v>
          </cell>
          <cell r="BS104" t="str">
            <v/>
          </cell>
          <cell r="BT104" t="str">
            <v>Project Handoverd/Used</v>
          </cell>
          <cell r="BU104">
            <v>0</v>
          </cell>
          <cell r="BV104">
            <v>100</v>
          </cell>
          <cell r="BZ104">
            <v>2064.0650000000001</v>
          </cell>
          <cell r="CD104">
            <v>0</v>
          </cell>
          <cell r="CE104" t="str">
            <v/>
          </cell>
          <cell r="CG104">
            <v>59960</v>
          </cell>
          <cell r="CH104">
            <v>59596</v>
          </cell>
          <cell r="CI104" t="str">
            <v>49_100_</v>
          </cell>
          <cell r="CK104">
            <v>4908</v>
          </cell>
          <cell r="CL104">
            <v>4908</v>
          </cell>
        </row>
        <row r="105">
          <cell r="B105">
            <v>4909</v>
          </cell>
          <cell r="C105" t="str">
            <v>?kGb]xL</v>
          </cell>
          <cell r="D105">
            <v>49</v>
          </cell>
          <cell r="E105" t="str">
            <v>lhNnfl:yt ;/sf/L c:ktfn xftfleq 1200 j=lkm=sf] k|;'tL k|ltIffno lgdf{)f, c#f{vf+rL</v>
          </cell>
          <cell r="F105" t="str">
            <v>Maternity Waiting Room (1200 sq.ft.) Construction in Dist. Hospital, Arghakhanchi</v>
          </cell>
          <cell r="G105" t="str">
            <v>?kGb]xL</v>
          </cell>
          <cell r="H105" t="str">
            <v>Arghakhanchi</v>
          </cell>
          <cell r="I105" t="str">
            <v>Lumbini</v>
          </cell>
          <cell r="J105" t="str">
            <v>Western</v>
          </cell>
          <cell r="K105" t="str">
            <v xml:space="preserve">lh=c:ktfn </v>
          </cell>
          <cell r="L105" t="str">
            <v xml:space="preserve">Dist. Hospital, </v>
          </cell>
          <cell r="M105">
            <v>51</v>
          </cell>
          <cell r="N105" t="str">
            <v>2062/063</v>
          </cell>
          <cell r="O105">
            <v>2062.0630000000001</v>
          </cell>
          <cell r="P105">
            <v>3</v>
          </cell>
          <cell r="Q105" t="str">
            <v>Pahad</v>
          </cell>
          <cell r="R105" t="str">
            <v>New Construction</v>
          </cell>
          <cell r="S105" t="str">
            <v>Maternity Waiting Room</v>
          </cell>
          <cell r="T105" t="str">
            <v>Inside</v>
          </cell>
          <cell r="U105">
            <v>1</v>
          </cell>
          <cell r="V105" t="str">
            <v>1 j^f 1200 j=lkm=</v>
          </cell>
          <cell r="W105">
            <v>0.99</v>
          </cell>
          <cell r="X105" t="str">
            <v>District Hospital</v>
          </cell>
          <cell r="Y105">
            <v>1446.98</v>
          </cell>
          <cell r="Z105">
            <v>39</v>
          </cell>
          <cell r="AA105" t="str">
            <v>70-4-620</v>
          </cell>
          <cell r="AB105">
            <v>6.04</v>
          </cell>
          <cell r="AC105">
            <v>1186245</v>
          </cell>
          <cell r="AD105">
            <v>1407.48</v>
          </cell>
          <cell r="AE105">
            <v>1407.48</v>
          </cell>
          <cell r="AF105" t="str">
            <v>jf]nkq 2062.10.27</v>
          </cell>
          <cell r="AG105">
            <v>1180246.6991150442</v>
          </cell>
          <cell r="AH105">
            <v>1400.37</v>
          </cell>
          <cell r="AI105" t="str">
            <v>2063.1.4</v>
          </cell>
          <cell r="AJ105" t="str">
            <v>31.12.2063</v>
          </cell>
          <cell r="AK105">
            <v>0</v>
          </cell>
          <cell r="AL105" t="str">
            <v>NCB</v>
          </cell>
          <cell r="AM105" t="str">
            <v>Y.B. Construction</v>
          </cell>
          <cell r="AN105" t="str">
            <v>Nepal</v>
          </cell>
          <cell r="AO105" t="str">
            <v>Y.B. Construction,Nepali</v>
          </cell>
          <cell r="AP105" t="str">
            <v>1.10.2062</v>
          </cell>
          <cell r="AQ105" t="str">
            <v>15.10.2062</v>
          </cell>
          <cell r="AR105">
            <v>0</v>
          </cell>
          <cell r="AS105">
            <v>0</v>
          </cell>
          <cell r="AT105" t="str">
            <v>1.10.2062</v>
          </cell>
          <cell r="AU105" t="str">
            <v>28.10.2062</v>
          </cell>
          <cell r="AV105" t="str">
            <v>1.11.2062</v>
          </cell>
          <cell r="AW105" t="str">
            <v>28.11.2062</v>
          </cell>
          <cell r="AX105" t="str">
            <v>15.12.2062</v>
          </cell>
          <cell r="AY105" t="str">
            <v>28.12.2062</v>
          </cell>
          <cell r="AZ105">
            <v>0</v>
          </cell>
          <cell r="BA105">
            <v>0</v>
          </cell>
          <cell r="BB105" t="str">
            <v>25.12.2062</v>
          </cell>
          <cell r="BC105" t="str">
            <v>4.1.2063</v>
          </cell>
          <cell r="BD105" t="str">
            <v>31.12.2063</v>
          </cell>
          <cell r="BE105" t="str">
            <v>31.12.2063</v>
          </cell>
          <cell r="BI105" t="str">
            <v>25.9.2062</v>
          </cell>
          <cell r="BJ105">
            <v>0</v>
          </cell>
          <cell r="BK105">
            <v>0</v>
          </cell>
          <cell r="BL105" t="str">
            <v>Rupan_04/ 062/63</v>
          </cell>
          <cell r="BM105" t="str">
            <v>Project Handoverd/Used</v>
          </cell>
          <cell r="BN105" t="str">
            <v>k|of]udf cfPsf]÷ x:tfGt/)f ePsf]</v>
          </cell>
          <cell r="BO105">
            <v>100</v>
          </cell>
          <cell r="BP105" t="str">
            <v>ho</v>
          </cell>
          <cell r="BS105" t="str">
            <v/>
          </cell>
          <cell r="BT105" t="str">
            <v>Project Handoverd/Used</v>
          </cell>
          <cell r="BU105">
            <v>0</v>
          </cell>
          <cell r="BV105">
            <v>100</v>
          </cell>
          <cell r="BZ105">
            <v>2063.0639999999999</v>
          </cell>
          <cell r="CD105">
            <v>0</v>
          </cell>
          <cell r="CE105" t="str">
            <v/>
          </cell>
          <cell r="CG105">
            <v>59901</v>
          </cell>
          <cell r="CH105">
            <v>59540</v>
          </cell>
          <cell r="CI105" t="str">
            <v>49_100_</v>
          </cell>
          <cell r="CK105">
            <v>4909</v>
          </cell>
          <cell r="CL105">
            <v>4909</v>
          </cell>
        </row>
        <row r="106">
          <cell r="B106">
            <v>5305</v>
          </cell>
          <cell r="C106" t="str">
            <v>/f]Nkf</v>
          </cell>
          <cell r="D106">
            <v>53</v>
          </cell>
          <cell r="E106" t="str">
            <v>lhNnfl:yt ;/sf/L c:ktfn xftfleq 1200 j=lkm=sf] k|;'tL k|ltIffno lgdf{)f, ?s'd</v>
          </cell>
          <cell r="F106" t="str">
            <v>Maternity Waiting Room (1200 sq.ft.) Construction in Dist. Hospital, Rukum</v>
          </cell>
          <cell r="G106" t="str">
            <v>?s'd</v>
          </cell>
          <cell r="H106" t="str">
            <v>Rukum</v>
          </cell>
          <cell r="I106" t="str">
            <v>Rapti</v>
          </cell>
          <cell r="J106" t="str">
            <v>Mid-western</v>
          </cell>
          <cell r="K106" t="str">
            <v>d';Lsf]^, ;Nn] ?s'd</v>
          </cell>
          <cell r="L106" t="str">
            <v>Dist. Hospital,   Salle, Musikot, Rukum</v>
          </cell>
          <cell r="M106">
            <v>54</v>
          </cell>
          <cell r="N106" t="str">
            <v>2062/063</v>
          </cell>
          <cell r="O106">
            <v>2062.0630000000001</v>
          </cell>
          <cell r="P106">
            <v>4</v>
          </cell>
          <cell r="Q106" t="str">
            <v>Pahad</v>
          </cell>
          <cell r="R106" t="str">
            <v>New Construction</v>
          </cell>
          <cell r="S106" t="str">
            <v>Maternity Waiting Room</v>
          </cell>
          <cell r="T106" t="str">
            <v>Inside</v>
          </cell>
          <cell r="U106">
            <v>1</v>
          </cell>
          <cell r="V106" t="str">
            <v>1 j^f 1200 j=lkm=</v>
          </cell>
          <cell r="W106">
            <v>0.42</v>
          </cell>
          <cell r="X106" t="str">
            <v>District Hospital</v>
          </cell>
          <cell r="Y106">
            <v>1578.61</v>
          </cell>
          <cell r="Z106">
            <v>143</v>
          </cell>
          <cell r="AA106" t="str">
            <v>70-4-620</v>
          </cell>
          <cell r="AB106">
            <v>6.04</v>
          </cell>
          <cell r="AC106">
            <v>1231525.42</v>
          </cell>
          <cell r="AD106">
            <v>1461.21</v>
          </cell>
          <cell r="AE106">
            <v>1461.21</v>
          </cell>
          <cell r="AF106" t="str">
            <v>jf]nkq 2062.9.9</v>
          </cell>
          <cell r="AG106">
            <v>1186440.6779661018</v>
          </cell>
          <cell r="AH106">
            <v>1407.72</v>
          </cell>
          <cell r="AI106" t="str">
            <v>13.10.2062</v>
          </cell>
          <cell r="AJ106" t="str">
            <v>15.3.2063</v>
          </cell>
          <cell r="AK106">
            <v>0</v>
          </cell>
          <cell r="AL106" t="str">
            <v>NCB</v>
          </cell>
          <cell r="AM106" t="str">
            <v>Agni Kiran Construction</v>
          </cell>
          <cell r="AN106" t="str">
            <v>Nepal</v>
          </cell>
          <cell r="AO106" t="str">
            <v>Agni Kiran Construction,Nepal</v>
          </cell>
          <cell r="AP106" t="str">
            <v>8.9.2062</v>
          </cell>
          <cell r="AQ106" t="str">
            <v>15.9.2062</v>
          </cell>
          <cell r="AR106">
            <v>0</v>
          </cell>
          <cell r="AS106">
            <v>0</v>
          </cell>
          <cell r="AT106" t="str">
            <v>9.9.2062</v>
          </cell>
          <cell r="AU106" t="str">
            <v>9.9.2062</v>
          </cell>
          <cell r="AV106" t="str">
            <v>10.10.2062</v>
          </cell>
          <cell r="AW106" t="str">
            <v>10.10.2062</v>
          </cell>
          <cell r="AX106" t="str">
            <v>12.10.2062</v>
          </cell>
          <cell r="AY106" t="str">
            <v>12.10.1062</v>
          </cell>
          <cell r="AZ106">
            <v>0</v>
          </cell>
          <cell r="BA106">
            <v>0</v>
          </cell>
          <cell r="BB106" t="str">
            <v>13.10.2062</v>
          </cell>
          <cell r="BC106" t="str">
            <v>13.10.2062</v>
          </cell>
          <cell r="BD106" t="str">
            <v>15.3.2063</v>
          </cell>
          <cell r="BE106" t="str">
            <v>15.3.2063</v>
          </cell>
          <cell r="BI106" t="str">
            <v>1.9.2062</v>
          </cell>
          <cell r="BJ106">
            <v>0</v>
          </cell>
          <cell r="BK106">
            <v>0</v>
          </cell>
          <cell r="BL106" t="str">
            <v>Rolpa 1/206263</v>
          </cell>
          <cell r="BM106" t="str">
            <v>Project Handoverd/Used</v>
          </cell>
          <cell r="BN106" t="str">
            <v>k|of]udf cfPsf]÷ x:tfGt/)f ePsf]</v>
          </cell>
          <cell r="BO106">
            <v>100</v>
          </cell>
          <cell r="BP106" t="str">
            <v>ho</v>
          </cell>
          <cell r="BS106" t="str">
            <v/>
          </cell>
          <cell r="BT106" t="str">
            <v>Project Handoverd/Used</v>
          </cell>
          <cell r="BU106">
            <v>0</v>
          </cell>
          <cell r="BV106">
            <v>100</v>
          </cell>
          <cell r="BZ106">
            <v>2063.0639999999999</v>
          </cell>
          <cell r="CD106">
            <v>0</v>
          </cell>
          <cell r="CE106" t="str">
            <v/>
          </cell>
          <cell r="CG106">
            <v>59610</v>
          </cell>
          <cell r="CH106">
            <v>59457</v>
          </cell>
          <cell r="CI106" t="str">
            <v>53_100_</v>
          </cell>
          <cell r="CK106">
            <v>5305</v>
          </cell>
          <cell r="CL106">
            <v>5305</v>
          </cell>
        </row>
        <row r="107">
          <cell r="B107">
            <v>5603</v>
          </cell>
          <cell r="C107" t="str">
            <v>bfª</v>
          </cell>
          <cell r="D107">
            <v>56</v>
          </cell>
          <cell r="E107" t="str">
            <v>la=O{=cf]=;L= ejg lgdf{)f ;'wf/ -k|f=:jf=s]=, &gt;Lufp+_, bfª</v>
          </cell>
          <cell r="F107" t="str">
            <v>B.E.O.C. Building Maint &amp; Reconstution (Pri.HC, Srigaun), Dang</v>
          </cell>
          <cell r="G107" t="str">
            <v>bfª</v>
          </cell>
          <cell r="H107" t="str">
            <v>Dang</v>
          </cell>
          <cell r="I107" t="str">
            <v>Rapti</v>
          </cell>
          <cell r="J107" t="str">
            <v>Mid-western</v>
          </cell>
          <cell r="K107" t="str">
            <v xml:space="preserve">&gt;Lufp+ </v>
          </cell>
          <cell r="L107" t="str">
            <v xml:space="preserve">Shrigaun </v>
          </cell>
          <cell r="M107">
            <v>56</v>
          </cell>
          <cell r="N107" t="str">
            <v>2062/063</v>
          </cell>
          <cell r="O107">
            <v>2062.0630000000001</v>
          </cell>
          <cell r="P107">
            <v>4</v>
          </cell>
          <cell r="Q107" t="str">
            <v>Terai</v>
          </cell>
          <cell r="R107" t="str">
            <v>Maintenance</v>
          </cell>
          <cell r="S107" t="str">
            <v>BEOC</v>
          </cell>
          <cell r="T107" t="str">
            <v>Outside</v>
          </cell>
          <cell r="U107">
            <v>1</v>
          </cell>
          <cell r="V107" t="str">
            <v>1 tn]</v>
          </cell>
          <cell r="W107">
            <v>0.99</v>
          </cell>
          <cell r="X107" t="str">
            <v>Primary Health Care Center - PHCC</v>
          </cell>
          <cell r="Y107">
            <v>3627.45</v>
          </cell>
          <cell r="Z107">
            <v>213</v>
          </cell>
          <cell r="AA107" t="str">
            <v>70-4-855</v>
          </cell>
          <cell r="AB107">
            <v>6.04</v>
          </cell>
          <cell r="AC107">
            <v>3443496.85</v>
          </cell>
          <cell r="AD107">
            <v>4085.71</v>
          </cell>
          <cell r="AE107">
            <v>4085.71</v>
          </cell>
          <cell r="AF107" t="str">
            <v>af]nkq 2062.12.26 :yf= klqsf</v>
          </cell>
          <cell r="AG107">
            <v>2842731</v>
          </cell>
          <cell r="AH107">
            <v>3372.9100000000003</v>
          </cell>
          <cell r="AI107" t="str">
            <v>2063.3.20</v>
          </cell>
          <cell r="AJ107" t="str">
            <v>15.3.2064</v>
          </cell>
          <cell r="AK107">
            <v>0</v>
          </cell>
          <cell r="AL107" t="str">
            <v>NCB</v>
          </cell>
          <cell r="AM107" t="str">
            <v>Matribhumi Nirman Sewa</v>
          </cell>
          <cell r="AN107" t="str">
            <v>Nepal</v>
          </cell>
          <cell r="AO107" t="str">
            <v>Matribhumi Nirman Sewa,Nepal</v>
          </cell>
          <cell r="AP107" t="str">
            <v>15.11.2062</v>
          </cell>
          <cell r="AQ107" t="str">
            <v>15.11.2062</v>
          </cell>
          <cell r="AR107">
            <v>0</v>
          </cell>
          <cell r="AS107">
            <v>0</v>
          </cell>
          <cell r="AT107" t="str">
            <v>26.12.2063</v>
          </cell>
          <cell r="AU107" t="str">
            <v>26.12.2063</v>
          </cell>
          <cell r="AV107" t="str">
            <v>27.1.2063</v>
          </cell>
          <cell r="AW107" t="str">
            <v>27.1.2063</v>
          </cell>
          <cell r="AX107" t="str">
            <v>15.2.2063</v>
          </cell>
          <cell r="AY107" t="str">
            <v>15.2.2063</v>
          </cell>
          <cell r="AZ107">
            <v>0</v>
          </cell>
          <cell r="BA107">
            <v>0</v>
          </cell>
          <cell r="BB107" t="str">
            <v>20.2.2063</v>
          </cell>
          <cell r="BC107" t="str">
            <v>20.3.2063</v>
          </cell>
          <cell r="BD107" t="str">
            <v>15.3.2064</v>
          </cell>
          <cell r="BE107" t="str">
            <v>15.3.2064</v>
          </cell>
          <cell r="BI107" t="str">
            <v>10.11.2062</v>
          </cell>
          <cell r="BJ107">
            <v>0</v>
          </cell>
          <cell r="BK107">
            <v>0</v>
          </cell>
          <cell r="BL107" t="str">
            <v>Dang…</v>
          </cell>
          <cell r="BM107" t="str">
            <v>Project Handoverd/Used</v>
          </cell>
          <cell r="BN107" t="str">
            <v>k|of]udf cfPsf]÷ x:tfGt/)f ePsf]</v>
          </cell>
          <cell r="BO107">
            <v>100</v>
          </cell>
          <cell r="BP107" t="str">
            <v>ho</v>
          </cell>
          <cell r="BS107" t="str">
            <v/>
          </cell>
          <cell r="BT107" t="str">
            <v>Project Handoverd/Used</v>
          </cell>
          <cell r="BU107">
            <v>0</v>
          </cell>
          <cell r="BV107">
            <v>100</v>
          </cell>
          <cell r="BZ107">
            <v>2064.0650000000001</v>
          </cell>
          <cell r="CD107">
            <v>0</v>
          </cell>
          <cell r="CE107" t="str">
            <v/>
          </cell>
          <cell r="CG107">
            <v>59976</v>
          </cell>
          <cell r="CH107">
            <v>59615</v>
          </cell>
          <cell r="CI107" t="str">
            <v>56_100_</v>
          </cell>
          <cell r="CK107">
            <v>5603</v>
          </cell>
          <cell r="CL107">
            <v>5603</v>
          </cell>
        </row>
        <row r="108">
          <cell r="B108">
            <v>5604</v>
          </cell>
          <cell r="C108" t="str">
            <v>bfª</v>
          </cell>
          <cell r="D108">
            <v>56</v>
          </cell>
          <cell r="E108" t="str">
            <v>l;=O{=cf]=;L= ejg lgdf{)f ;'wf/ -bfª lh=c=_, bfª</v>
          </cell>
          <cell r="F108" t="str">
            <v>C.E.O.C. Building Maint &amp; Reconstution (Dist. H), Dang</v>
          </cell>
          <cell r="G108" t="str">
            <v>bfª</v>
          </cell>
          <cell r="H108" t="str">
            <v>Dang</v>
          </cell>
          <cell r="I108" t="str">
            <v>Rapti</v>
          </cell>
          <cell r="J108" t="str">
            <v>Mid-western</v>
          </cell>
          <cell r="K108" t="str">
            <v>bfª lh=c=</v>
          </cell>
          <cell r="L108" t="str">
            <v>Dist. H, Dang</v>
          </cell>
          <cell r="M108">
            <v>56</v>
          </cell>
          <cell r="N108" t="str">
            <v>2062/063</v>
          </cell>
          <cell r="O108">
            <v>2062.0630000000001</v>
          </cell>
          <cell r="P108">
            <v>4</v>
          </cell>
          <cell r="Q108" t="str">
            <v>Terai</v>
          </cell>
          <cell r="R108" t="str">
            <v>Maintenance</v>
          </cell>
          <cell r="S108" t="str">
            <v>CEOC</v>
          </cell>
          <cell r="T108" t="str">
            <v>Inside</v>
          </cell>
          <cell r="U108">
            <v>1</v>
          </cell>
          <cell r="V108" t="str">
            <v>1 tn]</v>
          </cell>
          <cell r="W108">
            <v>1.38</v>
          </cell>
          <cell r="X108" t="str">
            <v>District Hospital</v>
          </cell>
          <cell r="Y108">
            <v>4447.6400000000003</v>
          </cell>
          <cell r="Z108">
            <v>276</v>
          </cell>
          <cell r="AA108" t="str">
            <v>70-4-855</v>
          </cell>
          <cell r="AB108">
            <v>6.04</v>
          </cell>
          <cell r="AC108">
            <v>3477084.6</v>
          </cell>
          <cell r="AD108">
            <v>4125.5700000000006</v>
          </cell>
          <cell r="AE108">
            <v>4125.5700000000006</v>
          </cell>
          <cell r="AF108" t="str">
            <v>af]nkq 2062.12.26 :yf= klqsf</v>
          </cell>
          <cell r="AG108">
            <v>3470552.2</v>
          </cell>
          <cell r="AH108">
            <v>4117.8200000000006</v>
          </cell>
          <cell r="AI108" t="str">
            <v>2063.2.4</v>
          </cell>
          <cell r="AJ108">
            <v>60076</v>
          </cell>
          <cell r="AK108">
            <v>0</v>
          </cell>
          <cell r="AL108" t="str">
            <v>NCB</v>
          </cell>
          <cell r="AM108" t="str">
            <v>Narayan/ Shova/ Suryabinayan JV</v>
          </cell>
          <cell r="AN108" t="str">
            <v>Nepal</v>
          </cell>
          <cell r="AO108" t="str">
            <v>Narayan/ Shova/ Suryabinayan JV,Nepal</v>
          </cell>
          <cell r="AP108" t="str">
            <v>15.11.2062</v>
          </cell>
          <cell r="AQ108" t="str">
            <v>15.11.2062</v>
          </cell>
          <cell r="AR108">
            <v>0</v>
          </cell>
          <cell r="AS108">
            <v>0</v>
          </cell>
          <cell r="AT108" t="str">
            <v>26.12.2063</v>
          </cell>
          <cell r="AU108" t="str">
            <v>26.12.2063</v>
          </cell>
          <cell r="AV108" t="str">
            <v>27.1.2063</v>
          </cell>
          <cell r="AW108" t="str">
            <v>27.1.2063</v>
          </cell>
          <cell r="AX108" t="str">
            <v>15.2.2063</v>
          </cell>
          <cell r="AY108" t="str">
            <v>15.2.2063</v>
          </cell>
          <cell r="AZ108">
            <v>0</v>
          </cell>
          <cell r="BA108">
            <v>0</v>
          </cell>
          <cell r="BB108" t="str">
            <v>20.2.2063</v>
          </cell>
          <cell r="BC108" t="str">
            <v>4.2.2063</v>
          </cell>
          <cell r="BD108">
            <v>60076</v>
          </cell>
          <cell r="BE108">
            <v>60076</v>
          </cell>
          <cell r="BI108" t="str">
            <v>10.11.2062</v>
          </cell>
          <cell r="BJ108">
            <v>0</v>
          </cell>
          <cell r="BK108">
            <v>0</v>
          </cell>
          <cell r="BL108" t="str">
            <v>Dang…</v>
          </cell>
          <cell r="BM108" t="str">
            <v>Project Handoverd/Used</v>
          </cell>
          <cell r="BN108" t="str">
            <v>k|of]udf cfPsf]÷ x:tfGt/)f ePsf]</v>
          </cell>
          <cell r="BO108">
            <v>100</v>
          </cell>
          <cell r="BP108" t="str">
            <v>ho</v>
          </cell>
          <cell r="BS108" t="str">
            <v/>
          </cell>
          <cell r="BT108" t="str">
            <v>Project Handoverd/Used</v>
          </cell>
          <cell r="BU108">
            <v>0</v>
          </cell>
          <cell r="BV108">
            <v>100</v>
          </cell>
          <cell r="BY108">
            <v>60196</v>
          </cell>
          <cell r="BZ108">
            <v>2064.0650000000001</v>
          </cell>
          <cell r="CD108">
            <v>0</v>
          </cell>
          <cell r="CE108" t="str">
            <v/>
          </cell>
          <cell r="CG108">
            <v>60076</v>
          </cell>
          <cell r="CH108">
            <v>59571</v>
          </cell>
          <cell r="CI108" t="str">
            <v>56_100_</v>
          </cell>
          <cell r="CK108">
            <v>5604</v>
          </cell>
          <cell r="CL108">
            <v>5604</v>
          </cell>
        </row>
        <row r="109">
          <cell r="B109">
            <v>5605</v>
          </cell>
          <cell r="C109" t="str">
            <v>bfª</v>
          </cell>
          <cell r="D109">
            <v>56</v>
          </cell>
          <cell r="E109" t="str">
            <v>lhNnfl:yt ;/sf/L c:ktfn xftfleq 1200 j=lkm=sf] k|;'tL k|ltIffno lgdf{)f, ;Nofg</v>
          </cell>
          <cell r="F109" t="str">
            <v>Maternity Waiting Room (1200 sq.ft.) Construction in Dist. Hospital, Salyan</v>
          </cell>
          <cell r="G109" t="str">
            <v>;Nofg</v>
          </cell>
          <cell r="H109" t="str">
            <v>Salyan</v>
          </cell>
          <cell r="I109" t="str">
            <v>Rapti</v>
          </cell>
          <cell r="J109" t="str">
            <v>Mid-western</v>
          </cell>
          <cell r="K109" t="str">
            <v>lh=c=, ;Nofg</v>
          </cell>
          <cell r="L109" t="str">
            <v>Dist. Hospital, Salyan</v>
          </cell>
          <cell r="M109">
            <v>55</v>
          </cell>
          <cell r="N109" t="str">
            <v>2062/063</v>
          </cell>
          <cell r="O109">
            <v>2062.0630000000001</v>
          </cell>
          <cell r="P109">
            <v>4</v>
          </cell>
          <cell r="Q109" t="str">
            <v>Pahad</v>
          </cell>
          <cell r="R109" t="str">
            <v>New Construction</v>
          </cell>
          <cell r="S109" t="str">
            <v>Maternity Waiting Room</v>
          </cell>
          <cell r="T109" t="str">
            <v>Inside</v>
          </cell>
          <cell r="U109">
            <v>1</v>
          </cell>
          <cell r="V109" t="str">
            <v>1 j^f 1200 j=lkm=</v>
          </cell>
          <cell r="W109">
            <v>1</v>
          </cell>
          <cell r="X109" t="str">
            <v>District Hospital</v>
          </cell>
          <cell r="Y109">
            <v>1965.56</v>
          </cell>
          <cell r="Z109">
            <v>88</v>
          </cell>
          <cell r="AA109" t="str">
            <v>70-4-620</v>
          </cell>
          <cell r="AB109">
            <v>6.04</v>
          </cell>
          <cell r="AC109">
            <v>2310368</v>
          </cell>
          <cell r="AD109">
            <v>2741.26</v>
          </cell>
          <cell r="AE109">
            <v>2741.26</v>
          </cell>
          <cell r="AF109" t="str">
            <v>jf]nkq 2062.11.6 -:yfgLo klqsf_</v>
          </cell>
          <cell r="AG109">
            <v>1567966.33</v>
          </cell>
          <cell r="AH109">
            <v>1860.4</v>
          </cell>
          <cell r="AI109" t="str">
            <v>2063.1.21</v>
          </cell>
          <cell r="AJ109" t="str">
            <v>20.1.2064</v>
          </cell>
          <cell r="AK109">
            <v>0</v>
          </cell>
          <cell r="AL109" t="str">
            <v>NCB</v>
          </cell>
          <cell r="AM109" t="str">
            <v>Jayaguru Nirman Sewa</v>
          </cell>
          <cell r="AN109" t="str">
            <v>Nepal</v>
          </cell>
          <cell r="AO109" t="str">
            <v>Jayaguru Nirman Sewa,Nepal</v>
          </cell>
          <cell r="AP109" t="str">
            <v>15.10.2062</v>
          </cell>
          <cell r="AQ109" t="str">
            <v>15.10.2062</v>
          </cell>
          <cell r="AR109">
            <v>0</v>
          </cell>
          <cell r="AS109">
            <v>0</v>
          </cell>
          <cell r="AT109" t="str">
            <v>1.11.2062</v>
          </cell>
          <cell r="AU109" t="str">
            <v>6.11.2062</v>
          </cell>
          <cell r="AV109" t="str">
            <v>7.12.2062</v>
          </cell>
          <cell r="AW109" t="str">
            <v>7.12.2062</v>
          </cell>
          <cell r="AX109" t="str">
            <v>15.12.2062</v>
          </cell>
          <cell r="AY109" t="str">
            <v>15.12.2062</v>
          </cell>
          <cell r="AZ109">
            <v>0</v>
          </cell>
          <cell r="BA109">
            <v>0</v>
          </cell>
          <cell r="BB109" t="str">
            <v>25.12.2062</v>
          </cell>
          <cell r="BC109" t="str">
            <v>21.1.2063</v>
          </cell>
          <cell r="BD109" t="str">
            <v>20.1.2064</v>
          </cell>
          <cell r="BE109" t="str">
            <v>20.1.2064</v>
          </cell>
          <cell r="BI109" t="str">
            <v>10.11.2062</v>
          </cell>
          <cell r="BJ109">
            <v>0</v>
          </cell>
          <cell r="BK109">
            <v>0</v>
          </cell>
          <cell r="BL109" t="str">
            <v>Dang…</v>
          </cell>
          <cell r="BM109" t="str">
            <v>Project Handoverd/Used</v>
          </cell>
          <cell r="BN109" t="str">
            <v>k|of]udf cfPsf]÷ x:tfGt/)f ePsf]</v>
          </cell>
          <cell r="BO109">
            <v>100</v>
          </cell>
          <cell r="BP109" t="str">
            <v>ho</v>
          </cell>
          <cell r="BS109" t="str">
            <v/>
          </cell>
          <cell r="BT109" t="str">
            <v>Project Handoverd/Used</v>
          </cell>
          <cell r="BU109">
            <v>0</v>
          </cell>
          <cell r="BV109">
            <v>100</v>
          </cell>
          <cell r="BZ109">
            <v>2063.0639999999999</v>
          </cell>
          <cell r="CD109">
            <v>0</v>
          </cell>
          <cell r="CE109" t="str">
            <v/>
          </cell>
          <cell r="CG109">
            <v>59921</v>
          </cell>
          <cell r="CH109">
            <v>59557</v>
          </cell>
          <cell r="CI109" t="str">
            <v>56_100_</v>
          </cell>
          <cell r="CK109">
            <v>5605</v>
          </cell>
          <cell r="CL109">
            <v>5605</v>
          </cell>
        </row>
        <row r="110">
          <cell r="B110">
            <v>5704</v>
          </cell>
          <cell r="C110" t="str">
            <v>af+s]</v>
          </cell>
          <cell r="D110">
            <v>57</v>
          </cell>
          <cell r="E110" t="str">
            <v>lj=O{=cf]=;L= tflnd s]Gb| ejg lgdf{)f -e]/L c~rn c:ktfn, g]kfnu~h_, af+s]</v>
          </cell>
          <cell r="F110" t="str">
            <v>B.E.O.C. Training Center Building Constution (Bheri Zonal Hospital, Nepalgunj), Banke</v>
          </cell>
          <cell r="G110" t="str">
            <v>af+s]</v>
          </cell>
          <cell r="H110" t="str">
            <v>Banke</v>
          </cell>
          <cell r="I110" t="str">
            <v>Bheri</v>
          </cell>
          <cell r="J110" t="str">
            <v>Mid-western</v>
          </cell>
          <cell r="K110" t="str">
            <v>g]kfnu~h, af+s]</v>
          </cell>
          <cell r="L110" t="str">
            <v>Nepalgunj, Banke</v>
          </cell>
          <cell r="M110">
            <v>57</v>
          </cell>
          <cell r="N110" t="str">
            <v>2062/063</v>
          </cell>
          <cell r="O110">
            <v>2062.0630000000001</v>
          </cell>
          <cell r="P110">
            <v>4</v>
          </cell>
          <cell r="Q110" t="str">
            <v>Terai</v>
          </cell>
          <cell r="R110" t="str">
            <v>New Construction</v>
          </cell>
          <cell r="S110" t="str">
            <v>Training Center</v>
          </cell>
          <cell r="T110" t="str">
            <v>Inside</v>
          </cell>
          <cell r="U110">
            <v>2</v>
          </cell>
          <cell r="V110" t="str">
            <v>2 tn]</v>
          </cell>
          <cell r="W110">
            <v>1.2</v>
          </cell>
          <cell r="X110" t="str">
            <v>Zonal Hospital</v>
          </cell>
          <cell r="Y110">
            <v>11853.24</v>
          </cell>
          <cell r="AA110" t="str">
            <v>70-4-855</v>
          </cell>
          <cell r="AB110">
            <v>6.04</v>
          </cell>
          <cell r="AC110">
            <v>10013882.6</v>
          </cell>
          <cell r="AD110">
            <v>11881.48</v>
          </cell>
          <cell r="AE110">
            <v>11881.48</v>
          </cell>
          <cell r="AF110" t="str">
            <v>jf]nkq 2062.10.2</v>
          </cell>
          <cell r="AG110">
            <v>9990082.6991150435</v>
          </cell>
          <cell r="AH110">
            <v>11853.24</v>
          </cell>
          <cell r="AI110" t="str">
            <v>2062.12.18</v>
          </cell>
          <cell r="AJ110">
            <v>59960</v>
          </cell>
          <cell r="AK110">
            <v>0</v>
          </cell>
          <cell r="AL110" t="str">
            <v>NCB</v>
          </cell>
          <cell r="AM110" t="str">
            <v>Kesha Shah Cons. / M.P. Construction/ Malla Construction JV</v>
          </cell>
          <cell r="AN110" t="str">
            <v>Nepal</v>
          </cell>
          <cell r="AO110" t="str">
            <v>Kesha Shah Cons. / M.P. Construction/ Malla Construction JV, Nepal</v>
          </cell>
          <cell r="AP110" t="str">
            <v>25.9.2062</v>
          </cell>
          <cell r="AQ110" t="str">
            <v>2.10.2062</v>
          </cell>
          <cell r="AR110">
            <v>0</v>
          </cell>
          <cell r="AS110">
            <v>0</v>
          </cell>
          <cell r="AT110" t="str">
            <v>01.10.2062</v>
          </cell>
          <cell r="AU110" t="str">
            <v>02.10.2062</v>
          </cell>
          <cell r="AV110" t="str">
            <v>17.11.2062</v>
          </cell>
          <cell r="AW110" t="str">
            <v>2.11.2062</v>
          </cell>
          <cell r="AX110" t="str">
            <v>1.12.2062</v>
          </cell>
          <cell r="AY110" t="str">
            <v>18.11.2062</v>
          </cell>
          <cell r="AZ110">
            <v>0</v>
          </cell>
          <cell r="BA110">
            <v>0</v>
          </cell>
          <cell r="BB110" t="str">
            <v>11.12.2062</v>
          </cell>
          <cell r="BC110" t="str">
            <v>18.12.2062</v>
          </cell>
          <cell r="BD110" t="str">
            <v>25.3.2064</v>
          </cell>
          <cell r="BE110">
            <v>59960</v>
          </cell>
          <cell r="BI110" t="str">
            <v>20.9.2062</v>
          </cell>
          <cell r="BJ110">
            <v>0</v>
          </cell>
          <cell r="BK110">
            <v>0</v>
          </cell>
          <cell r="BL110" t="str">
            <v>Banke 3/062/63</v>
          </cell>
          <cell r="BM110" t="str">
            <v>Project Handoverd/Used</v>
          </cell>
          <cell r="BN110" t="str">
            <v>k|of]udf cfPsf]÷ x:tfGt/)f ePsf]</v>
          </cell>
          <cell r="BO110">
            <v>100</v>
          </cell>
          <cell r="BP110" t="str">
            <v>ho</v>
          </cell>
          <cell r="BS110" t="str">
            <v/>
          </cell>
          <cell r="BT110" t="str">
            <v>Project Handoverd/Used</v>
          </cell>
          <cell r="BU110">
            <v>0</v>
          </cell>
          <cell r="BV110">
            <v>100</v>
          </cell>
          <cell r="BY110">
            <v>60411</v>
          </cell>
          <cell r="BZ110">
            <v>2064.0650000000001</v>
          </cell>
          <cell r="CD110">
            <v>0</v>
          </cell>
          <cell r="CE110" t="str">
            <v/>
          </cell>
          <cell r="CG110">
            <v>59960</v>
          </cell>
          <cell r="CH110">
            <v>59523</v>
          </cell>
          <cell r="CI110" t="str">
            <v>57_100_</v>
          </cell>
          <cell r="CK110">
            <v>5704</v>
          </cell>
          <cell r="CL110">
            <v>5704</v>
          </cell>
        </row>
        <row r="111">
          <cell r="B111">
            <v>5904</v>
          </cell>
          <cell r="C111" t="str">
            <v>;'v]{t</v>
          </cell>
          <cell r="D111">
            <v>59</v>
          </cell>
          <cell r="E111" t="str">
            <v>lhNnfl:yt ;/sf/L c:ktfn xftfleq 1200 j=lkm=sf] k|;'tL k|ltIffno lgdf{)f, b}n]v</v>
          </cell>
          <cell r="F111" t="str">
            <v>Maternity Waiting Room (1200 sq.ft.) Construction in Dist. Hospital, Dailekh</v>
          </cell>
          <cell r="G111" t="str">
            <v>b}n]v</v>
          </cell>
          <cell r="H111" t="str">
            <v>Dailekh</v>
          </cell>
          <cell r="I111" t="str">
            <v>Bheri</v>
          </cell>
          <cell r="J111" t="str">
            <v>Mid-western</v>
          </cell>
          <cell r="K111" t="str">
            <v>&amp;fn' *f+*f</v>
          </cell>
          <cell r="L111" t="str">
            <v>Thalu Danda</v>
          </cell>
          <cell r="M111">
            <v>60</v>
          </cell>
          <cell r="N111" t="str">
            <v>2062/063</v>
          </cell>
          <cell r="O111">
            <v>2062.0630000000001</v>
          </cell>
          <cell r="P111">
            <v>4</v>
          </cell>
          <cell r="Q111" t="str">
            <v>Pahad</v>
          </cell>
          <cell r="R111" t="str">
            <v>New Construction</v>
          </cell>
          <cell r="S111" t="str">
            <v>Maternity Waiting Room</v>
          </cell>
          <cell r="T111" t="str">
            <v>Inside</v>
          </cell>
          <cell r="U111">
            <v>1</v>
          </cell>
          <cell r="V111" t="str">
            <v>1 j^f, 1200 j=lk=</v>
          </cell>
          <cell r="W111">
            <v>1.08</v>
          </cell>
          <cell r="X111" t="str">
            <v>District Hospital</v>
          </cell>
          <cell r="Y111">
            <v>950.25</v>
          </cell>
          <cell r="AA111" t="str">
            <v>70-4-620</v>
          </cell>
          <cell r="AB111">
            <v>6.04</v>
          </cell>
          <cell r="AC111">
            <v>1196581.2</v>
          </cell>
          <cell r="AD111">
            <v>1419.75</v>
          </cell>
          <cell r="AE111">
            <v>1419.75</v>
          </cell>
          <cell r="AF111" t="str">
            <v>af]nkq 2062.9.3</v>
          </cell>
          <cell r="AG111">
            <v>800884.95575221244</v>
          </cell>
          <cell r="AH111">
            <v>950.25</v>
          </cell>
          <cell r="AI111" t="str">
            <v>30.10.2062</v>
          </cell>
          <cell r="AJ111" t="str">
            <v>30.11.2063</v>
          </cell>
          <cell r="AK111">
            <v>0</v>
          </cell>
          <cell r="AL111" t="str">
            <v>NCB</v>
          </cell>
          <cell r="AM111" t="str">
            <v>Sagarmatha Nirman Sewa, Surkhet</v>
          </cell>
          <cell r="AN111" t="str">
            <v>Nepal</v>
          </cell>
          <cell r="AO111" t="str">
            <v>Sagarmatha Nirman Sewa, Surkhet, Nepal</v>
          </cell>
          <cell r="AP111" t="str">
            <v>1.9.2062</v>
          </cell>
          <cell r="AQ111" t="str">
            <v>1.9.2062</v>
          </cell>
          <cell r="AR111">
            <v>0</v>
          </cell>
          <cell r="AS111">
            <v>0</v>
          </cell>
          <cell r="AT111" t="str">
            <v>3.9.2062</v>
          </cell>
          <cell r="AU111" t="str">
            <v>3.9.2062</v>
          </cell>
          <cell r="AV111" t="str">
            <v>4.10.2062</v>
          </cell>
          <cell r="AW111" t="str">
            <v>4.10.2062</v>
          </cell>
          <cell r="AX111" t="str">
            <v>20.10.2062</v>
          </cell>
          <cell r="AY111" t="str">
            <v>28.10.2062</v>
          </cell>
          <cell r="AZ111">
            <v>0</v>
          </cell>
          <cell r="BA111">
            <v>0</v>
          </cell>
          <cell r="BB111" t="str">
            <v>28.10.2062</v>
          </cell>
          <cell r="BC111" t="str">
            <v>30.10.2062</v>
          </cell>
          <cell r="BD111" t="str">
            <v>30.11.2063</v>
          </cell>
          <cell r="BE111" t="str">
            <v>30.11.2063</v>
          </cell>
          <cell r="BI111" t="str">
            <v>25.8.2062</v>
          </cell>
          <cell r="BJ111">
            <v>0</v>
          </cell>
          <cell r="BK111">
            <v>0</v>
          </cell>
          <cell r="BL111" t="str">
            <v>Surkhet_4/062/63</v>
          </cell>
          <cell r="BM111" t="str">
            <v>Project Handoverd/Used</v>
          </cell>
          <cell r="BN111" t="str">
            <v>k|of]udf cfPsf]÷ x:tfGt/)f ePsf]</v>
          </cell>
          <cell r="BO111">
            <v>100</v>
          </cell>
          <cell r="BP111" t="str">
            <v>ho</v>
          </cell>
          <cell r="BS111" t="str">
            <v/>
          </cell>
          <cell r="BT111" t="str">
            <v>Project Handoverd/Used</v>
          </cell>
          <cell r="BU111">
            <v>0</v>
          </cell>
          <cell r="BV111">
            <v>100</v>
          </cell>
          <cell r="BY111">
            <v>60734</v>
          </cell>
          <cell r="BZ111">
            <v>2066.067</v>
          </cell>
          <cell r="CD111">
            <v>0</v>
          </cell>
          <cell r="CE111" t="str">
            <v/>
          </cell>
          <cell r="CG111">
            <v>59870</v>
          </cell>
          <cell r="CH111">
            <v>59474</v>
          </cell>
          <cell r="CI111" t="str">
            <v>59_100_</v>
          </cell>
          <cell r="CK111">
            <v>5904</v>
          </cell>
          <cell r="CL111">
            <v>5904</v>
          </cell>
        </row>
        <row r="112">
          <cell r="B112">
            <v>5905</v>
          </cell>
          <cell r="C112" t="str">
            <v>;'v]{t</v>
          </cell>
          <cell r="D112">
            <v>59</v>
          </cell>
          <cell r="E112" t="str">
            <v>lhNnfl:yt ;/sf/L c:ktfn xftfleq 1200 j=lkm=sf] k|;'tL k|ltIffno lgdf{)f, ;'v]{t</v>
          </cell>
          <cell r="F112" t="str">
            <v>Maternity Waiting Room (1200 sq.ft.) Construction in Dist. Hospital, Surkhet</v>
          </cell>
          <cell r="G112" t="str">
            <v>;'v]{t</v>
          </cell>
          <cell r="H112" t="str">
            <v>Surkhet</v>
          </cell>
          <cell r="I112" t="str">
            <v>Bheri</v>
          </cell>
          <cell r="J112" t="str">
            <v>Mid-western</v>
          </cell>
          <cell r="K112" t="str">
            <v>sfnfufp+</v>
          </cell>
          <cell r="L112" t="str">
            <v>Kalagaun</v>
          </cell>
          <cell r="M112">
            <v>59</v>
          </cell>
          <cell r="N112" t="str">
            <v>2062/063</v>
          </cell>
          <cell r="O112">
            <v>2062.0630000000001</v>
          </cell>
          <cell r="P112">
            <v>4</v>
          </cell>
          <cell r="Q112" t="str">
            <v>Pahad</v>
          </cell>
          <cell r="R112" t="str">
            <v>New Construction</v>
          </cell>
          <cell r="S112" t="str">
            <v>Maternity Waiting Room</v>
          </cell>
          <cell r="T112" t="str">
            <v>Inside</v>
          </cell>
          <cell r="U112">
            <v>1</v>
          </cell>
          <cell r="V112" t="str">
            <v>1 j^f, 1200 j=lk=</v>
          </cell>
          <cell r="W112">
            <v>0.39</v>
          </cell>
          <cell r="X112" t="str">
            <v>District Hospital</v>
          </cell>
          <cell r="Y112">
            <v>1021.61</v>
          </cell>
          <cell r="AA112" t="str">
            <v>70-4-620</v>
          </cell>
          <cell r="AB112">
            <v>6.04</v>
          </cell>
          <cell r="AC112">
            <v>1196581.2</v>
          </cell>
          <cell r="AD112">
            <v>1419.75</v>
          </cell>
          <cell r="AE112">
            <v>1419.75</v>
          </cell>
          <cell r="AF112" t="str">
            <v>af]nkq 2062.9.3</v>
          </cell>
          <cell r="AG112">
            <v>861026.16814159288</v>
          </cell>
          <cell r="AH112">
            <v>1021.61</v>
          </cell>
          <cell r="AI112" t="str">
            <v>9.10.2062</v>
          </cell>
          <cell r="AJ112">
            <v>59595</v>
          </cell>
          <cell r="AK112">
            <v>0</v>
          </cell>
          <cell r="AL112" t="str">
            <v>NCB</v>
          </cell>
          <cell r="AM112" t="str">
            <v>Madhu Construction</v>
          </cell>
          <cell r="AN112" t="str">
            <v>Nepal</v>
          </cell>
          <cell r="AO112" t="str">
            <v>Madhu Construction, Nepal</v>
          </cell>
          <cell r="AP112" t="str">
            <v>1.9.2062</v>
          </cell>
          <cell r="AQ112" t="str">
            <v>1.9.2062</v>
          </cell>
          <cell r="AR112">
            <v>0</v>
          </cell>
          <cell r="AS112">
            <v>0</v>
          </cell>
          <cell r="AT112" t="str">
            <v>3.9.2062</v>
          </cell>
          <cell r="AU112" t="str">
            <v>3.9.2062</v>
          </cell>
          <cell r="AV112" t="str">
            <v>4.10.2062</v>
          </cell>
          <cell r="AW112" t="str">
            <v>4.10.2062</v>
          </cell>
          <cell r="AX112" t="str">
            <v>7.10.2062</v>
          </cell>
          <cell r="AY112" t="str">
            <v>7.10.2062</v>
          </cell>
          <cell r="AZ112">
            <v>0</v>
          </cell>
          <cell r="BA112">
            <v>0</v>
          </cell>
          <cell r="BB112" t="str">
            <v>9.10.2062</v>
          </cell>
          <cell r="BC112" t="str">
            <v>9.10.2062</v>
          </cell>
          <cell r="BD112" t="str">
            <v>31.2.2063</v>
          </cell>
          <cell r="BE112">
            <v>59595</v>
          </cell>
          <cell r="BI112" t="str">
            <v>25.8.2062</v>
          </cell>
          <cell r="BJ112">
            <v>0</v>
          </cell>
          <cell r="BK112">
            <v>0</v>
          </cell>
          <cell r="BL112" t="str">
            <v>Surkhet_5/062/63</v>
          </cell>
          <cell r="BM112" t="str">
            <v>Project Handoverd/Used</v>
          </cell>
          <cell r="BN112" t="str">
            <v>k|of]udf cfPsf]÷ x:tfGt/)f ePsf]</v>
          </cell>
          <cell r="BO112">
            <v>100</v>
          </cell>
          <cell r="BP112" t="str">
            <v>ho</v>
          </cell>
          <cell r="BS112" t="str">
            <v/>
          </cell>
          <cell r="BT112" t="str">
            <v>Project Handoverd/Used</v>
          </cell>
          <cell r="BU112">
            <v>0</v>
          </cell>
          <cell r="BV112">
            <v>100</v>
          </cell>
          <cell r="BZ112">
            <v>2063.0639999999999</v>
          </cell>
          <cell r="CD112">
            <v>0</v>
          </cell>
          <cell r="CE112" t="str">
            <v/>
          </cell>
          <cell r="CG112">
            <v>59595</v>
          </cell>
          <cell r="CH112">
            <v>59453</v>
          </cell>
          <cell r="CI112" t="str">
            <v>59_100_</v>
          </cell>
          <cell r="CK112">
            <v>5905</v>
          </cell>
          <cell r="CL112">
            <v>5905</v>
          </cell>
        </row>
        <row r="113">
          <cell r="B113">
            <v>6304</v>
          </cell>
          <cell r="C113" t="str">
            <v>h'Dnf</v>
          </cell>
          <cell r="D113">
            <v>63</v>
          </cell>
          <cell r="E113" t="str">
            <v>la=O{=cf]=;L= ejg lgdf{)f ;'wf/ -d'u' lh=c=_, d'u'</v>
          </cell>
          <cell r="F113" t="str">
            <v>B.E.O.C. Building Maint &amp; Reconstution (Mugu Dist. H), Mugu</v>
          </cell>
          <cell r="G113" t="str">
            <v>d'u'</v>
          </cell>
          <cell r="H113" t="str">
            <v>Mugu</v>
          </cell>
          <cell r="I113" t="str">
            <v>Karnali</v>
          </cell>
          <cell r="J113" t="str">
            <v>Mid-Western</v>
          </cell>
          <cell r="K113" t="str">
            <v xml:space="preserve">d'u' lh=c=, </v>
          </cell>
          <cell r="L113" t="str">
            <v>Dist. H, Mugu</v>
          </cell>
          <cell r="M113">
            <v>65</v>
          </cell>
          <cell r="N113" t="str">
            <v>2062/063</v>
          </cell>
          <cell r="O113">
            <v>2062.0630000000001</v>
          </cell>
          <cell r="P113">
            <v>4</v>
          </cell>
          <cell r="Q113" t="str">
            <v>Himal</v>
          </cell>
          <cell r="R113" t="str">
            <v>Maintenance</v>
          </cell>
          <cell r="S113" t="str">
            <v>BEOC</v>
          </cell>
          <cell r="T113" t="str">
            <v>Inside</v>
          </cell>
          <cell r="U113">
            <v>1</v>
          </cell>
          <cell r="V113" t="str">
            <v>1 tn]</v>
          </cell>
          <cell r="W113">
            <v>1.34</v>
          </cell>
          <cell r="X113" t="str">
            <v>District Hospital</v>
          </cell>
          <cell r="Y113">
            <v>5984.78</v>
          </cell>
          <cell r="Z113">
            <v>328</v>
          </cell>
          <cell r="AA113" t="str">
            <v>70-4-855</v>
          </cell>
          <cell r="AB113">
            <v>6.04</v>
          </cell>
          <cell r="AC113">
            <v>4932039.1875</v>
          </cell>
          <cell r="AD113">
            <v>5851.87</v>
          </cell>
          <cell r="AE113">
            <v>5851.87</v>
          </cell>
          <cell r="AF113" t="str">
            <v>jf]nkq 2063.8.22 k'g 2063.9.30</v>
          </cell>
          <cell r="AG113">
            <v>4713710.0088559324</v>
          </cell>
          <cell r="AH113">
            <v>5592.8200000000006</v>
          </cell>
          <cell r="AI113" t="str">
            <v>28.10.2063</v>
          </cell>
          <cell r="AJ113">
            <v>60326</v>
          </cell>
          <cell r="AK113">
            <v>0</v>
          </cell>
          <cell r="AL113" t="str">
            <v>NCB</v>
          </cell>
          <cell r="AM113">
            <v>0</v>
          </cell>
          <cell r="AN113">
            <v>0</v>
          </cell>
          <cell r="AO113" t="str">
            <v>0,0</v>
          </cell>
          <cell r="AP113" t="str">
            <v>1.12.2062</v>
          </cell>
          <cell r="AQ113" t="str">
            <v>20.8.2063</v>
          </cell>
          <cell r="AR113">
            <v>0</v>
          </cell>
          <cell r="AS113">
            <v>0</v>
          </cell>
          <cell r="AT113" t="str">
            <v>1.2.2063</v>
          </cell>
          <cell r="AU113" t="str">
            <v>22.8.2063, 30.9.2063</v>
          </cell>
          <cell r="AV113" t="str">
            <v>1.3.2063</v>
          </cell>
          <cell r="AW113" t="str">
            <v>23.9.2063, 12.10.2063</v>
          </cell>
          <cell r="AX113" t="str">
            <v>3.10.2063</v>
          </cell>
          <cell r="AY113" t="str">
            <v>24.10.2063</v>
          </cell>
          <cell r="AZ113">
            <v>0</v>
          </cell>
          <cell r="BA113">
            <v>0</v>
          </cell>
          <cell r="BB113" t="str">
            <v>15.3.2063</v>
          </cell>
          <cell r="BC113" t="str">
            <v>28.10.2063</v>
          </cell>
          <cell r="BD113">
            <v>60326</v>
          </cell>
          <cell r="BE113">
            <v>60326</v>
          </cell>
          <cell r="BI113" t="str">
            <v>28.11.2062</v>
          </cell>
          <cell r="BJ113">
            <v>0</v>
          </cell>
          <cell r="BK113">
            <v>0</v>
          </cell>
          <cell r="BL113" t="str">
            <v>Jumla 01/063/64</v>
          </cell>
          <cell r="BM113" t="str">
            <v>Project Handoverd/Used</v>
          </cell>
          <cell r="BN113" t="str">
            <v>k|of]udf cfPsf]÷ x:tfGt/)f ePsf]</v>
          </cell>
          <cell r="BO113">
            <v>100</v>
          </cell>
          <cell r="BP113" t="str">
            <v>ho</v>
          </cell>
          <cell r="BS113" t="str">
            <v/>
          </cell>
          <cell r="BT113" t="str">
            <v>Project Handoverd/Used</v>
          </cell>
          <cell r="BU113">
            <v>0</v>
          </cell>
          <cell r="BV113">
            <v>100</v>
          </cell>
          <cell r="BZ113">
            <v>2065.0659999999998</v>
          </cell>
          <cell r="CD113">
            <v>0</v>
          </cell>
          <cell r="CE113" t="str">
            <v/>
          </cell>
          <cell r="CG113">
            <v>60326</v>
          </cell>
          <cell r="CH113">
            <v>59837</v>
          </cell>
          <cell r="CI113" t="str">
            <v>63_100_</v>
          </cell>
          <cell r="CK113">
            <v>6304</v>
          </cell>
          <cell r="CL113">
            <v>6304</v>
          </cell>
        </row>
        <row r="114">
          <cell r="B114">
            <v>6305</v>
          </cell>
          <cell r="C114" t="str">
            <v>h'Dnf</v>
          </cell>
          <cell r="D114">
            <v>63</v>
          </cell>
          <cell r="E114" t="str">
            <v>lhNnfl:yt ;/sf/L c:ktfn xftfleq 1200 j=lkm=sf] k|;'tL k|ltIffno lgdf{)f, h'Dnf</v>
          </cell>
          <cell r="F114" t="str">
            <v>Maternity Waiting Room (1200 sq.ft.) Construction in Dist. Hospital, Jumla</v>
          </cell>
          <cell r="G114" t="str">
            <v>h'Dnf</v>
          </cell>
          <cell r="H114" t="str">
            <v>Jumla</v>
          </cell>
          <cell r="I114" t="str">
            <v>Karnali</v>
          </cell>
          <cell r="J114" t="str">
            <v>Mid-Western</v>
          </cell>
          <cell r="K114" t="str">
            <v>lh=c=, h'Dnf</v>
          </cell>
          <cell r="L114" t="str">
            <v>Dist. H. Jumla</v>
          </cell>
          <cell r="M114">
            <v>63</v>
          </cell>
          <cell r="N114" t="str">
            <v>2062/063</v>
          </cell>
          <cell r="O114">
            <v>2062.0630000000001</v>
          </cell>
          <cell r="P114">
            <v>4</v>
          </cell>
          <cell r="Q114" t="str">
            <v>Pahad</v>
          </cell>
          <cell r="R114" t="str">
            <v>New Construction</v>
          </cell>
          <cell r="S114" t="str">
            <v>Maternity Waiting Room</v>
          </cell>
          <cell r="T114" t="str">
            <v>Inside</v>
          </cell>
          <cell r="U114">
            <v>1</v>
          </cell>
          <cell r="V114" t="str">
            <v>1 j^f, 1200 a=lkm=</v>
          </cell>
          <cell r="W114">
            <v>1.05</v>
          </cell>
          <cell r="X114" t="str">
            <v>District Hospital</v>
          </cell>
          <cell r="Y114">
            <v>1723.27</v>
          </cell>
          <cell r="Z114">
            <v>283</v>
          </cell>
          <cell r="AA114" t="str">
            <v>70-4-620</v>
          </cell>
          <cell r="AB114">
            <v>6.04</v>
          </cell>
          <cell r="AC114">
            <v>1191186.1000000001</v>
          </cell>
          <cell r="AD114">
            <v>1413.35</v>
          </cell>
          <cell r="AE114">
            <v>1413.35</v>
          </cell>
          <cell r="AF114" t="str">
            <v>af]nkq 2062.10.19</v>
          </cell>
          <cell r="AG114">
            <v>1167362.378</v>
          </cell>
          <cell r="AH114">
            <v>1385.08</v>
          </cell>
          <cell r="AI114" t="str">
            <v>10.12.2062</v>
          </cell>
          <cell r="AJ114">
            <v>59900</v>
          </cell>
          <cell r="AK114">
            <v>0</v>
          </cell>
          <cell r="AL114" t="str">
            <v>NCB</v>
          </cell>
          <cell r="AM114">
            <v>0</v>
          </cell>
          <cell r="AN114">
            <v>0</v>
          </cell>
          <cell r="AO114" t="str">
            <v>0,0</v>
          </cell>
          <cell r="AP114" t="str">
            <v>15.10.2062</v>
          </cell>
          <cell r="AQ114" t="str">
            <v>15.10.2062</v>
          </cell>
          <cell r="AR114">
            <v>0</v>
          </cell>
          <cell r="AS114">
            <v>0</v>
          </cell>
          <cell r="AT114" t="str">
            <v>19.10.2062</v>
          </cell>
          <cell r="AU114" t="str">
            <v>19.10.2062</v>
          </cell>
          <cell r="AV114" t="str">
            <v>20.11.2062</v>
          </cell>
          <cell r="AW114" t="str">
            <v>20.11.2062</v>
          </cell>
          <cell r="AX114" t="str">
            <v>30.11.2062</v>
          </cell>
          <cell r="AY114" t="str">
            <v>30.11.2062</v>
          </cell>
          <cell r="AZ114">
            <v>0</v>
          </cell>
          <cell r="BA114">
            <v>0</v>
          </cell>
          <cell r="BB114" t="str">
            <v>10.12.2062</v>
          </cell>
          <cell r="BC114" t="str">
            <v>10.12.2062</v>
          </cell>
          <cell r="BD114">
            <v>59900</v>
          </cell>
          <cell r="BE114">
            <v>59900</v>
          </cell>
          <cell r="BI114" t="str">
            <v>10.10.2062</v>
          </cell>
          <cell r="BJ114">
            <v>0</v>
          </cell>
          <cell r="BK114">
            <v>0</v>
          </cell>
          <cell r="BL114" t="str">
            <v>Jumla 01/062/63</v>
          </cell>
          <cell r="BM114" t="str">
            <v>Project Handoverd/Used</v>
          </cell>
          <cell r="BN114" t="str">
            <v>k|of]udf cfPsf]÷ x:tfGt/)f ePsf]</v>
          </cell>
          <cell r="BO114">
            <v>100</v>
          </cell>
          <cell r="BP114" t="str">
            <v>ho</v>
          </cell>
          <cell r="BS114" t="str">
            <v/>
          </cell>
          <cell r="BT114" t="str">
            <v>Project Handoverd/Used</v>
          </cell>
          <cell r="BU114">
            <v>0</v>
          </cell>
          <cell r="BV114">
            <v>100</v>
          </cell>
          <cell r="BZ114">
            <v>2063.0639999999999</v>
          </cell>
          <cell r="CD114">
            <v>0</v>
          </cell>
          <cell r="CE114" t="str">
            <v/>
          </cell>
          <cell r="CG114">
            <v>59900</v>
          </cell>
          <cell r="CH114">
            <v>59515</v>
          </cell>
          <cell r="CI114" t="str">
            <v>63_100_</v>
          </cell>
          <cell r="CK114">
            <v>6305</v>
          </cell>
          <cell r="CL114">
            <v>6305</v>
          </cell>
        </row>
        <row r="115">
          <cell r="B115">
            <v>7003</v>
          </cell>
          <cell r="C115" t="str">
            <v>*f]^L</v>
          </cell>
          <cell r="D115">
            <v>70</v>
          </cell>
          <cell r="E115" t="str">
            <v>lhNnf c:ktfn *f]^LnfO{ cku|]* u/L ;]jf lj:tf/ ug]{ tyf lhNnf c:ktfn pQ/ k^\^L klx/f] /f]]syfd u/L c:ktfnsf] ejg tyf ;j{wf/)fx?sf] #/x? ;+/If)f ug]{ sfo{, *f]^L</v>
          </cell>
          <cell r="F115" t="str">
            <v>Upgrade to District Hospital Doti and Extension of Service for Regional Level</v>
          </cell>
          <cell r="G115" t="str">
            <v>*f]^L</v>
          </cell>
          <cell r="H115" t="str">
            <v>Doti</v>
          </cell>
          <cell r="I115" t="str">
            <v>Seti</v>
          </cell>
          <cell r="J115" t="str">
            <v>Far-western</v>
          </cell>
          <cell r="K115" t="str">
            <v>*f]^L</v>
          </cell>
          <cell r="L115" t="str">
            <v>Doti</v>
          </cell>
          <cell r="M115">
            <v>70</v>
          </cell>
          <cell r="N115" t="str">
            <v>2062/063</v>
          </cell>
          <cell r="O115">
            <v>2062.0630000000001</v>
          </cell>
          <cell r="P115">
            <v>5</v>
          </cell>
          <cell r="Q115" t="str">
            <v>Pahad</v>
          </cell>
          <cell r="R115" t="str">
            <v>Reconstruction</v>
          </cell>
          <cell r="S115" t="str">
            <v>District Hospital</v>
          </cell>
          <cell r="T115" t="str">
            <v>Inside</v>
          </cell>
          <cell r="U115">
            <v>3</v>
          </cell>
          <cell r="V115" t="str">
            <v>3 tn]</v>
          </cell>
          <cell r="W115">
            <v>3.78</v>
          </cell>
          <cell r="X115" t="str">
            <v>District Hospital</v>
          </cell>
          <cell r="Y115">
            <v>76150.27</v>
          </cell>
          <cell r="Z115">
            <v>6500</v>
          </cell>
          <cell r="AA115" t="str">
            <v>70-4-620</v>
          </cell>
          <cell r="AB115">
            <v>6.04</v>
          </cell>
          <cell r="AC115">
            <v>57990581.5</v>
          </cell>
          <cell r="AD115">
            <v>68805.83</v>
          </cell>
          <cell r="AE115">
            <v>68805.83</v>
          </cell>
          <cell r="AF115" t="str">
            <v>jf]nkq 2065.1.30</v>
          </cell>
          <cell r="AG115">
            <v>57634019.890000001</v>
          </cell>
          <cell r="AH115">
            <v>68382.76999999999</v>
          </cell>
          <cell r="AI115">
            <v>60349</v>
          </cell>
          <cell r="AJ115">
            <v>61078</v>
          </cell>
          <cell r="AK115">
            <v>61727</v>
          </cell>
          <cell r="AL115" t="str">
            <v>NCB</v>
          </cell>
          <cell r="AM115" t="str">
            <v>Chandra, PS, Rajendra JV</v>
          </cell>
          <cell r="AN115" t="str">
            <v>Nepal</v>
          </cell>
          <cell r="AO115" t="str">
            <v>Chandra, PS, Rajendra JV, Nepal</v>
          </cell>
          <cell r="AP115" t="str">
            <v>1.10.2063</v>
          </cell>
          <cell r="AQ115">
            <v>60292</v>
          </cell>
          <cell r="AR115">
            <v>0</v>
          </cell>
          <cell r="AS115">
            <v>0</v>
          </cell>
          <cell r="AT115" t="str">
            <v>5.10.2063</v>
          </cell>
          <cell r="AU115">
            <v>60297</v>
          </cell>
          <cell r="AV115" t="str">
            <v>6.11.2063</v>
          </cell>
          <cell r="AW115">
            <v>60328</v>
          </cell>
          <cell r="AX115" t="str">
            <v>26.11.2063</v>
          </cell>
          <cell r="AY115">
            <v>60336</v>
          </cell>
          <cell r="AZ115">
            <v>0</v>
          </cell>
          <cell r="BA115">
            <v>0</v>
          </cell>
          <cell r="BB115">
            <v>60330</v>
          </cell>
          <cell r="BC115">
            <v>60349</v>
          </cell>
          <cell r="BD115">
            <v>61078</v>
          </cell>
          <cell r="BE115">
            <v>61078</v>
          </cell>
          <cell r="BF115">
            <v>61607</v>
          </cell>
          <cell r="BG115">
            <v>61727</v>
          </cell>
          <cell r="BI115" t="str">
            <v>25.9.2063</v>
          </cell>
          <cell r="BK115">
            <v>0</v>
          </cell>
          <cell r="BL115">
            <v>0</v>
          </cell>
          <cell r="BM115" t="str">
            <v>Project Handoverd/Used</v>
          </cell>
          <cell r="BN115" t="str">
            <v>2068.069 df sfo{ ;DkGg e} x:tfGt/)f ePsf] .</v>
          </cell>
          <cell r="BO115">
            <v>100</v>
          </cell>
          <cell r="BP115" t="str">
            <v>ho</v>
          </cell>
          <cell r="BQ115">
            <v>2068.069</v>
          </cell>
          <cell r="BS115" t="str">
            <v/>
          </cell>
          <cell r="BT115" t="str">
            <v>Project Handoverd/Used</v>
          </cell>
          <cell r="BU115">
            <v>0</v>
          </cell>
          <cell r="BV115">
            <v>100</v>
          </cell>
          <cell r="BW115" t="str">
            <v>2068.3.17 sf]] ljefuLo lg)f{o cg';f/ 2067.10.31 b]lv 2068.9.1 ;Dd yk cfly{s Jooef/ gkg]{ u/L clGtd k^ssf] nflu Dofb yk ePsf] egL lgdf{)f Joj;foLnfO{ hfgsf/L u/fOPsf], k'g 2068.10.5 sf] lg)f{o cg';f/ 2068.12.30 ;Dd Dofb yk, 2068.069 sf] k|ult cg';f/ ;DkGg e} x:tfGt/)f ePsf] .</v>
          </cell>
          <cell r="BZ115">
            <v>2068.069</v>
          </cell>
          <cell r="CC115">
            <v>1</v>
          </cell>
          <cell r="CD115">
            <v>0</v>
          </cell>
          <cell r="CE115" t="str">
            <v/>
          </cell>
          <cell r="CG115">
            <v>61727</v>
          </cell>
          <cell r="CH115">
            <v>60349</v>
          </cell>
          <cell r="CI115" t="str">
            <v>70_100_2068.069</v>
          </cell>
          <cell r="CK115">
            <v>7003</v>
          </cell>
          <cell r="CL115">
            <v>7003</v>
          </cell>
        </row>
        <row r="116">
          <cell r="B116">
            <v>7004</v>
          </cell>
          <cell r="C116" t="str">
            <v>*f]^L</v>
          </cell>
          <cell r="D116">
            <v>70</v>
          </cell>
          <cell r="E116" t="str">
            <v>l;=O{=cf]=;L= ejg lgdf{)f ;'wf/ -c%fd lh=c=_, c%fd</v>
          </cell>
          <cell r="F116" t="str">
            <v>C.E.O.C. Building Maint &amp; Reconstution (Dist. H), Accham</v>
          </cell>
          <cell r="G116" t="str">
            <v>c%fd</v>
          </cell>
          <cell r="H116" t="str">
            <v>Achham</v>
          </cell>
          <cell r="I116" t="str">
            <v>Seti</v>
          </cell>
          <cell r="J116" t="str">
            <v>Far-western</v>
          </cell>
          <cell r="K116" t="str">
            <v>c%fd lh=c=</v>
          </cell>
          <cell r="L116" t="str">
            <v>Dist. H</v>
          </cell>
          <cell r="M116">
            <v>69</v>
          </cell>
          <cell r="N116" t="str">
            <v>2062/063</v>
          </cell>
          <cell r="O116">
            <v>2062.0630000000001</v>
          </cell>
          <cell r="P116">
            <v>5</v>
          </cell>
          <cell r="Q116" t="str">
            <v>Pahad</v>
          </cell>
          <cell r="R116" t="str">
            <v>Maintenance</v>
          </cell>
          <cell r="S116" t="str">
            <v>CEOC</v>
          </cell>
          <cell r="T116" t="str">
            <v>Inside</v>
          </cell>
          <cell r="U116">
            <v>1</v>
          </cell>
          <cell r="V116" t="str">
            <v>1 tn]</v>
          </cell>
          <cell r="W116">
            <v>2.4900000000000002</v>
          </cell>
          <cell r="X116" t="str">
            <v>District Hospital</v>
          </cell>
          <cell r="Y116">
            <v>5371.51</v>
          </cell>
          <cell r="Z116">
            <v>81</v>
          </cell>
          <cell r="AA116" t="str">
            <v>70-4-855</v>
          </cell>
          <cell r="AB116">
            <v>6.04</v>
          </cell>
          <cell r="AC116">
            <v>4475819.93</v>
          </cell>
          <cell r="AD116">
            <v>5310.5700000000006</v>
          </cell>
          <cell r="AE116">
            <v>5310.5700000000006</v>
          </cell>
          <cell r="AF116" t="str">
            <v>jf]nkq 2062.11.18</v>
          </cell>
          <cell r="AG116">
            <v>4445603.1100000003</v>
          </cell>
          <cell r="AH116">
            <v>5274.71</v>
          </cell>
          <cell r="AI116" t="str">
            <v>2063.2.3</v>
          </cell>
          <cell r="AJ116">
            <v>60478</v>
          </cell>
          <cell r="AK116">
            <v>0</v>
          </cell>
          <cell r="AL116" t="str">
            <v>NCB</v>
          </cell>
          <cell r="AM116" t="str">
            <v>Swar Construction JV Kunwar Construction</v>
          </cell>
          <cell r="AN116" t="str">
            <v>Nepal</v>
          </cell>
          <cell r="AO116" t="str">
            <v>Swar Construction JV Kunwar Construction,Nepali</v>
          </cell>
          <cell r="AP116" t="str">
            <v>6.11.2062</v>
          </cell>
          <cell r="AQ116" t="str">
            <v>12.11.2062</v>
          </cell>
          <cell r="AR116">
            <v>0</v>
          </cell>
          <cell r="AS116">
            <v>0</v>
          </cell>
          <cell r="AT116" t="str">
            <v>12.11.2062</v>
          </cell>
          <cell r="AU116" t="str">
            <v>18.11.2062</v>
          </cell>
          <cell r="AV116" t="str">
            <v>18.12.2062</v>
          </cell>
          <cell r="AW116" t="str">
            <v>18.12.2062</v>
          </cell>
          <cell r="AX116" t="str">
            <v>23.12.2062</v>
          </cell>
          <cell r="AY116" t="str">
            <v>23.12.2062</v>
          </cell>
          <cell r="AZ116">
            <v>0</v>
          </cell>
          <cell r="BA116">
            <v>0</v>
          </cell>
          <cell r="BB116" t="str">
            <v>13.1.2063</v>
          </cell>
          <cell r="BC116" t="str">
            <v>3.2.2063</v>
          </cell>
          <cell r="BD116">
            <v>60025</v>
          </cell>
          <cell r="BE116">
            <v>60478</v>
          </cell>
          <cell r="BI116" t="str">
            <v>1.11.2062</v>
          </cell>
          <cell r="BJ116">
            <v>0</v>
          </cell>
          <cell r="BK116">
            <v>0</v>
          </cell>
          <cell r="BL116" t="str">
            <v>Dipayal 3/062/63</v>
          </cell>
          <cell r="BM116" t="str">
            <v>Project Handoverd/Used</v>
          </cell>
          <cell r="BN116" t="str">
            <v>k|of]udf cfPsf]÷ x:tfGt/)f ePsf]</v>
          </cell>
          <cell r="BO116">
            <v>100</v>
          </cell>
          <cell r="BP116" t="str">
            <v>ho</v>
          </cell>
          <cell r="BQ116">
            <v>2065.0659999999998</v>
          </cell>
          <cell r="BS116" t="str">
            <v/>
          </cell>
          <cell r="BT116" t="str">
            <v>Project Handoverd/Used</v>
          </cell>
          <cell r="BU116">
            <v>0</v>
          </cell>
          <cell r="BV116">
            <v>100</v>
          </cell>
          <cell r="BY116">
            <v>61076</v>
          </cell>
          <cell r="BZ116">
            <v>2066.067</v>
          </cell>
          <cell r="CD116">
            <v>0</v>
          </cell>
          <cell r="CE116" t="str">
            <v/>
          </cell>
          <cell r="CG116">
            <v>60478</v>
          </cell>
          <cell r="CH116">
            <v>59570</v>
          </cell>
          <cell r="CI116" t="str">
            <v>70_100_2065.066</v>
          </cell>
          <cell r="CK116">
            <v>7004</v>
          </cell>
          <cell r="CL116">
            <v>7004</v>
          </cell>
        </row>
        <row r="117">
          <cell r="B117">
            <v>7005</v>
          </cell>
          <cell r="C117" t="str">
            <v>*f]^L</v>
          </cell>
          <cell r="D117">
            <v>70</v>
          </cell>
          <cell r="E117" t="str">
            <v>lhNnfl:yt ;/sf/L c:ktfn xftfleq 1200 j=lkm=sf] k|;'tL k|ltIffno lgdf{)f, c%fd</v>
          </cell>
          <cell r="F117" t="str">
            <v>Maternity Waiting Room (1200 sq.ft.) Construction in Dist. Hospital, Accham</v>
          </cell>
          <cell r="G117" t="str">
            <v>c%fd</v>
          </cell>
          <cell r="H117" t="str">
            <v>Achham</v>
          </cell>
          <cell r="I117" t="str">
            <v>Seti</v>
          </cell>
          <cell r="J117" t="str">
            <v>Far-western</v>
          </cell>
          <cell r="K117" t="str">
            <v>lhNnf c=</v>
          </cell>
          <cell r="L117" t="str">
            <v>Dist. Hosp.</v>
          </cell>
          <cell r="M117">
            <v>69</v>
          </cell>
          <cell r="N117" t="str">
            <v>2062/063</v>
          </cell>
          <cell r="O117">
            <v>2062.0630000000001</v>
          </cell>
          <cell r="P117">
            <v>5</v>
          </cell>
          <cell r="Q117" t="str">
            <v>Pahad</v>
          </cell>
          <cell r="R117" t="str">
            <v>New Construction</v>
          </cell>
          <cell r="S117" t="str">
            <v>Maternity Waiting Room</v>
          </cell>
          <cell r="T117" t="str">
            <v>Inside</v>
          </cell>
          <cell r="U117">
            <v>1</v>
          </cell>
          <cell r="V117" t="str">
            <v>1 j^f, 1200 j=lk=</v>
          </cell>
          <cell r="W117">
            <v>1.03</v>
          </cell>
          <cell r="X117" t="str">
            <v>District Hospital</v>
          </cell>
          <cell r="Y117">
            <v>1684.71</v>
          </cell>
          <cell r="AA117" t="str">
            <v>70-4-620</v>
          </cell>
          <cell r="AB117">
            <v>6.04</v>
          </cell>
          <cell r="AC117">
            <v>1532608.04</v>
          </cell>
          <cell r="AD117">
            <v>1818.44</v>
          </cell>
          <cell r="AE117">
            <v>1818.44</v>
          </cell>
          <cell r="AF117" t="str">
            <v>jf]nkq 2062.11.18</v>
          </cell>
          <cell r="AG117">
            <v>1419891.5</v>
          </cell>
          <cell r="AH117">
            <v>1684.71</v>
          </cell>
          <cell r="AI117" t="str">
            <v>2063.2.23</v>
          </cell>
          <cell r="AJ117">
            <v>59960</v>
          </cell>
          <cell r="AK117">
            <v>0</v>
          </cell>
          <cell r="AL117" t="str">
            <v>NCB</v>
          </cell>
          <cell r="AM117" t="str">
            <v>Kausik Nirman Sewa</v>
          </cell>
          <cell r="AN117" t="str">
            <v>Nepal</v>
          </cell>
          <cell r="AO117" t="str">
            <v>Kausik Nirman Sewa,Nepali</v>
          </cell>
          <cell r="AP117" t="str">
            <v>16.11.2062</v>
          </cell>
          <cell r="AQ117" t="str">
            <v>16.11.2062</v>
          </cell>
          <cell r="AR117">
            <v>0</v>
          </cell>
          <cell r="AS117">
            <v>0</v>
          </cell>
          <cell r="AT117" t="str">
            <v>18.11.2062</v>
          </cell>
          <cell r="AU117" t="str">
            <v>18.11.2062</v>
          </cell>
          <cell r="AV117" t="str">
            <v>18.12.2062</v>
          </cell>
          <cell r="AW117" t="str">
            <v>30.12.2062</v>
          </cell>
          <cell r="AX117" t="str">
            <v>12.1.2063</v>
          </cell>
          <cell r="AY117" t="str">
            <v>14.2.2063</v>
          </cell>
          <cell r="AZ117">
            <v>0</v>
          </cell>
          <cell r="BA117">
            <v>0</v>
          </cell>
          <cell r="BB117" t="str">
            <v>15.2.2063</v>
          </cell>
          <cell r="BC117" t="str">
            <v>17.2.2063</v>
          </cell>
          <cell r="BD117" t="str">
            <v>30.2.2064</v>
          </cell>
          <cell r="BE117">
            <v>59960</v>
          </cell>
          <cell r="BI117" t="str">
            <v>10.11.2062</v>
          </cell>
          <cell r="BJ117">
            <v>0</v>
          </cell>
          <cell r="BK117">
            <v>0</v>
          </cell>
          <cell r="BL117" t="str">
            <v>Dipayal 4/062/63</v>
          </cell>
          <cell r="BM117" t="str">
            <v>Project Handoverd/Used</v>
          </cell>
          <cell r="BN117" t="str">
            <v>k|of]udf cfPsf]÷ x:tfGt/)f ePsf]</v>
          </cell>
          <cell r="BO117">
            <v>100</v>
          </cell>
          <cell r="BP117" t="str">
            <v>ho</v>
          </cell>
          <cell r="BS117" t="str">
            <v/>
          </cell>
          <cell r="BT117" t="str">
            <v>Project Handoverd/Used</v>
          </cell>
          <cell r="BU117">
            <v>0</v>
          </cell>
          <cell r="BV117">
            <v>100</v>
          </cell>
          <cell r="BZ117">
            <v>2063.0639999999999</v>
          </cell>
          <cell r="CD117">
            <v>0</v>
          </cell>
          <cell r="CE117" t="str">
            <v/>
          </cell>
          <cell r="CG117">
            <v>59960</v>
          </cell>
          <cell r="CH117">
            <v>59584</v>
          </cell>
          <cell r="CI117" t="str">
            <v>70_100_</v>
          </cell>
          <cell r="CK117">
            <v>7005</v>
          </cell>
          <cell r="CL117">
            <v>7005</v>
          </cell>
        </row>
        <row r="118">
          <cell r="B118">
            <v>7102</v>
          </cell>
          <cell r="C118" t="str">
            <v>s}nfnL</v>
          </cell>
          <cell r="D118">
            <v>71</v>
          </cell>
          <cell r="E118" t="str">
            <v>lhNnf hg:jf:Yo sfof{no /x]sf] ejg dd{t ;''wf/, s}nfnL</v>
          </cell>
          <cell r="F118" t="str">
            <v>PHO Maintenance &amp; Reconstruction, Kailali</v>
          </cell>
          <cell r="G118" t="str">
            <v>s}nfnL</v>
          </cell>
          <cell r="H118" t="str">
            <v>Kailali</v>
          </cell>
          <cell r="I118" t="str">
            <v>Seti</v>
          </cell>
          <cell r="J118" t="str">
            <v>Far-western</v>
          </cell>
          <cell r="K118" t="str">
            <v>s}nfnL</v>
          </cell>
          <cell r="L118" t="str">
            <v xml:space="preserve"> Kailali</v>
          </cell>
          <cell r="M118">
            <v>71</v>
          </cell>
          <cell r="N118" t="str">
            <v>2062/063</v>
          </cell>
          <cell r="O118">
            <v>2062.0630000000001</v>
          </cell>
          <cell r="P118">
            <v>5</v>
          </cell>
          <cell r="Q118" t="str">
            <v>Terai</v>
          </cell>
          <cell r="R118" t="str">
            <v>Maintenance</v>
          </cell>
          <cell r="S118" t="str">
            <v>Maintenance</v>
          </cell>
          <cell r="T118" t="str">
            <v>Inside</v>
          </cell>
          <cell r="U118">
            <v>1</v>
          </cell>
          <cell r="V118" t="str">
            <v>k^s</v>
          </cell>
          <cell r="W118">
            <v>0.47</v>
          </cell>
          <cell r="X118" t="str">
            <v>Office Bldg./Reconstruction/Other</v>
          </cell>
          <cell r="Y118">
            <v>1149.3800000000001</v>
          </cell>
          <cell r="Z118">
            <v>252</v>
          </cell>
          <cell r="AA118" t="str">
            <v>70-4-855</v>
          </cell>
          <cell r="AB118">
            <v>6.06</v>
          </cell>
          <cell r="AC118">
            <v>845183</v>
          </cell>
          <cell r="AD118">
            <v>1002.81</v>
          </cell>
          <cell r="AE118">
            <v>1002.81</v>
          </cell>
          <cell r="AF118" t="str">
            <v>jf]nkq 2062.8.21</v>
          </cell>
          <cell r="AG118">
            <v>714907.62711864407</v>
          </cell>
          <cell r="AH118">
            <v>848.24</v>
          </cell>
          <cell r="AI118" t="str">
            <v>2062.9.7</v>
          </cell>
          <cell r="AJ118" t="str">
            <v>18.3.2063</v>
          </cell>
          <cell r="AK118">
            <v>0</v>
          </cell>
          <cell r="AL118" t="str">
            <v>NCB</v>
          </cell>
          <cell r="AM118" t="str">
            <v>Rahul Construction</v>
          </cell>
          <cell r="AN118" t="str">
            <v>Nepal</v>
          </cell>
          <cell r="AO118" t="str">
            <v>Rahul Construction,Nepali</v>
          </cell>
          <cell r="AP118" t="str">
            <v>12.8.2062</v>
          </cell>
          <cell r="AQ118" t="str">
            <v>12.8.2062</v>
          </cell>
          <cell r="AR118">
            <v>0</v>
          </cell>
          <cell r="AS118">
            <v>0</v>
          </cell>
          <cell r="AT118" t="str">
            <v>21.8.2062</v>
          </cell>
          <cell r="AU118" t="str">
            <v>21.8.2062</v>
          </cell>
          <cell r="AV118" t="str">
            <v>22.9.2062</v>
          </cell>
          <cell r="AW118" t="str">
            <v>22.9.2062</v>
          </cell>
          <cell r="AX118" t="str">
            <v>25.9.2062</v>
          </cell>
          <cell r="AY118" t="str">
            <v>25.9.2062</v>
          </cell>
          <cell r="AZ118">
            <v>0</v>
          </cell>
          <cell r="BA118">
            <v>0</v>
          </cell>
          <cell r="BB118" t="str">
            <v>29.9.2062</v>
          </cell>
          <cell r="BC118" t="str">
            <v>29.9.2062</v>
          </cell>
          <cell r="BD118" t="str">
            <v>15.3.2063</v>
          </cell>
          <cell r="BE118" t="str">
            <v>18.3.2063</v>
          </cell>
          <cell r="BI118" t="str">
            <v>10.8.2062</v>
          </cell>
          <cell r="BJ118">
            <v>0</v>
          </cell>
          <cell r="BK118">
            <v>0</v>
          </cell>
          <cell r="BL118">
            <v>0</v>
          </cell>
          <cell r="BM118" t="str">
            <v>Project Handoverd/Used</v>
          </cell>
          <cell r="BN118" t="str">
            <v>k|of]udf cfPsf]÷ x:tfGt/)f ePsf]</v>
          </cell>
          <cell r="BO118">
            <v>100</v>
          </cell>
          <cell r="BP118" t="str">
            <v>ho</v>
          </cell>
          <cell r="BQ118">
            <v>2062.0630000000001</v>
          </cell>
          <cell r="BS118" t="str">
            <v/>
          </cell>
          <cell r="BT118" t="str">
            <v>Project Handoverd/Used</v>
          </cell>
          <cell r="BU118">
            <v>0</v>
          </cell>
          <cell r="BV118">
            <v>100</v>
          </cell>
          <cell r="BZ118">
            <v>2062.0630000000001</v>
          </cell>
          <cell r="CD118">
            <v>0</v>
          </cell>
          <cell r="CE118" t="str">
            <v/>
          </cell>
          <cell r="CG118">
            <v>59613</v>
          </cell>
          <cell r="CH118">
            <v>59443</v>
          </cell>
          <cell r="CI118" t="str">
            <v>71_100_2062.063</v>
          </cell>
          <cell r="CK118">
            <v>7102</v>
          </cell>
          <cell r="CL118">
            <v>7102</v>
          </cell>
        </row>
        <row r="119">
          <cell r="B119">
            <v>7405</v>
          </cell>
          <cell r="C119" t="str">
            <v>a}t*L</v>
          </cell>
          <cell r="D119">
            <v>74</v>
          </cell>
          <cell r="E119" t="str">
            <v>lhNnfl:yt ;/sf/L c:ktfn xftfleq 1200 j=lkm=sf] k|;'tL k|ltIffno lgdf{)f, aemfª\</v>
          </cell>
          <cell r="F119" t="str">
            <v>Maternity Waiting Room (1200 sq.ft.) Construction in Dist. Hospital, Bajhang</v>
          </cell>
          <cell r="G119" t="str">
            <v>aemfª</v>
          </cell>
          <cell r="H119" t="str">
            <v>Bajhang</v>
          </cell>
          <cell r="I119" t="str">
            <v>Seti</v>
          </cell>
          <cell r="J119" t="str">
            <v>Far-western</v>
          </cell>
          <cell r="K119" t="str">
            <v>aemfª\</v>
          </cell>
          <cell r="L119" t="str">
            <v>Bajhang</v>
          </cell>
          <cell r="M119">
            <v>68</v>
          </cell>
          <cell r="N119" t="str">
            <v>2062/063</v>
          </cell>
          <cell r="O119">
            <v>2062.0630000000001</v>
          </cell>
          <cell r="P119">
            <v>5</v>
          </cell>
          <cell r="Q119" t="str">
            <v>Pahad</v>
          </cell>
          <cell r="R119" t="str">
            <v>New Construction</v>
          </cell>
          <cell r="S119" t="str">
            <v>Maternity Waiting Room</v>
          </cell>
          <cell r="T119" t="str">
            <v>Inside</v>
          </cell>
          <cell r="U119">
            <v>1</v>
          </cell>
          <cell r="V119" t="str">
            <v>1 tn], 1200 j=lkm=</v>
          </cell>
          <cell r="W119">
            <v>0.52</v>
          </cell>
          <cell r="X119" t="str">
            <v>District Hospital</v>
          </cell>
          <cell r="Y119">
            <v>1584.24</v>
          </cell>
          <cell r="Z119">
            <v>16</v>
          </cell>
          <cell r="AA119" t="str">
            <v>70-4-620</v>
          </cell>
          <cell r="AB119">
            <v>6.04</v>
          </cell>
          <cell r="AC119">
            <v>1379149.06</v>
          </cell>
          <cell r="AD119">
            <v>1636.37</v>
          </cell>
          <cell r="AE119">
            <v>1636.37</v>
          </cell>
          <cell r="AF119" t="str">
            <v>jf]nkq 2062.10.15</v>
          </cell>
          <cell r="AG119">
            <v>1319105.3799999999</v>
          </cell>
          <cell r="AH119">
            <v>1565.12</v>
          </cell>
          <cell r="AI119" t="str">
            <v>2062.11.17</v>
          </cell>
          <cell r="AJ119" t="str">
            <v>6.6.2063</v>
          </cell>
          <cell r="AK119">
            <v>0</v>
          </cell>
          <cell r="AL119" t="str">
            <v>NCB</v>
          </cell>
          <cell r="AM119" t="str">
            <v>Kabi Koirala Nirman Sewa, Bajhang</v>
          </cell>
          <cell r="AN119" t="str">
            <v>Nepal</v>
          </cell>
          <cell r="AO119" t="str">
            <v>Kabi Koirala Nirman Sewa, Bajhang,Nepali</v>
          </cell>
          <cell r="AP119" t="str">
            <v>7.8.2062</v>
          </cell>
          <cell r="AQ119" t="str">
            <v>7.8.2062</v>
          </cell>
          <cell r="AR119">
            <v>0</v>
          </cell>
          <cell r="AS119">
            <v>0</v>
          </cell>
          <cell r="AT119" t="str">
            <v>10.10.2062</v>
          </cell>
          <cell r="AU119" t="str">
            <v>15.10.2062</v>
          </cell>
          <cell r="AV119" t="str">
            <v>15.11.2062</v>
          </cell>
          <cell r="AW119" t="str">
            <v>15.11.2062</v>
          </cell>
          <cell r="AX119" t="str">
            <v>25.11.2062</v>
          </cell>
          <cell r="AY119" t="str">
            <v>25.11.2062</v>
          </cell>
          <cell r="AZ119">
            <v>0</v>
          </cell>
          <cell r="BA119">
            <v>0</v>
          </cell>
          <cell r="BB119" t="str">
            <v>30.11.2062</v>
          </cell>
          <cell r="BC119" t="str">
            <v>30.11.2062</v>
          </cell>
          <cell r="BD119" t="str">
            <v>30.12.2063</v>
          </cell>
          <cell r="BE119" t="str">
            <v>6.6.2063</v>
          </cell>
          <cell r="BI119" t="str">
            <v>5.8.2062</v>
          </cell>
          <cell r="BJ119">
            <v>0</v>
          </cell>
          <cell r="BK119">
            <v>0</v>
          </cell>
          <cell r="BL119" t="str">
            <v>Baitadi 4/062/63</v>
          </cell>
          <cell r="BM119" t="str">
            <v>Project Handoverd/Used</v>
          </cell>
          <cell r="BN119" t="str">
            <v>k|of]udf cfPsf]÷ x:tfGt/)f ePsf]</v>
          </cell>
          <cell r="BO119">
            <v>100</v>
          </cell>
          <cell r="BP119" t="str">
            <v>ho</v>
          </cell>
          <cell r="BS119" t="str">
            <v/>
          </cell>
          <cell r="BT119" t="str">
            <v>Project Handoverd/Used</v>
          </cell>
          <cell r="BU119">
            <v>0</v>
          </cell>
          <cell r="BV119">
            <v>100</v>
          </cell>
          <cell r="BZ119">
            <v>2063.0639999999999</v>
          </cell>
          <cell r="CD119">
            <v>0</v>
          </cell>
          <cell r="CE119" t="str">
            <v/>
          </cell>
          <cell r="CG119">
            <v>59693</v>
          </cell>
          <cell r="CH119">
            <v>59505</v>
          </cell>
          <cell r="CI119" t="str">
            <v>74_100_</v>
          </cell>
          <cell r="CK119">
            <v>7405</v>
          </cell>
          <cell r="CL119">
            <v>7405</v>
          </cell>
        </row>
        <row r="120">
          <cell r="B120">
            <v>4505</v>
          </cell>
          <cell r="C120" t="str">
            <v>afUn'ª</v>
          </cell>
          <cell r="D120">
            <v>45</v>
          </cell>
          <cell r="E120" t="str">
            <v>;'/vf+ª x]Nykf]i^ lgdf{)f, d':tfª</v>
          </cell>
          <cell r="F120" t="str">
            <v>Surkhang Health Post Construction, Mustang</v>
          </cell>
          <cell r="G120" t="str">
            <v>d':tfª</v>
          </cell>
          <cell r="H120" t="str">
            <v>Mustang</v>
          </cell>
          <cell r="I120" t="str">
            <v>Dhaulagiri</v>
          </cell>
          <cell r="J120" t="str">
            <v>Western</v>
          </cell>
          <cell r="K120" t="str">
            <v>;'/vf+ª</v>
          </cell>
          <cell r="L120" t="str">
            <v>Surkhang</v>
          </cell>
          <cell r="M120">
            <v>42</v>
          </cell>
          <cell r="N120" t="str">
            <v>2063/064</v>
          </cell>
          <cell r="O120">
            <v>2063.0639999999999</v>
          </cell>
          <cell r="P120">
            <v>3</v>
          </cell>
          <cell r="Q120" t="str">
            <v>Himal</v>
          </cell>
          <cell r="R120" t="str">
            <v>New Construction</v>
          </cell>
          <cell r="S120" t="str">
            <v>Health Post</v>
          </cell>
          <cell r="T120" t="str">
            <v>Outside</v>
          </cell>
          <cell r="U120">
            <v>1</v>
          </cell>
          <cell r="V120" t="str">
            <v>1 tn]</v>
          </cell>
          <cell r="W120">
            <v>1.32</v>
          </cell>
          <cell r="X120" t="str">
            <v>Health Post</v>
          </cell>
          <cell r="Y120">
            <v>9760.2000000000007</v>
          </cell>
          <cell r="Z120">
            <v>370</v>
          </cell>
          <cell r="AA120" t="str">
            <v>70-4-855</v>
          </cell>
          <cell r="AB120">
            <v>6.04</v>
          </cell>
          <cell r="AC120">
            <v>8463292.5800000001</v>
          </cell>
          <cell r="AD120">
            <v>10041.700000000001</v>
          </cell>
          <cell r="AE120">
            <v>10041.700000000001</v>
          </cell>
          <cell r="AF120" t="str">
            <v>jf]nkq 2063.8.29</v>
          </cell>
          <cell r="AG120">
            <v>7853389.8305084752</v>
          </cell>
          <cell r="AH120">
            <v>9318.0500000000011</v>
          </cell>
          <cell r="AI120" t="str">
            <v>2063.11.21</v>
          </cell>
          <cell r="AJ120">
            <v>60341</v>
          </cell>
          <cell r="AK120">
            <v>0</v>
          </cell>
          <cell r="AL120" t="str">
            <v>NCB</v>
          </cell>
          <cell r="AM120" t="str">
            <v>Gajurmi/Amit Builders JV</v>
          </cell>
          <cell r="AN120" t="str">
            <v>Nepal</v>
          </cell>
          <cell r="AO120" t="str">
            <v>Gajurmi/Amit Builders JV,Nepal</v>
          </cell>
          <cell r="AP120" t="str">
            <v>20.8.2063</v>
          </cell>
          <cell r="AQ120" t="str">
            <v>24.8.2063</v>
          </cell>
          <cell r="AR120">
            <v>0</v>
          </cell>
          <cell r="AS120">
            <v>0</v>
          </cell>
          <cell r="AT120" t="str">
            <v>25.8.2063</v>
          </cell>
          <cell r="AU120" t="str">
            <v>29.8.2063</v>
          </cell>
          <cell r="AV120" t="str">
            <v>25.9.2063</v>
          </cell>
          <cell r="AW120" t="str">
            <v>1.10.2063</v>
          </cell>
          <cell r="AX120" t="str">
            <v>30.9.2063</v>
          </cell>
          <cell r="AY120" t="str">
            <v>14.11.2063</v>
          </cell>
          <cell r="AZ120">
            <v>0</v>
          </cell>
          <cell r="BA120">
            <v>0</v>
          </cell>
          <cell r="BB120" t="str">
            <v>15.10.2063</v>
          </cell>
          <cell r="BC120" t="str">
            <v>21.11.2063</v>
          </cell>
          <cell r="BD120">
            <v>60478</v>
          </cell>
          <cell r="BE120">
            <v>60341</v>
          </cell>
          <cell r="BI120">
            <v>59742</v>
          </cell>
          <cell r="BJ120">
            <v>0</v>
          </cell>
          <cell r="BK120">
            <v>0</v>
          </cell>
          <cell r="BL120" t="str">
            <v>Baglung 1/063/64</v>
          </cell>
          <cell r="BM120" t="str">
            <v>Project Handoverd/Used</v>
          </cell>
          <cell r="BN120" t="str">
            <v>k|of]udf cfPsf]÷ x:tfGt/)f ePsf]</v>
          </cell>
          <cell r="BO120">
            <v>100</v>
          </cell>
          <cell r="BP120" t="str">
            <v>ho</v>
          </cell>
          <cell r="BS120" t="str">
            <v/>
          </cell>
          <cell r="BT120" t="str">
            <v>Project Handoverd/Used</v>
          </cell>
          <cell r="BU120">
            <v>0</v>
          </cell>
          <cell r="BV120">
            <v>100</v>
          </cell>
          <cell r="BY120">
            <v>60365</v>
          </cell>
          <cell r="BZ120">
            <v>2065.0659999999998</v>
          </cell>
          <cell r="CD120">
            <v>0</v>
          </cell>
          <cell r="CE120" t="str">
            <v/>
          </cell>
          <cell r="CG120">
            <v>60341</v>
          </cell>
          <cell r="CH120">
            <v>59861</v>
          </cell>
          <cell r="CI120" t="str">
            <v>45_100_</v>
          </cell>
          <cell r="CK120">
            <v>4505</v>
          </cell>
          <cell r="CL120">
            <v>4505</v>
          </cell>
        </row>
        <row r="121">
          <cell r="B121">
            <v>4506</v>
          </cell>
          <cell r="C121" t="str">
            <v>afUn'ª</v>
          </cell>
          <cell r="D121">
            <v>45</v>
          </cell>
          <cell r="E121" t="str">
            <v>;Lvf x]Nykf]i^ lgdf{)f, DofUbL</v>
          </cell>
          <cell r="F121" t="str">
            <v>Sikha Heath Post Construction, Myagdi</v>
          </cell>
          <cell r="G121" t="str">
            <v>DofUbL</v>
          </cell>
          <cell r="H121" t="str">
            <v>Myagdi</v>
          </cell>
          <cell r="I121" t="str">
            <v>Dhaulagiri</v>
          </cell>
          <cell r="J121" t="str">
            <v>Western</v>
          </cell>
          <cell r="K121" t="str">
            <v>;Lvf</v>
          </cell>
          <cell r="L121" t="str">
            <v>Sikha</v>
          </cell>
          <cell r="M121">
            <v>43</v>
          </cell>
          <cell r="N121" t="str">
            <v>2063/064</v>
          </cell>
          <cell r="O121">
            <v>2063.0639999999999</v>
          </cell>
          <cell r="P121">
            <v>3</v>
          </cell>
          <cell r="Q121" t="str">
            <v>Pahad</v>
          </cell>
          <cell r="R121" t="str">
            <v>New Construction</v>
          </cell>
          <cell r="S121" t="str">
            <v>Health Post</v>
          </cell>
          <cell r="T121" t="str">
            <v>Outside</v>
          </cell>
          <cell r="U121">
            <v>1</v>
          </cell>
          <cell r="V121" t="str">
            <v>1 tn]</v>
          </cell>
          <cell r="W121">
            <v>0</v>
          </cell>
          <cell r="X121" t="str">
            <v>Health Post</v>
          </cell>
          <cell r="Y121">
            <v>0</v>
          </cell>
          <cell r="AA121" t="str">
            <v>70-4-855</v>
          </cell>
          <cell r="AB121">
            <v>6.04</v>
          </cell>
          <cell r="AC121">
            <v>0</v>
          </cell>
          <cell r="AD121">
            <v>0</v>
          </cell>
          <cell r="AE121">
            <v>0</v>
          </cell>
          <cell r="AH121">
            <v>0</v>
          </cell>
          <cell r="AJ121">
            <v>0</v>
          </cell>
          <cell r="AK121">
            <v>0</v>
          </cell>
          <cell r="AM121" t="str">
            <v>Program Cancel</v>
          </cell>
          <cell r="BM121" t="str">
            <v>Prog. Cancelled</v>
          </cell>
          <cell r="BN121" t="str">
            <v>x]Nykf]i^ ejg lgdf{)f eO;s]sf]n] sfo{qmd / sf] nflu k|:tfj ul/Psf] .</v>
          </cell>
          <cell r="BO121">
            <v>0</v>
          </cell>
          <cell r="BP121" t="str">
            <v>pc</v>
          </cell>
          <cell r="BS121" t="str">
            <v>Prog. Cancelled</v>
          </cell>
          <cell r="BT121" t="str">
            <v/>
          </cell>
          <cell r="BU121">
            <v>0</v>
          </cell>
          <cell r="BV121">
            <v>0</v>
          </cell>
          <cell r="BW121" t="str">
            <v>klxn] g} lgdf{)f ePsf]</v>
          </cell>
          <cell r="CD121">
            <v>0</v>
          </cell>
          <cell r="CE121" t="str">
            <v/>
          </cell>
          <cell r="CG121">
            <v>0</v>
          </cell>
          <cell r="CH121">
            <v>0</v>
          </cell>
          <cell r="CI121" t="str">
            <v>45_0_</v>
          </cell>
          <cell r="CK121">
            <v>4506</v>
          </cell>
          <cell r="CL121">
            <v>4506</v>
          </cell>
        </row>
        <row r="122">
          <cell r="B122">
            <v>4507</v>
          </cell>
          <cell r="C122" t="str">
            <v>afUn'ª</v>
          </cell>
          <cell r="D122">
            <v>45</v>
          </cell>
          <cell r="E122" t="str">
            <v>wjnfuL/L c+rn c:ktfn ejg lgdf{)f, jfUn'ª</v>
          </cell>
          <cell r="F122" t="str">
            <v>Building Const. work for Dhaulagiri Zonal Hospital- Baglung, Baglung</v>
          </cell>
          <cell r="G122" t="str">
            <v>afUn'ª</v>
          </cell>
          <cell r="H122" t="str">
            <v>Baglung</v>
          </cell>
          <cell r="I122" t="str">
            <v>Dhaulagiri</v>
          </cell>
          <cell r="J122" t="str">
            <v>Western</v>
          </cell>
          <cell r="K122" t="str">
            <v>afUn'ª</v>
          </cell>
          <cell r="L122" t="str">
            <v>Baglung</v>
          </cell>
          <cell r="M122">
            <v>45</v>
          </cell>
          <cell r="N122" t="str">
            <v>2063/064</v>
          </cell>
          <cell r="O122">
            <v>2063.0639999999999</v>
          </cell>
          <cell r="P122">
            <v>3</v>
          </cell>
          <cell r="Q122" t="str">
            <v>Pahad</v>
          </cell>
          <cell r="R122" t="str">
            <v>New Construction</v>
          </cell>
          <cell r="S122" t="str">
            <v>Zonal Hospital</v>
          </cell>
          <cell r="T122" t="str">
            <v>Inside</v>
          </cell>
          <cell r="U122">
            <v>4</v>
          </cell>
          <cell r="V122" t="str">
            <v>4 tn]</v>
          </cell>
          <cell r="W122">
            <v>3.9</v>
          </cell>
          <cell r="X122" t="str">
            <v>Zonal Hospital</v>
          </cell>
          <cell r="Y122">
            <v>70006.94</v>
          </cell>
          <cell r="Z122">
            <v>2700</v>
          </cell>
          <cell r="AA122" t="str">
            <v>70-4-620</v>
          </cell>
          <cell r="AB122">
            <v>6.04</v>
          </cell>
          <cell r="AC122">
            <v>53628461.159999996</v>
          </cell>
          <cell r="AD122">
            <v>63630.170000000006</v>
          </cell>
          <cell r="AE122">
            <v>63630.170000000006</v>
          </cell>
          <cell r="AF122" t="str">
            <v>jf]nkq 2064.9.29</v>
          </cell>
          <cell r="AG122">
            <v>56283549.020000003</v>
          </cell>
          <cell r="AH122">
            <v>66780.439999999988</v>
          </cell>
          <cell r="AI122">
            <v>60312</v>
          </cell>
          <cell r="AJ122">
            <v>61544</v>
          </cell>
          <cell r="AK122">
            <v>61735</v>
          </cell>
          <cell r="AL122" t="str">
            <v>NCB</v>
          </cell>
          <cell r="AM122" t="str">
            <v>Ashis/Millenium/ BhimJyoti/ Jayababa/ Shivako JV</v>
          </cell>
          <cell r="AN122" t="str">
            <v>Nepal</v>
          </cell>
          <cell r="AO122" t="str">
            <v>Ashis/Millenium/ BhimJyoti/ Jayababa/ Shivako JV,Nepal</v>
          </cell>
          <cell r="AP122" t="str">
            <v>10.1.2063</v>
          </cell>
          <cell r="AQ122">
            <v>60173</v>
          </cell>
          <cell r="AR122">
            <v>0</v>
          </cell>
          <cell r="AS122">
            <v>0</v>
          </cell>
          <cell r="AT122" t="str">
            <v>15.1.2064</v>
          </cell>
          <cell r="AU122">
            <v>60174</v>
          </cell>
          <cell r="AV122" t="str">
            <v>15.2.2064</v>
          </cell>
          <cell r="AW122">
            <v>60205</v>
          </cell>
          <cell r="AX122" t="str">
            <v>5.3.2063</v>
          </cell>
          <cell r="AY122">
            <v>0</v>
          </cell>
          <cell r="AZ122">
            <v>0</v>
          </cell>
          <cell r="BA122">
            <v>0</v>
          </cell>
          <cell r="BB122" t="str">
            <v>10.3.2063</v>
          </cell>
          <cell r="BC122">
            <v>60312</v>
          </cell>
          <cell r="BD122">
            <v>61042</v>
          </cell>
          <cell r="BE122">
            <v>61544</v>
          </cell>
          <cell r="BF122">
            <v>61545</v>
          </cell>
          <cell r="BG122">
            <v>61735</v>
          </cell>
          <cell r="BI122" t="str">
            <v>25.7.2063</v>
          </cell>
          <cell r="BK122">
            <v>0</v>
          </cell>
          <cell r="BL122">
            <v>0</v>
          </cell>
          <cell r="BM122" t="str">
            <v>Project Handoverd/Used</v>
          </cell>
          <cell r="BN122" t="str">
            <v>ldlt 2069.2.12, r=g+= 704 sf] kq cg';f/ Jns P ;DkGg e} x:tfG/)fsf] qmddf /x]sf]df cfiff( d;fGtdf x:tfGt/)f ePsf]</v>
          </cell>
          <cell r="BO122">
            <v>100</v>
          </cell>
          <cell r="BP122" t="str">
            <v>ho</v>
          </cell>
          <cell r="BQ122">
            <v>2068.069</v>
          </cell>
          <cell r="BS122" t="str">
            <v/>
          </cell>
          <cell r="BT122" t="str">
            <v>Project Handoverd/Used</v>
          </cell>
          <cell r="BU122">
            <v>0</v>
          </cell>
          <cell r="BV122">
            <v>100</v>
          </cell>
          <cell r="BW122" t="str">
            <v>cf:jLg 2068 ;Dd Dofbyk</v>
          </cell>
          <cell r="BZ122">
            <v>2068.069</v>
          </cell>
          <cell r="CA122" t="str">
            <v>WC_HO Processing- No Problem</v>
          </cell>
          <cell r="CC122">
            <v>1</v>
          </cell>
          <cell r="CD122">
            <v>0</v>
          </cell>
          <cell r="CE122" t="str">
            <v/>
          </cell>
          <cell r="CG122">
            <v>61735</v>
          </cell>
          <cell r="CH122">
            <v>60312</v>
          </cell>
          <cell r="CI122" t="str">
            <v>45_100_2068.069</v>
          </cell>
          <cell r="CK122">
            <v>4507</v>
          </cell>
          <cell r="CL122">
            <v>4507</v>
          </cell>
        </row>
        <row r="123">
          <cell r="B123">
            <v>4508</v>
          </cell>
          <cell r="C123" t="str">
            <v>afUn'ª</v>
          </cell>
          <cell r="D123">
            <v>45</v>
          </cell>
          <cell r="E123" t="str">
            <v>wjnfuL/L c~rn cfo'j]{b cf}ifwfno, afUn'ª</v>
          </cell>
          <cell r="F123" t="str">
            <v>Dhaulagiri Zonal Ayurbed Aushadhalaya, Baglung</v>
          </cell>
          <cell r="G123" t="str">
            <v>afUn'ª</v>
          </cell>
          <cell r="H123" t="str">
            <v>Baglung</v>
          </cell>
          <cell r="I123" t="str">
            <v>Dhaulagiri</v>
          </cell>
          <cell r="J123" t="str">
            <v>Western</v>
          </cell>
          <cell r="K123" t="str">
            <v>afUn'ª</v>
          </cell>
          <cell r="L123" t="str">
            <v>Baglung</v>
          </cell>
          <cell r="M123">
            <v>45</v>
          </cell>
          <cell r="N123" t="str">
            <v>2063/064</v>
          </cell>
          <cell r="O123">
            <v>2063.0639999999999</v>
          </cell>
          <cell r="P123">
            <v>3</v>
          </cell>
          <cell r="Q123" t="str">
            <v>Pahad</v>
          </cell>
          <cell r="R123" t="str">
            <v>New Construction</v>
          </cell>
          <cell r="S123" t="str">
            <v>Ayurved HP</v>
          </cell>
          <cell r="T123" t="str">
            <v>Inside</v>
          </cell>
          <cell r="U123">
            <v>1</v>
          </cell>
          <cell r="V123" t="str">
            <v>1 tn],</v>
          </cell>
          <cell r="W123">
            <v>1.69</v>
          </cell>
          <cell r="X123" t="str">
            <v>Ayurbed HP/HC</v>
          </cell>
          <cell r="Y123">
            <v>5442.43</v>
          </cell>
          <cell r="Z123">
            <v>242</v>
          </cell>
          <cell r="AA123" t="str">
            <v>70-4-756</v>
          </cell>
          <cell r="AB123">
            <v>6.04</v>
          </cell>
          <cell r="AC123">
            <v>6531251.7999999998</v>
          </cell>
          <cell r="AD123">
            <v>7749.34</v>
          </cell>
          <cell r="AE123">
            <v>7749.34</v>
          </cell>
          <cell r="AF123" t="str">
            <v>jf]nkq 2063.8.29</v>
          </cell>
          <cell r="AG123">
            <v>4343220.3389830505</v>
          </cell>
          <cell r="AH123">
            <v>5153.24</v>
          </cell>
          <cell r="AI123">
            <v>59861</v>
          </cell>
          <cell r="AJ123">
            <v>60478</v>
          </cell>
          <cell r="AK123">
            <v>0</v>
          </cell>
          <cell r="AL123" t="str">
            <v>NCB</v>
          </cell>
          <cell r="AM123" t="str">
            <v>Shrestha Civil and US Construction JV</v>
          </cell>
          <cell r="AN123" t="str">
            <v>Nepal</v>
          </cell>
          <cell r="AO123" t="str">
            <v>Shrestha Civil and US Construction JV,Nepal</v>
          </cell>
          <cell r="AP123" t="str">
            <v>20.8.2063</v>
          </cell>
          <cell r="AQ123" t="str">
            <v>27.8.2063</v>
          </cell>
          <cell r="AR123">
            <v>0</v>
          </cell>
          <cell r="AS123">
            <v>0</v>
          </cell>
          <cell r="AT123" t="str">
            <v>25.8.2063</v>
          </cell>
          <cell r="AU123" t="str">
            <v>29.8.2063</v>
          </cell>
          <cell r="AV123" t="str">
            <v>25.9.2063</v>
          </cell>
          <cell r="AW123">
            <v>59810</v>
          </cell>
          <cell r="AX123" t="str">
            <v>30.9.2063</v>
          </cell>
          <cell r="AY123" t="str">
            <v>14.11.2063</v>
          </cell>
          <cell r="AZ123">
            <v>0</v>
          </cell>
          <cell r="BA123">
            <v>0</v>
          </cell>
          <cell r="BB123" t="str">
            <v>15.10.2063</v>
          </cell>
          <cell r="BC123" t="str">
            <v>21.11.2063</v>
          </cell>
          <cell r="BD123">
            <v>60478</v>
          </cell>
          <cell r="BE123">
            <v>60478</v>
          </cell>
          <cell r="BI123" t="str">
            <v>25.7.2063</v>
          </cell>
          <cell r="BJ123">
            <v>0</v>
          </cell>
          <cell r="BK123">
            <v>0</v>
          </cell>
          <cell r="BL123" t="str">
            <v>Baglung 2/063/64</v>
          </cell>
          <cell r="BM123" t="str">
            <v>Project Handoverd/Used</v>
          </cell>
          <cell r="BN123" t="str">
            <v>k|of]udf cfPsf]÷ x:tfGt/)f ePsf]</v>
          </cell>
          <cell r="BO123">
            <v>100</v>
          </cell>
          <cell r="BP123" t="str">
            <v>ho</v>
          </cell>
          <cell r="BS123" t="str">
            <v/>
          </cell>
          <cell r="BT123" t="str">
            <v>Project Handoverd/Used</v>
          </cell>
          <cell r="BU123">
            <v>0</v>
          </cell>
          <cell r="BV123">
            <v>100</v>
          </cell>
          <cell r="BY123">
            <v>2066.3000000000002</v>
          </cell>
          <cell r="BZ123">
            <v>2065.0659999999998</v>
          </cell>
          <cell r="CD123">
            <v>0</v>
          </cell>
          <cell r="CE123" t="str">
            <v/>
          </cell>
          <cell r="CG123">
            <v>60478</v>
          </cell>
          <cell r="CH123">
            <v>59861</v>
          </cell>
          <cell r="CI123" t="str">
            <v>45_100_</v>
          </cell>
          <cell r="CK123">
            <v>4508</v>
          </cell>
          <cell r="CL123">
            <v>4508</v>
          </cell>
        </row>
        <row r="124">
          <cell r="B124">
            <v>7406</v>
          </cell>
          <cell r="C124" t="str">
            <v>a}t*L</v>
          </cell>
          <cell r="D124">
            <v>74</v>
          </cell>
          <cell r="E124" t="str">
            <v>dn'd]nf x]Nykf]i^ lgdf{)f, a}t*L</v>
          </cell>
          <cell r="F124" t="str">
            <v>Malumela Health Post Construction, Baitadi</v>
          </cell>
          <cell r="G124" t="str">
            <v>a}t*L</v>
          </cell>
          <cell r="H124" t="str">
            <v>Baitadi</v>
          </cell>
          <cell r="I124" t="str">
            <v>Mahakali</v>
          </cell>
          <cell r="J124" t="str">
            <v>Far-western</v>
          </cell>
          <cell r="K124" t="str">
            <v>dn'd]nf</v>
          </cell>
          <cell r="L124" t="str">
            <v>Malumela</v>
          </cell>
          <cell r="M124">
            <v>74</v>
          </cell>
          <cell r="N124" t="str">
            <v>2063/064</v>
          </cell>
          <cell r="O124">
            <v>2063.0639999999999</v>
          </cell>
          <cell r="P124">
            <v>5</v>
          </cell>
          <cell r="Q124" t="str">
            <v>Pahad</v>
          </cell>
          <cell r="R124" t="str">
            <v>New Construction</v>
          </cell>
          <cell r="S124" t="str">
            <v>Health Post</v>
          </cell>
          <cell r="T124" t="str">
            <v>Outside</v>
          </cell>
          <cell r="U124">
            <v>1</v>
          </cell>
          <cell r="V124" t="str">
            <v>1 tn]</v>
          </cell>
          <cell r="W124">
            <v>1</v>
          </cell>
          <cell r="X124" t="str">
            <v>Health Post</v>
          </cell>
          <cell r="Y124">
            <v>3834.89</v>
          </cell>
          <cell r="AA124" t="str">
            <v>70-4-855</v>
          </cell>
          <cell r="AB124">
            <v>6.04</v>
          </cell>
          <cell r="AC124">
            <v>4283747.97</v>
          </cell>
          <cell r="AD124">
            <v>5082.67</v>
          </cell>
          <cell r="AE124">
            <v>5082.67</v>
          </cell>
          <cell r="AF124" t="str">
            <v>jf]nkq 2063.9.25</v>
          </cell>
          <cell r="AG124">
            <v>3232100.24</v>
          </cell>
          <cell r="AH124">
            <v>3834.8900000000003</v>
          </cell>
          <cell r="AI124" t="str">
            <v>2063.11.15</v>
          </cell>
          <cell r="AJ124" t="str">
            <v>14.11.2064</v>
          </cell>
          <cell r="AK124">
            <v>0</v>
          </cell>
          <cell r="AL124" t="str">
            <v>NCB</v>
          </cell>
          <cell r="AM124" t="str">
            <v>Ransaine Nirman Sewa</v>
          </cell>
          <cell r="AN124" t="str">
            <v>Nepal</v>
          </cell>
          <cell r="AO124" t="str">
            <v>Ransaine Nirman Sewa,Nepali</v>
          </cell>
          <cell r="AP124" t="str">
            <v>1.8.2063</v>
          </cell>
          <cell r="AQ124" t="str">
            <v>18.9.2063</v>
          </cell>
          <cell r="AR124">
            <v>0</v>
          </cell>
          <cell r="AS124">
            <v>0</v>
          </cell>
          <cell r="AT124" t="str">
            <v>5.8.2063</v>
          </cell>
          <cell r="AU124" t="str">
            <v>25.9.2063</v>
          </cell>
          <cell r="AV124" t="str">
            <v>6.9.2063</v>
          </cell>
          <cell r="AW124" t="str">
            <v>25.10.2063</v>
          </cell>
          <cell r="AX124" t="str">
            <v>20.9.2063</v>
          </cell>
          <cell r="AY124" t="str">
            <v>1.11.2063</v>
          </cell>
          <cell r="AZ124">
            <v>0</v>
          </cell>
          <cell r="BA124">
            <v>0</v>
          </cell>
          <cell r="BB124" t="str">
            <v>1.10.2063</v>
          </cell>
          <cell r="BC124" t="str">
            <v>15.11.2063</v>
          </cell>
          <cell r="BD124" t="str">
            <v>30.11.2064</v>
          </cell>
          <cell r="BE124" t="str">
            <v>14.11.2064</v>
          </cell>
          <cell r="BI124" t="str">
            <v>25.7.2063</v>
          </cell>
          <cell r="BJ124">
            <v>0</v>
          </cell>
          <cell r="BK124">
            <v>0</v>
          </cell>
          <cell r="BL124" t="str">
            <v>Baitadi 3/063/64</v>
          </cell>
          <cell r="BM124" t="str">
            <v>Project Handoverd/Used</v>
          </cell>
          <cell r="BN124" t="str">
            <v>k|of]udf cfPsf]÷ x:tfGt/)f ePsf]</v>
          </cell>
          <cell r="BO124">
            <v>100</v>
          </cell>
          <cell r="BP124" t="str">
            <v>ho</v>
          </cell>
          <cell r="BS124" t="str">
            <v/>
          </cell>
          <cell r="BT124" t="str">
            <v>Project Handoverd/Used</v>
          </cell>
          <cell r="BU124">
            <v>0</v>
          </cell>
          <cell r="BV124">
            <v>100</v>
          </cell>
          <cell r="BZ124">
            <v>2065.0659999999998</v>
          </cell>
          <cell r="CD124">
            <v>0</v>
          </cell>
          <cell r="CE124" t="str">
            <v/>
          </cell>
          <cell r="CG124">
            <v>60220</v>
          </cell>
          <cell r="CH124">
            <v>59855</v>
          </cell>
          <cell r="CI124" t="str">
            <v>74_100_</v>
          </cell>
          <cell r="CK124">
            <v>7406</v>
          </cell>
          <cell r="CL124">
            <v>7406</v>
          </cell>
        </row>
        <row r="125">
          <cell r="B125">
            <v>5705</v>
          </cell>
          <cell r="C125" t="str">
            <v>af+s]</v>
          </cell>
          <cell r="D125">
            <v>57</v>
          </cell>
          <cell r="E125" t="str">
            <v>lj=O{=cf]=;L= ejg lgdf{)f /fhk'/, aflb{of</v>
          </cell>
          <cell r="F125" t="str">
            <v>B.E.O.C.  Building Constution (Rajpur), Bardiya</v>
          </cell>
          <cell r="G125" t="str">
            <v>jlb{of</v>
          </cell>
          <cell r="H125" t="str">
            <v>Bardiya</v>
          </cell>
          <cell r="I125" t="str">
            <v>Bheri</v>
          </cell>
          <cell r="J125" t="str">
            <v>Mid-western</v>
          </cell>
          <cell r="K125" t="str">
            <v>/fhk'/</v>
          </cell>
          <cell r="L125" t="str">
            <v>Rajpur</v>
          </cell>
          <cell r="M125">
            <v>58</v>
          </cell>
          <cell r="N125" t="str">
            <v>2063/064</v>
          </cell>
          <cell r="O125">
            <v>2063.0639999999999</v>
          </cell>
          <cell r="P125">
            <v>4</v>
          </cell>
          <cell r="Q125" t="str">
            <v>Terai</v>
          </cell>
          <cell r="R125" t="str">
            <v>New Construction</v>
          </cell>
          <cell r="S125" t="str">
            <v>BEOC</v>
          </cell>
          <cell r="T125" t="str">
            <v>Outside</v>
          </cell>
          <cell r="U125">
            <v>1</v>
          </cell>
          <cell r="V125" t="str">
            <v>1 tn]</v>
          </cell>
          <cell r="W125">
            <v>1.17</v>
          </cell>
          <cell r="X125" t="str">
            <v>Primary Health Care Center - PHCC</v>
          </cell>
          <cell r="Y125">
            <v>8144.05</v>
          </cell>
          <cell r="Z125">
            <v>2215</v>
          </cell>
          <cell r="AA125" t="str">
            <v>70-4-855</v>
          </cell>
          <cell r="AB125">
            <v>6.04</v>
          </cell>
          <cell r="AC125">
            <v>4637385.92</v>
          </cell>
          <cell r="AD125">
            <v>5502.26</v>
          </cell>
          <cell r="AE125">
            <v>5502.26</v>
          </cell>
          <cell r="AF125" t="str">
            <v>jf]nkq 2063.10.27</v>
          </cell>
          <cell r="AG125">
            <v>4633050.8474576268</v>
          </cell>
          <cell r="AH125">
            <v>5497.12</v>
          </cell>
          <cell r="AI125" t="str">
            <v>29.12.2063</v>
          </cell>
          <cell r="AJ125">
            <v>60326</v>
          </cell>
          <cell r="AK125">
            <v>0</v>
          </cell>
          <cell r="AL125" t="str">
            <v>NCB</v>
          </cell>
          <cell r="AM125" t="str">
            <v>Karma / Goli Nirman Sewa, Nepalgunj</v>
          </cell>
          <cell r="AN125" t="str">
            <v>Nepal</v>
          </cell>
          <cell r="AO125" t="str">
            <v>Karma / Goli Nirman Sewa, Nepalgunj, Nepal</v>
          </cell>
          <cell r="AP125" t="str">
            <v>15.9.2063</v>
          </cell>
          <cell r="AQ125" t="str">
            <v>20.9.2063</v>
          </cell>
          <cell r="AR125">
            <v>0</v>
          </cell>
          <cell r="AS125">
            <v>0</v>
          </cell>
          <cell r="AT125" t="str">
            <v>10.10.2063</v>
          </cell>
          <cell r="AU125" t="str">
            <v>27.10.2063</v>
          </cell>
          <cell r="AV125" t="str">
            <v>12.11.2063</v>
          </cell>
          <cell r="AW125" t="str">
            <v>6.12.2063</v>
          </cell>
          <cell r="AX125" t="str">
            <v>22.11.2063</v>
          </cell>
          <cell r="AY125" t="str">
            <v>8.12.2063</v>
          </cell>
          <cell r="AZ125">
            <v>0</v>
          </cell>
          <cell r="BA125">
            <v>0</v>
          </cell>
          <cell r="BB125" t="str">
            <v>1.10.2063</v>
          </cell>
          <cell r="BC125" t="str">
            <v>29.12.2063</v>
          </cell>
          <cell r="BD125" t="str">
            <v>29.2.2065</v>
          </cell>
          <cell r="BE125">
            <v>60326</v>
          </cell>
          <cell r="BI125" t="str">
            <v>25.7.2063</v>
          </cell>
          <cell r="BJ125">
            <v>0</v>
          </cell>
          <cell r="BK125">
            <v>0</v>
          </cell>
          <cell r="BL125" t="str">
            <v>Banke 3/063/64</v>
          </cell>
          <cell r="BM125" t="str">
            <v>Project Handoverd/Used</v>
          </cell>
          <cell r="BN125" t="str">
            <v>k|of]udf cfPsf]÷ x:tfGt/)f ePsf]</v>
          </cell>
          <cell r="BO125">
            <v>100</v>
          </cell>
          <cell r="BP125" t="str">
            <v>ho</v>
          </cell>
          <cell r="BS125" t="str">
            <v/>
          </cell>
          <cell r="BT125" t="str">
            <v>Project Handoverd/Used</v>
          </cell>
          <cell r="BU125">
            <v>0</v>
          </cell>
          <cell r="BV125">
            <v>100</v>
          </cell>
          <cell r="BZ125">
            <v>2065.0659999999998</v>
          </cell>
          <cell r="CD125">
            <v>0</v>
          </cell>
          <cell r="CE125" t="str">
            <v/>
          </cell>
          <cell r="CG125">
            <v>60326</v>
          </cell>
          <cell r="CH125">
            <v>59899</v>
          </cell>
          <cell r="CI125" t="str">
            <v>57_100_</v>
          </cell>
          <cell r="CK125">
            <v>5705</v>
          </cell>
          <cell r="CL125">
            <v>5705</v>
          </cell>
        </row>
        <row r="126">
          <cell r="B126">
            <v>3516</v>
          </cell>
          <cell r="C126" t="str">
            <v>lrtjg</v>
          </cell>
          <cell r="D126">
            <v>35</v>
          </cell>
          <cell r="E126" t="str">
            <v>k|z'tL sf]&amp;f lgdf{)f sfo{, sf]nx'jf x]=kf]=, gjnk/f;L</v>
          </cell>
          <cell r="F126" t="str">
            <v>Maternity Room addition in Kolhuwa HP, Nawalparasi</v>
          </cell>
          <cell r="G126" t="str">
            <v>gjnk/f;L</v>
          </cell>
          <cell r="H126" t="str">
            <v>Nawalparasi</v>
          </cell>
          <cell r="I126" t="str">
            <v>Lumbini</v>
          </cell>
          <cell r="J126" t="str">
            <v>Western</v>
          </cell>
          <cell r="M126">
            <v>48</v>
          </cell>
          <cell r="N126" t="str">
            <v>2065/066</v>
          </cell>
          <cell r="O126">
            <v>2065.0659999999998</v>
          </cell>
          <cell r="P126">
            <v>3</v>
          </cell>
          <cell r="Q126" t="str">
            <v>Terai</v>
          </cell>
          <cell r="R126" t="str">
            <v>New Construction</v>
          </cell>
          <cell r="S126" t="str">
            <v>Birthing Center</v>
          </cell>
          <cell r="T126" t="str">
            <v>Outside</v>
          </cell>
          <cell r="U126">
            <v>1</v>
          </cell>
          <cell r="V126" t="str">
            <v>1 tn]</v>
          </cell>
          <cell r="W126">
            <v>1.47</v>
          </cell>
          <cell r="X126" t="str">
            <v>Health Post</v>
          </cell>
          <cell r="Y126">
            <v>2982.73</v>
          </cell>
          <cell r="AA126" t="str">
            <v>70-4-855</v>
          </cell>
          <cell r="AB126">
            <v>6.04</v>
          </cell>
          <cell r="AC126">
            <v>2532666.87</v>
          </cell>
          <cell r="AD126">
            <v>3005.01</v>
          </cell>
          <cell r="AE126">
            <v>3005.01</v>
          </cell>
          <cell r="AF126" t="str">
            <v>jf]nkq 2065.11.30</v>
          </cell>
          <cell r="AG126">
            <v>2513888.9700000002</v>
          </cell>
          <cell r="AH126">
            <v>2982.73</v>
          </cell>
          <cell r="AI126">
            <v>60702</v>
          </cell>
          <cell r="AJ126">
            <v>61240</v>
          </cell>
          <cell r="AK126">
            <v>0</v>
          </cell>
          <cell r="AL126" t="str">
            <v>NCB</v>
          </cell>
          <cell r="AM126" t="str">
            <v>Devchuli Nirman Sewa</v>
          </cell>
          <cell r="AN126" t="str">
            <v>Nepal</v>
          </cell>
          <cell r="AO126" t="str">
            <v>Devchuli Nirman Sewa,Nepal</v>
          </cell>
          <cell r="AP126">
            <v>60515</v>
          </cell>
          <cell r="AQ126">
            <v>60599</v>
          </cell>
          <cell r="AT126">
            <v>60517</v>
          </cell>
          <cell r="AU126">
            <v>60601</v>
          </cell>
          <cell r="AV126">
            <v>60548</v>
          </cell>
          <cell r="AW126">
            <v>60632</v>
          </cell>
          <cell r="AX126">
            <v>60570</v>
          </cell>
          <cell r="AY126">
            <v>60654</v>
          </cell>
          <cell r="BB126">
            <v>60592</v>
          </cell>
          <cell r="BC126">
            <v>60702</v>
          </cell>
          <cell r="BD126">
            <v>61240</v>
          </cell>
          <cell r="BE126">
            <v>61240</v>
          </cell>
          <cell r="BI126">
            <v>60511</v>
          </cell>
          <cell r="BJ126">
            <v>60513</v>
          </cell>
          <cell r="BK126">
            <v>60572</v>
          </cell>
          <cell r="BL126" t="str">
            <v>Chitwan_5/2065/66</v>
          </cell>
          <cell r="BM126" t="str">
            <v>Project Handoverd/Used</v>
          </cell>
          <cell r="BN126" t="str">
            <v>k|of]udf cfPsf]÷ x:tfGt/)f ePsf]</v>
          </cell>
          <cell r="BO126">
            <v>100</v>
          </cell>
          <cell r="BP126" t="str">
            <v>ho</v>
          </cell>
          <cell r="BS126" t="str">
            <v/>
          </cell>
          <cell r="BT126" t="str">
            <v>Project Handoverd/Used</v>
          </cell>
          <cell r="BU126">
            <v>0</v>
          </cell>
          <cell r="BV126">
            <v>100</v>
          </cell>
          <cell r="BZ126">
            <v>2067.0680000000002</v>
          </cell>
          <cell r="CD126">
            <v>0</v>
          </cell>
          <cell r="CE126" t="str">
            <v/>
          </cell>
          <cell r="CG126">
            <v>61240</v>
          </cell>
          <cell r="CH126">
            <v>60702</v>
          </cell>
          <cell r="CI126" t="str">
            <v>35_100_</v>
          </cell>
          <cell r="CK126">
            <v>3516</v>
          </cell>
          <cell r="CL126">
            <v>3516</v>
          </cell>
        </row>
        <row r="127">
          <cell r="B127">
            <v>4711</v>
          </cell>
          <cell r="C127" t="str">
            <v>kfNkf</v>
          </cell>
          <cell r="D127">
            <v>47</v>
          </cell>
          <cell r="E127" t="str">
            <v>lhNnf hg:jf:Yo sfof{no ejg lgdf{)f, u'NdL</v>
          </cell>
          <cell r="F127" t="str">
            <v>District Public Health Office Construction, Gulmi</v>
          </cell>
          <cell r="G127" t="str">
            <v>u'NdL</v>
          </cell>
          <cell r="H127" t="str">
            <v>Gulmi</v>
          </cell>
          <cell r="I127" t="str">
            <v>Lumbini</v>
          </cell>
          <cell r="J127" t="str">
            <v>Western</v>
          </cell>
          <cell r="M127">
            <v>46</v>
          </cell>
          <cell r="N127" t="str">
            <v>2065/066</v>
          </cell>
          <cell r="O127">
            <v>2065.0659999999998</v>
          </cell>
          <cell r="P127">
            <v>3</v>
          </cell>
          <cell r="Q127" t="str">
            <v>Pahad</v>
          </cell>
          <cell r="R127" t="str">
            <v>New Construction</v>
          </cell>
          <cell r="S127" t="str">
            <v>PHO Building</v>
          </cell>
          <cell r="T127" t="str">
            <v>Inside</v>
          </cell>
          <cell r="U127">
            <v>3</v>
          </cell>
          <cell r="V127" t="str">
            <v>3 tn]</v>
          </cell>
          <cell r="W127">
            <v>2.0299999999999998</v>
          </cell>
          <cell r="X127" t="str">
            <v>Public Health Office - PHO</v>
          </cell>
          <cell r="Y127">
            <v>18462.03</v>
          </cell>
          <cell r="AA127" t="str">
            <v>70-4-855</v>
          </cell>
          <cell r="AB127">
            <v>6.04</v>
          </cell>
          <cell r="AC127">
            <v>15605555.279999999</v>
          </cell>
          <cell r="AD127">
            <v>18516</v>
          </cell>
          <cell r="AE127">
            <v>18516</v>
          </cell>
          <cell r="AF127" t="str">
            <v>jf]nkq 2066.10.21</v>
          </cell>
          <cell r="AG127">
            <v>15560068.93</v>
          </cell>
          <cell r="AH127">
            <v>18462.03</v>
          </cell>
          <cell r="AI127">
            <v>60988</v>
          </cell>
          <cell r="AJ127">
            <v>61453</v>
          </cell>
          <cell r="AK127">
            <v>61728</v>
          </cell>
          <cell r="AL127" t="str">
            <v>NCB</v>
          </cell>
          <cell r="AM127" t="str">
            <v>Arghakhanci / Pant/Basuri JV</v>
          </cell>
          <cell r="AN127" t="str">
            <v>Nepal</v>
          </cell>
          <cell r="AO127" t="str">
            <v>Arghakhanci / Pant/Basuri JV,Nepal</v>
          </cell>
          <cell r="AP127">
            <v>60910</v>
          </cell>
          <cell r="AQ127">
            <v>60923</v>
          </cell>
          <cell r="AT127">
            <v>60917</v>
          </cell>
          <cell r="AU127">
            <v>60601</v>
          </cell>
          <cell r="AV127">
            <v>60548</v>
          </cell>
          <cell r="AW127">
            <v>60632</v>
          </cell>
          <cell r="AX127">
            <v>60570</v>
          </cell>
          <cell r="AY127">
            <v>60654</v>
          </cell>
          <cell r="BB127">
            <v>60592</v>
          </cell>
          <cell r="BC127">
            <v>60988</v>
          </cell>
          <cell r="BD127">
            <v>61453</v>
          </cell>
          <cell r="BE127">
            <v>61453</v>
          </cell>
          <cell r="BF127">
            <v>61637</v>
          </cell>
          <cell r="BG127">
            <v>61728</v>
          </cell>
          <cell r="BI127">
            <v>60511</v>
          </cell>
          <cell r="BJ127">
            <v>60513</v>
          </cell>
          <cell r="BK127">
            <v>60572</v>
          </cell>
          <cell r="BL127" t="str">
            <v>Palpa_....</v>
          </cell>
          <cell r="BM127" t="str">
            <v>Project Handoverd/Used</v>
          </cell>
          <cell r="BN127" t="str">
            <v>sfo{ ;DkGg . x:tfGt/)f ePsf] .</v>
          </cell>
          <cell r="BO127">
            <v>100</v>
          </cell>
          <cell r="BP127" t="str">
            <v>ho</v>
          </cell>
          <cell r="BQ127">
            <v>2068.069</v>
          </cell>
          <cell r="BS127" t="str">
            <v/>
          </cell>
          <cell r="BT127" t="str">
            <v>Project Handoverd/Used</v>
          </cell>
          <cell r="BU127">
            <v>0</v>
          </cell>
          <cell r="BV127">
            <v>100</v>
          </cell>
          <cell r="BY127">
            <v>61974</v>
          </cell>
          <cell r="BZ127">
            <v>2069.0700000000002</v>
          </cell>
          <cell r="CC127">
            <v>1</v>
          </cell>
          <cell r="CD127">
            <v>0</v>
          </cell>
          <cell r="CE127" t="str">
            <v/>
          </cell>
          <cell r="CG127">
            <v>61728</v>
          </cell>
          <cell r="CH127">
            <v>60988</v>
          </cell>
          <cell r="CI127" t="str">
            <v>47_100_2068.069</v>
          </cell>
          <cell r="CK127">
            <v>4711</v>
          </cell>
          <cell r="CL127">
            <v>4711</v>
          </cell>
        </row>
        <row r="128">
          <cell r="B128">
            <v>3517</v>
          </cell>
          <cell r="C128" t="str">
            <v>lrtjg</v>
          </cell>
          <cell r="D128">
            <v>35</v>
          </cell>
          <cell r="E128" t="str">
            <v>hugfyk'/ k|f=:jf=s]=ejg lgdf{)f, gjnk/f;L</v>
          </cell>
          <cell r="F128" t="str">
            <v>PHCC Bldg. Construction, Jagannathpur, Nawalparasi</v>
          </cell>
          <cell r="G128" t="str">
            <v>gjnk/f;L</v>
          </cell>
          <cell r="H128" t="str">
            <v>Nawalparasi</v>
          </cell>
          <cell r="I128" t="str">
            <v>Lumbini</v>
          </cell>
          <cell r="J128" t="str">
            <v>Western</v>
          </cell>
          <cell r="M128">
            <v>48</v>
          </cell>
          <cell r="N128" t="str">
            <v>2065/066</v>
          </cell>
          <cell r="O128">
            <v>2065.0659999999998</v>
          </cell>
          <cell r="P128">
            <v>3</v>
          </cell>
          <cell r="Q128" t="str">
            <v>Terai</v>
          </cell>
          <cell r="R128" t="str">
            <v>New Construction</v>
          </cell>
          <cell r="S128" t="str">
            <v>PHCC</v>
          </cell>
          <cell r="T128" t="str">
            <v>Outside</v>
          </cell>
          <cell r="U128">
            <v>2</v>
          </cell>
          <cell r="V128" t="str">
            <v>2 tn]</v>
          </cell>
          <cell r="W128">
            <v>3.21</v>
          </cell>
          <cell r="X128" t="str">
            <v>Primary Health Care Center - PHCC</v>
          </cell>
          <cell r="Y128">
            <v>30952.71</v>
          </cell>
          <cell r="Z128">
            <v>1156.2420099999999</v>
          </cell>
          <cell r="AA128" t="str">
            <v>70-4-855</v>
          </cell>
          <cell r="AB128">
            <v>6.04</v>
          </cell>
          <cell r="AC128">
            <v>25257852.57</v>
          </cell>
          <cell r="AD128">
            <v>29968.449999999997</v>
          </cell>
          <cell r="AE128">
            <v>29968.449999999997</v>
          </cell>
          <cell r="AF128" t="str">
            <v>jf]nkq 2065.11.30</v>
          </cell>
          <cell r="AG128">
            <v>24922875.260000002</v>
          </cell>
          <cell r="AH128">
            <v>29571</v>
          </cell>
          <cell r="AI128">
            <v>60702</v>
          </cell>
          <cell r="AJ128">
            <v>61432</v>
          </cell>
          <cell r="AK128">
            <v>61873</v>
          </cell>
          <cell r="AL128" t="str">
            <v>NCB</v>
          </cell>
          <cell r="AM128" t="str">
            <v>Rayamajhi/Pashupati/KB/Kasyap Cons JV</v>
          </cell>
          <cell r="AN128" t="str">
            <v>Nepal</v>
          </cell>
          <cell r="AO128" t="str">
            <v>Rayamajhi/Pashupati/KB/Kasyap Cons JV,Nepal</v>
          </cell>
          <cell r="AP128">
            <v>60515</v>
          </cell>
          <cell r="AQ128">
            <v>60599</v>
          </cell>
          <cell r="AT128">
            <v>60517</v>
          </cell>
          <cell r="AU128">
            <v>60601</v>
          </cell>
          <cell r="AV128">
            <v>60548</v>
          </cell>
          <cell r="AW128">
            <v>60632</v>
          </cell>
          <cell r="AX128">
            <v>60570</v>
          </cell>
          <cell r="AY128">
            <v>60654</v>
          </cell>
          <cell r="BB128">
            <v>60592</v>
          </cell>
          <cell r="BC128">
            <v>60702</v>
          </cell>
          <cell r="BD128">
            <v>61432</v>
          </cell>
          <cell r="BE128">
            <v>61432</v>
          </cell>
          <cell r="BF128">
            <v>61616</v>
          </cell>
          <cell r="BG128">
            <v>61873</v>
          </cell>
          <cell r="BI128">
            <v>60511</v>
          </cell>
          <cell r="BJ128">
            <v>60513</v>
          </cell>
          <cell r="BK128">
            <v>60572</v>
          </cell>
          <cell r="BL128" t="str">
            <v>Chitwan_1/2065/66</v>
          </cell>
          <cell r="BM128" t="str">
            <v>Project Handoverd/Used</v>
          </cell>
          <cell r="BN128" t="str">
            <v>2069.6.19 r=g+= 193 sf] kq cg';f/ sfo{ ;DkGg ePsf] .</v>
          </cell>
          <cell r="BO128">
            <v>100</v>
          </cell>
          <cell r="BP128" t="str">
            <v>ho</v>
          </cell>
          <cell r="BQ128">
            <v>2069.0700000000002</v>
          </cell>
          <cell r="BR128" t="str">
            <v>Chaitra 2069</v>
          </cell>
          <cell r="BS128" t="str">
            <v/>
          </cell>
          <cell r="BT128" t="str">
            <v>Project Handoverd/Used</v>
          </cell>
          <cell r="BU128">
            <v>0</v>
          </cell>
          <cell r="BV128">
            <v>100</v>
          </cell>
          <cell r="BW128" t="str">
            <v>2069.6.19, r=g+= 193 sf] kq cg';f/ sfo{ ;DkGg ePsf] .</v>
          </cell>
          <cell r="BZ128">
            <v>2069.0700000000002</v>
          </cell>
          <cell r="CD128">
            <v>100</v>
          </cell>
          <cell r="CE128" t="str">
            <v>70-4-855</v>
          </cell>
          <cell r="CF128">
            <v>2069.6999999999998</v>
          </cell>
          <cell r="CG128">
            <v>61873</v>
          </cell>
          <cell r="CH128">
            <v>60702</v>
          </cell>
          <cell r="CI128" t="str">
            <v>35_100_2069.07</v>
          </cell>
          <cell r="CK128">
            <v>3517</v>
          </cell>
          <cell r="CL128">
            <v>3517</v>
          </cell>
        </row>
        <row r="129">
          <cell r="B129">
            <v>5606</v>
          </cell>
          <cell r="C129" t="str">
            <v>bfª</v>
          </cell>
          <cell r="D129">
            <v>56</v>
          </cell>
          <cell r="E129" t="str">
            <v>k|z'tL sf]&amp;f lgdf{)f sfo{M k|f=:jf=s]Gb| :o"hf, bfª</v>
          </cell>
          <cell r="F129" t="str">
            <v>Maternity Room addition in PHCC- Syuja, Dang</v>
          </cell>
          <cell r="G129" t="str">
            <v>bfª</v>
          </cell>
          <cell r="H129" t="str">
            <v>Dang</v>
          </cell>
          <cell r="I129" t="str">
            <v>Rapti</v>
          </cell>
          <cell r="J129" t="str">
            <v>Mid-western</v>
          </cell>
          <cell r="K129" t="str">
            <v>:o"hf</v>
          </cell>
          <cell r="L129" t="str">
            <v>Syuja</v>
          </cell>
          <cell r="M129">
            <v>56</v>
          </cell>
          <cell r="N129" t="str">
            <v>2063/064</v>
          </cell>
          <cell r="O129">
            <v>2063.0639999999999</v>
          </cell>
          <cell r="P129">
            <v>4</v>
          </cell>
          <cell r="Q129" t="str">
            <v>Terai</v>
          </cell>
          <cell r="R129" t="str">
            <v>New Construction</v>
          </cell>
          <cell r="S129" t="str">
            <v>Birthing Center</v>
          </cell>
          <cell r="T129" t="str">
            <v>Outside</v>
          </cell>
          <cell r="U129">
            <v>1</v>
          </cell>
          <cell r="V129" t="str">
            <v>1 tn]</v>
          </cell>
          <cell r="W129">
            <v>0.84</v>
          </cell>
          <cell r="X129" t="str">
            <v>Primary Health Care Center - PHCC</v>
          </cell>
          <cell r="Y129">
            <v>1448.72</v>
          </cell>
          <cell r="Z129">
            <v>35</v>
          </cell>
          <cell r="AA129" t="str">
            <v>70-4-855</v>
          </cell>
          <cell r="AB129">
            <v>6.04</v>
          </cell>
          <cell r="AC129">
            <v>1795140.52</v>
          </cell>
          <cell r="AD129">
            <v>2129.94</v>
          </cell>
          <cell r="AE129">
            <v>2129.94</v>
          </cell>
          <cell r="AF129" t="str">
            <v>jf]nkq :yfgLo klqsf, 2063.8.24</v>
          </cell>
          <cell r="AG129">
            <v>1185743.8</v>
          </cell>
          <cell r="AH129">
            <v>1406.89</v>
          </cell>
          <cell r="AI129">
            <v>59838</v>
          </cell>
          <cell r="AJ129" t="str">
            <v>30.8.2064</v>
          </cell>
          <cell r="AK129">
            <v>0</v>
          </cell>
          <cell r="AL129" t="str">
            <v>NCB</v>
          </cell>
          <cell r="AM129">
            <v>0</v>
          </cell>
          <cell r="AN129">
            <v>0</v>
          </cell>
          <cell r="AO129" t="str">
            <v>0,0</v>
          </cell>
          <cell r="AP129" t="str">
            <v>1.8.2063</v>
          </cell>
          <cell r="AQ129" t="str">
            <v>20.8.2063</v>
          </cell>
          <cell r="AR129">
            <v>0</v>
          </cell>
          <cell r="AS129">
            <v>0</v>
          </cell>
          <cell r="AT129" t="str">
            <v>5.8.2063</v>
          </cell>
          <cell r="AU129" t="str">
            <v>24.8.2063</v>
          </cell>
          <cell r="AV129" t="str">
            <v>6.9.2063</v>
          </cell>
          <cell r="AW129" t="str">
            <v>25.9.2063</v>
          </cell>
          <cell r="AX129" t="str">
            <v>20.9.2063</v>
          </cell>
          <cell r="AY129" t="str">
            <v>5.10.2063</v>
          </cell>
          <cell r="AZ129">
            <v>0</v>
          </cell>
          <cell r="BA129">
            <v>0</v>
          </cell>
          <cell r="BB129" t="str">
            <v>1.10.2063</v>
          </cell>
          <cell r="BC129" t="str">
            <v>29.10.2063</v>
          </cell>
          <cell r="BD129" t="str">
            <v>30.11.2064</v>
          </cell>
          <cell r="BE129" t="str">
            <v>30.8.2064</v>
          </cell>
          <cell r="BI129" t="str">
            <v>25.7.2063</v>
          </cell>
          <cell r="BJ129">
            <v>0</v>
          </cell>
          <cell r="BK129">
            <v>0</v>
          </cell>
          <cell r="BL129" t="str">
            <v>Dang 1/2063-64</v>
          </cell>
          <cell r="BM129" t="str">
            <v>Project Handoverd/Used</v>
          </cell>
          <cell r="BN129" t="str">
            <v>k|of]udf cfPsf]÷ x:tfGt/)f ePsf]</v>
          </cell>
          <cell r="BO129">
            <v>100</v>
          </cell>
          <cell r="BP129" t="str">
            <v>ho</v>
          </cell>
          <cell r="BS129" t="str">
            <v/>
          </cell>
          <cell r="BT129" t="str">
            <v>Project Handoverd/Used</v>
          </cell>
          <cell r="BU129">
            <v>0</v>
          </cell>
          <cell r="BV129">
            <v>100</v>
          </cell>
          <cell r="BY129">
            <v>60784</v>
          </cell>
          <cell r="BZ129">
            <v>2066.067</v>
          </cell>
          <cell r="CD129">
            <v>0</v>
          </cell>
          <cell r="CE129" t="str">
            <v/>
          </cell>
          <cell r="CG129">
            <v>60144</v>
          </cell>
          <cell r="CH129">
            <v>59838</v>
          </cell>
          <cell r="CI129" t="str">
            <v>56_100_</v>
          </cell>
          <cell r="CK129">
            <v>5606</v>
          </cell>
          <cell r="CL129">
            <v>5606</v>
          </cell>
        </row>
        <row r="130">
          <cell r="B130">
            <v>5607</v>
          </cell>
          <cell r="C130" t="str">
            <v>bfª</v>
          </cell>
          <cell r="D130">
            <v>56</v>
          </cell>
          <cell r="E130" t="str">
            <v>k|z'tL sf]&amp;f lgdf{)f sfo{M :jf:Yo rf}sL sfe|], bfª</v>
          </cell>
          <cell r="F130" t="str">
            <v>Maternity Room addition in Health Post- Kavre, Dang</v>
          </cell>
          <cell r="G130" t="str">
            <v>bfª</v>
          </cell>
          <cell r="H130" t="str">
            <v>Dang</v>
          </cell>
          <cell r="I130" t="str">
            <v>Rapti</v>
          </cell>
          <cell r="J130" t="str">
            <v>Mid-western</v>
          </cell>
          <cell r="K130" t="str">
            <v>sfe|]</v>
          </cell>
          <cell r="L130" t="str">
            <v>Kavre</v>
          </cell>
          <cell r="M130">
            <v>56</v>
          </cell>
          <cell r="N130" t="str">
            <v>2063/064</v>
          </cell>
          <cell r="O130">
            <v>2063.0639999999999</v>
          </cell>
          <cell r="P130">
            <v>4</v>
          </cell>
          <cell r="Q130" t="str">
            <v>Terai</v>
          </cell>
          <cell r="R130" t="str">
            <v>New Construction</v>
          </cell>
          <cell r="S130" t="str">
            <v>Birthing Center</v>
          </cell>
          <cell r="T130" t="str">
            <v>Outside</v>
          </cell>
          <cell r="U130">
            <v>1</v>
          </cell>
          <cell r="V130" t="str">
            <v>1 tn]</v>
          </cell>
          <cell r="W130">
            <v>0.84</v>
          </cell>
          <cell r="X130" t="str">
            <v>Health Post</v>
          </cell>
          <cell r="Y130">
            <v>1335.01</v>
          </cell>
          <cell r="AA130" t="str">
            <v>70-4-855</v>
          </cell>
          <cell r="AB130">
            <v>6.04</v>
          </cell>
          <cell r="AC130">
            <v>1722072.39</v>
          </cell>
          <cell r="AD130">
            <v>2043.24</v>
          </cell>
          <cell r="AE130">
            <v>2043.24</v>
          </cell>
          <cell r="AF130" t="str">
            <v>jf]nkq :yfgLo klqsf, 2063.8.24</v>
          </cell>
          <cell r="AG130">
            <v>1125162.08</v>
          </cell>
          <cell r="AH130">
            <v>1335.01</v>
          </cell>
          <cell r="AI130">
            <v>59838</v>
          </cell>
          <cell r="AJ130" t="str">
            <v>30.8.2064</v>
          </cell>
          <cell r="AK130">
            <v>0</v>
          </cell>
          <cell r="AL130" t="str">
            <v>NCB</v>
          </cell>
          <cell r="AM130">
            <v>0</v>
          </cell>
          <cell r="AN130">
            <v>0</v>
          </cell>
          <cell r="AO130" t="str">
            <v>0,0</v>
          </cell>
          <cell r="AP130" t="str">
            <v>1.8.2063</v>
          </cell>
          <cell r="AQ130" t="str">
            <v>20.8.2063</v>
          </cell>
          <cell r="AR130">
            <v>0</v>
          </cell>
          <cell r="AS130">
            <v>0</v>
          </cell>
          <cell r="AT130" t="str">
            <v>5.8.2063</v>
          </cell>
          <cell r="AU130" t="str">
            <v>24.8.2063</v>
          </cell>
          <cell r="AV130" t="str">
            <v>6.9.2063</v>
          </cell>
          <cell r="AW130" t="str">
            <v>25.9.2063</v>
          </cell>
          <cell r="AX130" t="str">
            <v>20.9.2063</v>
          </cell>
          <cell r="AY130" t="str">
            <v>5.10.2063</v>
          </cell>
          <cell r="AZ130">
            <v>0</v>
          </cell>
          <cell r="BA130">
            <v>0</v>
          </cell>
          <cell r="BB130" t="str">
            <v>1.10.2063</v>
          </cell>
          <cell r="BC130" t="str">
            <v>29.10.2063</v>
          </cell>
          <cell r="BD130" t="str">
            <v>30.11.2064</v>
          </cell>
          <cell r="BE130" t="str">
            <v>30.8.2064</v>
          </cell>
          <cell r="BI130" t="str">
            <v>25.7.2063</v>
          </cell>
          <cell r="BJ130">
            <v>0</v>
          </cell>
          <cell r="BK130">
            <v>0</v>
          </cell>
          <cell r="BL130" t="str">
            <v>Dang 2/2063-64</v>
          </cell>
          <cell r="BM130" t="str">
            <v>Project Handoverd/Used</v>
          </cell>
          <cell r="BN130" t="str">
            <v>k|of]udf cfPsf]÷ x:tfGt/)f ePsf]</v>
          </cell>
          <cell r="BO130">
            <v>100</v>
          </cell>
          <cell r="BP130" t="str">
            <v>ho</v>
          </cell>
          <cell r="BS130" t="str">
            <v/>
          </cell>
          <cell r="BT130" t="str">
            <v>Project Handoverd/Used</v>
          </cell>
          <cell r="BU130">
            <v>0</v>
          </cell>
          <cell r="BV130">
            <v>100</v>
          </cell>
          <cell r="BZ130">
            <v>2065.0659999999998</v>
          </cell>
          <cell r="CD130">
            <v>0</v>
          </cell>
          <cell r="CE130" t="str">
            <v/>
          </cell>
          <cell r="CG130">
            <v>60144</v>
          </cell>
          <cell r="CH130">
            <v>59838</v>
          </cell>
          <cell r="CI130" t="str">
            <v>56_100_</v>
          </cell>
          <cell r="CK130">
            <v>5607</v>
          </cell>
          <cell r="CL130">
            <v>5607</v>
          </cell>
        </row>
        <row r="131">
          <cell r="B131">
            <v>5608</v>
          </cell>
          <cell r="C131" t="str">
            <v>bfª</v>
          </cell>
          <cell r="D131">
            <v>56</v>
          </cell>
          <cell r="E131" t="str">
            <v>k|z'tL sf]&amp;f lgdf{)f sfo{M :jf:Yo rf}sL km'njf/L, bfª</v>
          </cell>
          <cell r="F131" t="str">
            <v>Maternity Room addition in Health Post- Fulbari, Dang</v>
          </cell>
          <cell r="G131" t="str">
            <v>bfª</v>
          </cell>
          <cell r="H131" t="str">
            <v>Dang</v>
          </cell>
          <cell r="I131" t="str">
            <v>Rapti</v>
          </cell>
          <cell r="J131" t="str">
            <v>Mid-western</v>
          </cell>
          <cell r="K131" t="str">
            <v>km"njf/L</v>
          </cell>
          <cell r="L131" t="str">
            <v>Foolbari</v>
          </cell>
          <cell r="M131">
            <v>56</v>
          </cell>
          <cell r="N131" t="str">
            <v>2063/064</v>
          </cell>
          <cell r="O131">
            <v>2063.0639999999999</v>
          </cell>
          <cell r="P131">
            <v>4</v>
          </cell>
          <cell r="Q131" t="str">
            <v>Terai</v>
          </cell>
          <cell r="R131" t="str">
            <v>New Construction</v>
          </cell>
          <cell r="S131" t="str">
            <v>Birthing Center</v>
          </cell>
          <cell r="T131" t="str">
            <v>Outside</v>
          </cell>
          <cell r="U131">
            <v>1</v>
          </cell>
          <cell r="V131" t="str">
            <v>1 tn]</v>
          </cell>
          <cell r="W131">
            <v>0.84</v>
          </cell>
          <cell r="X131" t="str">
            <v>Health Post</v>
          </cell>
          <cell r="Y131">
            <v>1048.3599999999999</v>
          </cell>
          <cell r="Z131">
            <v>79</v>
          </cell>
          <cell r="AA131" t="str">
            <v>70-4-855</v>
          </cell>
          <cell r="AB131">
            <v>6.04</v>
          </cell>
          <cell r="AC131">
            <v>1173773.77</v>
          </cell>
          <cell r="AD131">
            <v>1392.69</v>
          </cell>
          <cell r="AE131">
            <v>1392.69</v>
          </cell>
          <cell r="AF131" t="str">
            <v>jf]nkq :yfgLo klqsf, 2063.8.24</v>
          </cell>
          <cell r="AG131">
            <v>804002.05</v>
          </cell>
          <cell r="AH131">
            <v>953.95</v>
          </cell>
          <cell r="AI131">
            <v>59838</v>
          </cell>
          <cell r="AJ131" t="str">
            <v>30.8.2064</v>
          </cell>
          <cell r="AK131">
            <v>0</v>
          </cell>
          <cell r="AL131" t="str">
            <v>NCB</v>
          </cell>
          <cell r="AM131">
            <v>0</v>
          </cell>
          <cell r="AN131">
            <v>0</v>
          </cell>
          <cell r="AO131" t="str">
            <v>0,0</v>
          </cell>
          <cell r="AP131" t="str">
            <v>1.8.2063</v>
          </cell>
          <cell r="AQ131" t="str">
            <v>20.8.2063</v>
          </cell>
          <cell r="AR131">
            <v>0</v>
          </cell>
          <cell r="AS131">
            <v>0</v>
          </cell>
          <cell r="AT131" t="str">
            <v>5.8.2063</v>
          </cell>
          <cell r="AU131" t="str">
            <v>24.8.2063</v>
          </cell>
          <cell r="AV131" t="str">
            <v>6.9.2063</v>
          </cell>
          <cell r="AW131" t="str">
            <v>25.9.2063</v>
          </cell>
          <cell r="AX131" t="str">
            <v>20.9.2063</v>
          </cell>
          <cell r="AY131" t="str">
            <v>5.10.2063</v>
          </cell>
          <cell r="AZ131">
            <v>0</v>
          </cell>
          <cell r="BA131">
            <v>0</v>
          </cell>
          <cell r="BB131" t="str">
            <v>1.10.2063</v>
          </cell>
          <cell r="BC131" t="str">
            <v>29.10.2063</v>
          </cell>
          <cell r="BD131" t="str">
            <v>30.11.2064</v>
          </cell>
          <cell r="BE131" t="str">
            <v>30.8.2064</v>
          </cell>
          <cell r="BI131" t="str">
            <v>25.7.2063</v>
          </cell>
          <cell r="BJ131">
            <v>0</v>
          </cell>
          <cell r="BK131">
            <v>0</v>
          </cell>
          <cell r="BL131" t="str">
            <v>Dang 3/2063-64</v>
          </cell>
          <cell r="BM131" t="str">
            <v>Project Handoverd/Used</v>
          </cell>
          <cell r="BN131" t="str">
            <v>k|of]udf cfPsf]÷ x:tfGt/)f ePsf]</v>
          </cell>
          <cell r="BO131">
            <v>100</v>
          </cell>
          <cell r="BP131" t="str">
            <v>ho</v>
          </cell>
          <cell r="BS131" t="str">
            <v/>
          </cell>
          <cell r="BT131" t="str">
            <v>Project Handoverd/Used</v>
          </cell>
          <cell r="BU131">
            <v>0</v>
          </cell>
          <cell r="BV131">
            <v>100</v>
          </cell>
          <cell r="BZ131">
            <v>2065.0659999999998</v>
          </cell>
          <cell r="CD131">
            <v>0</v>
          </cell>
          <cell r="CE131" t="str">
            <v/>
          </cell>
          <cell r="CG131">
            <v>60144</v>
          </cell>
          <cell r="CH131">
            <v>59838</v>
          </cell>
          <cell r="CI131" t="str">
            <v>56_100_</v>
          </cell>
          <cell r="CK131">
            <v>5608</v>
          </cell>
          <cell r="CL131">
            <v>5608</v>
          </cell>
        </row>
        <row r="132">
          <cell r="B132">
            <v>5609</v>
          </cell>
          <cell r="C132" t="str">
            <v>bfª</v>
          </cell>
          <cell r="D132">
            <v>56</v>
          </cell>
          <cell r="E132" t="str">
            <v>yf/df/] k|f=:jf=s]Gb| lgdf{)f, ;Nofg</v>
          </cell>
          <cell r="F132" t="str">
            <v>Tharmare Pri Health Center Construction, Salyan</v>
          </cell>
          <cell r="G132" t="str">
            <v>;Nofg</v>
          </cell>
          <cell r="H132" t="str">
            <v>Salyan</v>
          </cell>
          <cell r="I132" t="str">
            <v>Rapti</v>
          </cell>
          <cell r="J132" t="str">
            <v>Mid-western</v>
          </cell>
          <cell r="K132" t="str">
            <v>yf/df/]</v>
          </cell>
          <cell r="L132" t="str">
            <v>Tharmare</v>
          </cell>
          <cell r="M132">
            <v>55</v>
          </cell>
          <cell r="N132" t="str">
            <v>2063/064</v>
          </cell>
          <cell r="O132">
            <v>2063.0639999999999</v>
          </cell>
          <cell r="P132">
            <v>4</v>
          </cell>
          <cell r="Q132" t="str">
            <v>Pahad</v>
          </cell>
          <cell r="R132" t="str">
            <v>New Construction</v>
          </cell>
          <cell r="S132" t="str">
            <v>PHCC</v>
          </cell>
          <cell r="T132" t="str">
            <v>Outside</v>
          </cell>
          <cell r="U132">
            <v>2</v>
          </cell>
          <cell r="V132" t="str">
            <v>2 tn]</v>
          </cell>
          <cell r="W132">
            <v>0.51</v>
          </cell>
          <cell r="X132" t="str">
            <v>Primary Health Care Center - PHCC</v>
          </cell>
          <cell r="Y132">
            <v>13100.57</v>
          </cell>
          <cell r="AA132" t="str">
            <v>70-4-855</v>
          </cell>
          <cell r="AB132">
            <v>6.04</v>
          </cell>
          <cell r="AC132">
            <v>17512976.939999998</v>
          </cell>
          <cell r="AD132">
            <v>20779.149999999998</v>
          </cell>
          <cell r="AE132">
            <v>20779.149999999998</v>
          </cell>
          <cell r="AF132" t="str">
            <v>jf]nkq 2063.9.9 k'g 2063.10.18</v>
          </cell>
          <cell r="AG132">
            <v>11041356.734513273</v>
          </cell>
          <cell r="AH132">
            <v>13100.57</v>
          </cell>
          <cell r="AI132">
            <v>59865</v>
          </cell>
          <cell r="AJ132" t="str">
            <v>30.05.2064</v>
          </cell>
          <cell r="AK132">
            <v>0</v>
          </cell>
          <cell r="AL132" t="str">
            <v>NCB</v>
          </cell>
          <cell r="AM132">
            <v>0</v>
          </cell>
          <cell r="AN132">
            <v>0</v>
          </cell>
          <cell r="AO132" t="str">
            <v>0,0</v>
          </cell>
          <cell r="AP132" t="str">
            <v>1.8.2063</v>
          </cell>
          <cell r="AQ132" t="str">
            <v>7.9.2093</v>
          </cell>
          <cell r="AR132">
            <v>0</v>
          </cell>
          <cell r="AS132">
            <v>0</v>
          </cell>
          <cell r="AT132" t="str">
            <v>5.8.2063</v>
          </cell>
          <cell r="AU132">
            <v>59827</v>
          </cell>
          <cell r="AV132" t="str">
            <v>6.9.2063</v>
          </cell>
          <cell r="AW132">
            <v>59843</v>
          </cell>
          <cell r="AX132" t="str">
            <v>20.9.2063</v>
          </cell>
          <cell r="AY132">
            <v>59858</v>
          </cell>
          <cell r="AZ132">
            <v>0</v>
          </cell>
          <cell r="BA132">
            <v>0</v>
          </cell>
          <cell r="BB132" t="str">
            <v>1.10.2063</v>
          </cell>
          <cell r="BC132">
            <v>59865</v>
          </cell>
          <cell r="BD132" t="str">
            <v>30.05.2064</v>
          </cell>
          <cell r="BE132" t="str">
            <v>30.05.2064</v>
          </cell>
          <cell r="BI132" t="str">
            <v>25.7.2063</v>
          </cell>
          <cell r="BJ132">
            <v>0</v>
          </cell>
          <cell r="BK132">
            <v>0</v>
          </cell>
          <cell r="BL132" t="str">
            <v>Dang 4/2063-64</v>
          </cell>
          <cell r="BM132" t="str">
            <v>Project Handoverd/Used</v>
          </cell>
          <cell r="BN132" t="str">
            <v>k|of]udf cfPsf]÷ x:tfGt/)f ePsf]</v>
          </cell>
          <cell r="BO132">
            <v>100</v>
          </cell>
          <cell r="BP132" t="str">
            <v>ho</v>
          </cell>
          <cell r="BS132" t="str">
            <v/>
          </cell>
          <cell r="BT132" t="str">
            <v>Project Handoverd/Used</v>
          </cell>
          <cell r="BU132">
            <v>0</v>
          </cell>
          <cell r="BV132">
            <v>100</v>
          </cell>
          <cell r="BZ132">
            <v>2065.0659999999998</v>
          </cell>
          <cell r="CD132">
            <v>0</v>
          </cell>
          <cell r="CE132" t="str">
            <v/>
          </cell>
          <cell r="CG132">
            <v>60052</v>
          </cell>
          <cell r="CH132">
            <v>59865</v>
          </cell>
          <cell r="CI132" t="str">
            <v>56_100_</v>
          </cell>
          <cell r="CK132">
            <v>5609</v>
          </cell>
          <cell r="CL132">
            <v>5609</v>
          </cell>
        </row>
        <row r="133">
          <cell r="B133">
            <v>5610</v>
          </cell>
          <cell r="C133" t="str">
            <v>bfª</v>
          </cell>
          <cell r="D133">
            <v>56</v>
          </cell>
          <cell r="E133" t="str">
            <v>/fKtL c+rn c:ktfn lgdf{)f sfo{, t'n;Lk'/, bfª</v>
          </cell>
          <cell r="F133" t="str">
            <v>Completion of  Const. work starting for Rapti Zonal Hospital Dang-Tribhuvan Nagar, Dang</v>
          </cell>
          <cell r="G133" t="str">
            <v>bfª</v>
          </cell>
          <cell r="H133" t="str">
            <v>Dang</v>
          </cell>
          <cell r="I133" t="str">
            <v>Rapti</v>
          </cell>
          <cell r="J133" t="str">
            <v>Mid-western</v>
          </cell>
          <cell r="K133" t="str">
            <v>lqe'jg gu/</v>
          </cell>
          <cell r="L133" t="str">
            <v>Tribhuvan Nagar</v>
          </cell>
          <cell r="M133">
            <v>56</v>
          </cell>
          <cell r="N133" t="str">
            <v>2063/064</v>
          </cell>
          <cell r="O133">
            <v>2063.0639999999999</v>
          </cell>
          <cell r="P133">
            <v>4</v>
          </cell>
          <cell r="Q133" t="str">
            <v>Terai</v>
          </cell>
          <cell r="R133" t="str">
            <v>New Construction</v>
          </cell>
          <cell r="S133" t="str">
            <v>Zonal Hospital</v>
          </cell>
          <cell r="T133" t="str">
            <v>Inside</v>
          </cell>
          <cell r="U133">
            <v>4</v>
          </cell>
          <cell r="V133" t="str">
            <v>4 tn]</v>
          </cell>
          <cell r="W133">
            <v>4.07</v>
          </cell>
          <cell r="X133" t="str">
            <v>Zonal Hospital</v>
          </cell>
          <cell r="Y133">
            <v>61263.77</v>
          </cell>
          <cell r="Z133">
            <v>3128.3813799999998</v>
          </cell>
          <cell r="AA133" t="str">
            <v>70-4-620</v>
          </cell>
          <cell r="AB133">
            <v>6.04</v>
          </cell>
          <cell r="AC133">
            <v>58522732.68</v>
          </cell>
          <cell r="AD133">
            <v>69437.23</v>
          </cell>
          <cell r="AE133">
            <v>69437.23</v>
          </cell>
          <cell r="AF133" t="str">
            <v>jf]nkq 2065.1.9</v>
          </cell>
          <cell r="AG133">
            <v>48483227.649999999</v>
          </cell>
          <cell r="AH133">
            <v>57525.35</v>
          </cell>
          <cell r="AI133">
            <v>60327</v>
          </cell>
          <cell r="AJ133">
            <v>61437</v>
          </cell>
          <cell r="AK133">
            <v>61812</v>
          </cell>
          <cell r="AL133" t="str">
            <v>NCB</v>
          </cell>
          <cell r="AM133" t="str">
            <v>Swochhanda/ Mahadev Khimti / Keshab Shah JV</v>
          </cell>
          <cell r="AN133" t="str">
            <v>Nepal</v>
          </cell>
          <cell r="AO133" t="str">
            <v>Swochhanda/ Mahadev Khimti / Keshab Shah JV,Nepal</v>
          </cell>
          <cell r="AP133" t="str">
            <v>1.8.2063</v>
          </cell>
          <cell r="AQ133">
            <v>0</v>
          </cell>
          <cell r="AR133">
            <v>0</v>
          </cell>
          <cell r="AS133">
            <v>0</v>
          </cell>
          <cell r="AT133" t="str">
            <v>5.8.2063</v>
          </cell>
          <cell r="AU133">
            <v>60287</v>
          </cell>
          <cell r="AV133" t="str">
            <v>6.9.2063</v>
          </cell>
          <cell r="AW133">
            <v>60318</v>
          </cell>
          <cell r="AX133" t="str">
            <v>20.9.2063</v>
          </cell>
          <cell r="AY133">
            <v>60337</v>
          </cell>
          <cell r="AZ133">
            <v>0</v>
          </cell>
          <cell r="BA133">
            <v>0</v>
          </cell>
          <cell r="BC133">
            <v>60327</v>
          </cell>
          <cell r="BD133">
            <v>61087</v>
          </cell>
          <cell r="BE133">
            <v>61437</v>
          </cell>
          <cell r="BF133">
            <v>61525</v>
          </cell>
          <cell r="BG133">
            <v>61812</v>
          </cell>
          <cell r="BI133" t="str">
            <v>25.7.2063</v>
          </cell>
          <cell r="BJ133">
            <v>0</v>
          </cell>
          <cell r="BK133">
            <v>0</v>
          </cell>
          <cell r="BL133">
            <v>0</v>
          </cell>
          <cell r="BM133" t="str">
            <v>Project Handoverd/Used</v>
          </cell>
          <cell r="BN133" t="str">
            <v>2068.069 df lgdf{)f sfo{ ;DkGg, e'QmfgL gk'u</v>
          </cell>
          <cell r="BO133">
            <v>100</v>
          </cell>
          <cell r="BP133" t="str">
            <v>ho</v>
          </cell>
          <cell r="BQ133">
            <v>2068.069</v>
          </cell>
          <cell r="BR133" t="str">
            <v>Chaitra 2069</v>
          </cell>
          <cell r="BS133" t="str">
            <v/>
          </cell>
          <cell r="BT133" t="str">
            <v>Project Handoverd/Used</v>
          </cell>
          <cell r="BU133">
            <v>0</v>
          </cell>
          <cell r="BV133">
            <v>100</v>
          </cell>
          <cell r="BW133" t="str">
            <v>1= 2069.4.1 b]lv 2067.9.30 ;Dd dxflgb]{zs, 2=2067.10.1 b]lv 2068.3.15 ;Dd dxflgb]{zs, 3= 2068.3.16 b]lv 2068.6.10 ;Dd dxflgb]{zsHo"af^ Dofd yk ePsf] 4=2069.2.28 b]lv 2069.3.25 lnAo'*]zg *\ofd]h nufpg] u/L 2068.6.11 b]lv 2069.3.25 ;Dd d=lg=Ho"af^ Dofb yk .  ?= 3128381.38 sf] d"No j[l$ /sd</v>
          </cell>
          <cell r="BX133">
            <v>1</v>
          </cell>
          <cell r="BZ133">
            <v>2068.069</v>
          </cell>
          <cell r="CC133">
            <v>1</v>
          </cell>
          <cell r="CD133">
            <v>500</v>
          </cell>
          <cell r="CE133" t="str">
            <v>70-4-855</v>
          </cell>
          <cell r="CF133">
            <v>2069.6999999999998</v>
          </cell>
          <cell r="CG133">
            <v>61812</v>
          </cell>
          <cell r="CH133">
            <v>60327</v>
          </cell>
          <cell r="CI133" t="str">
            <v>56_100_2068.069</v>
          </cell>
          <cell r="CK133">
            <v>5610</v>
          </cell>
          <cell r="CL133">
            <v>5610</v>
          </cell>
        </row>
        <row r="134">
          <cell r="B134">
            <v>7103</v>
          </cell>
          <cell r="C134" t="str">
            <v>s}nfnL</v>
          </cell>
          <cell r="D134">
            <v>71</v>
          </cell>
          <cell r="E134" t="str">
            <v>k|z'tL sf]&amp;f lgdf{)f sfo{M :jf:Yo rf}sL lqe'jgj:tL, sGrgk'/</v>
          </cell>
          <cell r="F134" t="str">
            <v>Maternity Room addition in Health Post-Tribhuvanbasti, Kanchanpur</v>
          </cell>
          <cell r="G134" t="str">
            <v>s~rgk'/</v>
          </cell>
          <cell r="H134" t="str">
            <v>Kanchanpur</v>
          </cell>
          <cell r="I134" t="str">
            <v>Mahakali</v>
          </cell>
          <cell r="J134" t="str">
            <v>Far-western</v>
          </cell>
          <cell r="K134" t="str">
            <v>lqe'jg j:tL</v>
          </cell>
          <cell r="L134" t="str">
            <v>Tribhuvanbasti</v>
          </cell>
          <cell r="M134">
            <v>72</v>
          </cell>
          <cell r="N134" t="str">
            <v>2063/064</v>
          </cell>
          <cell r="O134">
            <v>2063.0639999999999</v>
          </cell>
          <cell r="P134">
            <v>5</v>
          </cell>
          <cell r="Q134" t="str">
            <v>Terai</v>
          </cell>
          <cell r="R134" t="str">
            <v>New Construction</v>
          </cell>
          <cell r="S134" t="str">
            <v>Birthing Center</v>
          </cell>
          <cell r="T134" t="str">
            <v>Outside</v>
          </cell>
          <cell r="U134">
            <v>1</v>
          </cell>
          <cell r="V134" t="str">
            <v>1 tn]</v>
          </cell>
          <cell r="W134">
            <v>0.91</v>
          </cell>
          <cell r="X134" t="str">
            <v>Health Post</v>
          </cell>
          <cell r="Y134">
            <v>1637.75</v>
          </cell>
          <cell r="Z134">
            <v>51</v>
          </cell>
          <cell r="AA134" t="str">
            <v>70-4-855</v>
          </cell>
          <cell r="AB134">
            <v>6.04</v>
          </cell>
          <cell r="AC134">
            <v>1347453.58</v>
          </cell>
          <cell r="AD134">
            <v>1598.76</v>
          </cell>
          <cell r="AE134">
            <v>1598.76</v>
          </cell>
          <cell r="AF134" t="str">
            <v>jf]nkq 2063.9.4</v>
          </cell>
          <cell r="AG134">
            <v>1328942.7</v>
          </cell>
          <cell r="AH134">
            <v>1576.8</v>
          </cell>
          <cell r="AI134">
            <v>59843</v>
          </cell>
          <cell r="AJ134" t="str">
            <v>30.9.2064</v>
          </cell>
          <cell r="AK134">
            <v>0</v>
          </cell>
          <cell r="AL134" t="str">
            <v>NCB</v>
          </cell>
          <cell r="AM134" t="str">
            <v>Jagadamba Construction, Mahendra Nagar</v>
          </cell>
          <cell r="AN134" t="str">
            <v>Nepal</v>
          </cell>
          <cell r="AO134" t="str">
            <v>Jagadamba Construction, Mahendra Nagar,Nepali</v>
          </cell>
          <cell r="AP134" t="str">
            <v>26.8.2063</v>
          </cell>
          <cell r="AQ134" t="str">
            <v>26.8.2063</v>
          </cell>
          <cell r="AR134">
            <v>0</v>
          </cell>
          <cell r="AS134">
            <v>0</v>
          </cell>
          <cell r="AT134" t="str">
            <v>4.9.2063</v>
          </cell>
          <cell r="AU134" t="str">
            <v>4.9.2063</v>
          </cell>
          <cell r="AV134" t="str">
            <v>4.10.2063</v>
          </cell>
          <cell r="AW134" t="str">
            <v>4.10.2063</v>
          </cell>
          <cell r="AX134" t="str">
            <v>10.10.2063</v>
          </cell>
          <cell r="AY134" t="str">
            <v>25.10.2063</v>
          </cell>
          <cell r="AZ134">
            <v>0</v>
          </cell>
          <cell r="BA134">
            <v>0</v>
          </cell>
          <cell r="BB134" t="str">
            <v>3.11.2063</v>
          </cell>
          <cell r="BC134" t="str">
            <v>3.11.2063</v>
          </cell>
          <cell r="BD134" t="str">
            <v>30.9.2064</v>
          </cell>
          <cell r="BE134" t="str">
            <v>30.9.2064</v>
          </cell>
          <cell r="BI134" t="str">
            <v>25.7.2063</v>
          </cell>
          <cell r="BJ134">
            <v>0</v>
          </cell>
          <cell r="BK134">
            <v>0</v>
          </cell>
          <cell r="BL134" t="str">
            <v>Kailali_06/2063/64</v>
          </cell>
          <cell r="BM134" t="str">
            <v>Project Handoverd/Used</v>
          </cell>
          <cell r="BN134" t="str">
            <v>k|of]udf cfPsf]÷ x:tfGt/)f ePsf]</v>
          </cell>
          <cell r="BO134">
            <v>100</v>
          </cell>
          <cell r="BP134" t="str">
            <v>ho</v>
          </cell>
          <cell r="BS134" t="str">
            <v/>
          </cell>
          <cell r="BT134" t="str">
            <v>Project Handoverd/Used</v>
          </cell>
          <cell r="BU134">
            <v>0</v>
          </cell>
          <cell r="BV134">
            <v>100</v>
          </cell>
          <cell r="BY134">
            <v>59843</v>
          </cell>
          <cell r="BZ134">
            <v>2063.0639999999999</v>
          </cell>
          <cell r="CD134">
            <v>0</v>
          </cell>
          <cell r="CE134" t="str">
            <v/>
          </cell>
          <cell r="CG134">
            <v>60175</v>
          </cell>
          <cell r="CH134">
            <v>59843</v>
          </cell>
          <cell r="CI134" t="str">
            <v>71_100_</v>
          </cell>
          <cell r="CK134">
            <v>7103</v>
          </cell>
          <cell r="CL134">
            <v>7103</v>
          </cell>
        </row>
        <row r="135">
          <cell r="B135">
            <v>7104</v>
          </cell>
          <cell r="C135" t="str">
            <v>s}nfnL</v>
          </cell>
          <cell r="D135">
            <v>71</v>
          </cell>
          <cell r="E135" t="str">
            <v>/f}tnL lj%jf x]Nykf]i^ lgdf{)f, sGrgk'/</v>
          </cell>
          <cell r="F135" t="str">
            <v>Rautali Bichhuwa Health Post Construction, Kanchanpur</v>
          </cell>
          <cell r="G135" t="str">
            <v>s~rgk'/</v>
          </cell>
          <cell r="H135" t="str">
            <v>Kanchanpur</v>
          </cell>
          <cell r="I135" t="str">
            <v>Mahakali</v>
          </cell>
          <cell r="J135" t="str">
            <v>Far-western</v>
          </cell>
          <cell r="K135" t="str">
            <v>/f}tnL lj%'jf</v>
          </cell>
          <cell r="L135" t="str">
            <v>Rautali Bichhuwa</v>
          </cell>
          <cell r="M135">
            <v>72</v>
          </cell>
          <cell r="N135" t="str">
            <v>2063/064</v>
          </cell>
          <cell r="O135">
            <v>2063.0639999999999</v>
          </cell>
          <cell r="P135">
            <v>5</v>
          </cell>
          <cell r="Q135" t="str">
            <v>Terai</v>
          </cell>
          <cell r="R135" t="str">
            <v>New Construction</v>
          </cell>
          <cell r="S135" t="str">
            <v>Health Post</v>
          </cell>
          <cell r="T135" t="str">
            <v>Outside</v>
          </cell>
          <cell r="U135">
            <v>1</v>
          </cell>
          <cell r="V135" t="str">
            <v>1 tn]</v>
          </cell>
          <cell r="W135">
            <v>0.91</v>
          </cell>
          <cell r="X135" t="str">
            <v>Health Post</v>
          </cell>
          <cell r="Y135">
            <v>5835.69</v>
          </cell>
          <cell r="Z135">
            <v>110</v>
          </cell>
          <cell r="AA135" t="str">
            <v>70-4-855</v>
          </cell>
          <cell r="AB135">
            <v>6.04</v>
          </cell>
          <cell r="AC135">
            <v>4830170.5</v>
          </cell>
          <cell r="AD135">
            <v>5731</v>
          </cell>
          <cell r="AE135">
            <v>5731</v>
          </cell>
          <cell r="AF135" t="str">
            <v>jf]nkq 2063.9.4</v>
          </cell>
          <cell r="AG135">
            <v>4807612.22</v>
          </cell>
          <cell r="AH135">
            <v>5704.24</v>
          </cell>
          <cell r="AI135">
            <v>59843</v>
          </cell>
          <cell r="AJ135" t="str">
            <v>30.9.2064</v>
          </cell>
          <cell r="AK135">
            <v>0</v>
          </cell>
          <cell r="AL135" t="str">
            <v>NCB</v>
          </cell>
          <cell r="AM135" t="str">
            <v>Suruchi Construction, Dhangadhi</v>
          </cell>
          <cell r="AN135" t="str">
            <v>Nepal</v>
          </cell>
          <cell r="AO135" t="str">
            <v>Suruchi Construction, Dhangadhi,Nepali</v>
          </cell>
          <cell r="AP135" t="str">
            <v>26.8.2063</v>
          </cell>
          <cell r="AQ135" t="str">
            <v>26.8.2063</v>
          </cell>
          <cell r="AR135">
            <v>0</v>
          </cell>
          <cell r="AS135">
            <v>0</v>
          </cell>
          <cell r="AT135" t="str">
            <v>4.9.2063</v>
          </cell>
          <cell r="AU135" t="str">
            <v>4.9.2063</v>
          </cell>
          <cell r="AV135" t="str">
            <v>4.10.2063</v>
          </cell>
          <cell r="AW135" t="str">
            <v>4.10.2063</v>
          </cell>
          <cell r="AX135" t="str">
            <v>10.10.2063</v>
          </cell>
          <cell r="AY135" t="str">
            <v>25.10.2063</v>
          </cell>
          <cell r="AZ135">
            <v>0</v>
          </cell>
          <cell r="BA135">
            <v>0</v>
          </cell>
          <cell r="BB135" t="str">
            <v>3.11.2063</v>
          </cell>
          <cell r="BC135" t="str">
            <v>3.11.2063</v>
          </cell>
          <cell r="BD135" t="str">
            <v>30.9.2064</v>
          </cell>
          <cell r="BE135" t="str">
            <v>30.9.2064</v>
          </cell>
          <cell r="BI135" t="str">
            <v>25.7.2063</v>
          </cell>
          <cell r="BJ135">
            <v>0</v>
          </cell>
          <cell r="BK135">
            <v>0</v>
          </cell>
          <cell r="BL135" t="str">
            <v>Kailali_05/2063/64</v>
          </cell>
          <cell r="BM135" t="str">
            <v>Project Handoverd/Used</v>
          </cell>
          <cell r="BN135" t="str">
            <v>k|of]udf cfPsf]÷ x:tfGt/)f ePsf]</v>
          </cell>
          <cell r="BO135">
            <v>100</v>
          </cell>
          <cell r="BP135" t="str">
            <v>ho</v>
          </cell>
          <cell r="BS135" t="str">
            <v/>
          </cell>
          <cell r="BT135" t="str">
            <v>Project Handoverd/Used</v>
          </cell>
          <cell r="BU135">
            <v>0</v>
          </cell>
          <cell r="BV135">
            <v>100</v>
          </cell>
          <cell r="BZ135">
            <v>2065.0659999999998</v>
          </cell>
          <cell r="CD135">
            <v>0</v>
          </cell>
          <cell r="CE135" t="str">
            <v/>
          </cell>
          <cell r="CG135">
            <v>60175</v>
          </cell>
          <cell r="CH135">
            <v>59843</v>
          </cell>
          <cell r="CI135" t="str">
            <v>71_100_</v>
          </cell>
          <cell r="CK135">
            <v>7104</v>
          </cell>
          <cell r="CL135">
            <v>7104</v>
          </cell>
        </row>
        <row r="136">
          <cell r="B136">
            <v>7105</v>
          </cell>
          <cell r="C136" t="str">
            <v>s}nfnL</v>
          </cell>
          <cell r="D136">
            <v>71</v>
          </cell>
          <cell r="E136" t="str">
            <v>rf}dfnf k|f=:jf=s]Gb| lgdf{)f, s}nfnL</v>
          </cell>
          <cell r="F136" t="str">
            <v>Chaumala Pri Health Center Construction, Kailali</v>
          </cell>
          <cell r="G136" t="str">
            <v>s}nfnL</v>
          </cell>
          <cell r="H136" t="str">
            <v>Kailali</v>
          </cell>
          <cell r="I136" t="str">
            <v>Seti</v>
          </cell>
          <cell r="J136" t="str">
            <v>Far-western</v>
          </cell>
          <cell r="K136" t="str">
            <v>rf}dfnf</v>
          </cell>
          <cell r="L136" t="str">
            <v>Chaumala</v>
          </cell>
          <cell r="M136">
            <v>71</v>
          </cell>
          <cell r="N136" t="str">
            <v>2063/064</v>
          </cell>
          <cell r="O136">
            <v>2063.0639999999999</v>
          </cell>
          <cell r="P136">
            <v>5</v>
          </cell>
          <cell r="Q136" t="str">
            <v>Terai</v>
          </cell>
          <cell r="R136" t="str">
            <v>New Construction</v>
          </cell>
          <cell r="S136" t="str">
            <v>PHCC</v>
          </cell>
          <cell r="T136" t="str">
            <v>Outside</v>
          </cell>
          <cell r="U136">
            <v>2</v>
          </cell>
          <cell r="V136" t="str">
            <v>2 tn]</v>
          </cell>
          <cell r="W136">
            <v>1.29</v>
          </cell>
          <cell r="X136" t="str">
            <v>Primary Health Care Center - PHCC</v>
          </cell>
          <cell r="Y136">
            <v>14355.93</v>
          </cell>
          <cell r="Z136">
            <v>54</v>
          </cell>
          <cell r="AA136" t="str">
            <v>70-4-855</v>
          </cell>
          <cell r="AB136">
            <v>6.04</v>
          </cell>
          <cell r="AC136">
            <v>12086160</v>
          </cell>
          <cell r="AD136">
            <v>14340.23</v>
          </cell>
          <cell r="AE136">
            <v>14340.23</v>
          </cell>
          <cell r="AF136" t="str">
            <v>jf]nkq 2063.9.4</v>
          </cell>
          <cell r="AG136">
            <v>12045003.720000001</v>
          </cell>
          <cell r="AH136">
            <v>14291.4</v>
          </cell>
          <cell r="AI136">
            <v>59854</v>
          </cell>
          <cell r="AJ136">
            <v>60326</v>
          </cell>
          <cell r="AK136">
            <v>0</v>
          </cell>
          <cell r="AL136" t="str">
            <v>NCB</v>
          </cell>
          <cell r="AM136" t="str">
            <v>Keshav-Purbi-Saud-Sajendreswor JV</v>
          </cell>
          <cell r="AN136" t="str">
            <v>Nepal</v>
          </cell>
          <cell r="AO136" t="str">
            <v>Keshav-Purbi-Saud-Sajendreswor JV,Nepali</v>
          </cell>
          <cell r="AP136" t="str">
            <v>3.9.2063</v>
          </cell>
          <cell r="AQ136" t="str">
            <v>3.9.2063</v>
          </cell>
          <cell r="AR136">
            <v>0</v>
          </cell>
          <cell r="AS136">
            <v>0</v>
          </cell>
          <cell r="AT136" t="str">
            <v>4.9.2063</v>
          </cell>
          <cell r="AU136" t="str">
            <v>4.9.2063</v>
          </cell>
          <cell r="AV136" t="str">
            <v>10.10.2063</v>
          </cell>
          <cell r="AW136" t="str">
            <v>10.10.2063</v>
          </cell>
          <cell r="AX136" t="str">
            <v>15.10.2063</v>
          </cell>
          <cell r="AY136" t="str">
            <v>3.11.2063</v>
          </cell>
          <cell r="AZ136">
            <v>0</v>
          </cell>
          <cell r="BA136">
            <v>0</v>
          </cell>
          <cell r="BB136" t="str">
            <v>14.11.2063</v>
          </cell>
          <cell r="BC136" t="str">
            <v>14.11.2063</v>
          </cell>
          <cell r="BD136" t="str">
            <v>30.2.2065</v>
          </cell>
          <cell r="BE136">
            <v>60326</v>
          </cell>
          <cell r="BI136" t="str">
            <v>25.7.2063</v>
          </cell>
          <cell r="BJ136">
            <v>0</v>
          </cell>
          <cell r="BK136">
            <v>0</v>
          </cell>
          <cell r="BL136" t="str">
            <v>Kailali_04/2063/64</v>
          </cell>
          <cell r="BM136" t="str">
            <v>Project Handoverd/Used</v>
          </cell>
          <cell r="BN136" t="str">
            <v>k|of]udf cfPsf]÷ x:tfGt/)f ePsf]</v>
          </cell>
          <cell r="BO136">
            <v>100</v>
          </cell>
          <cell r="BP136" t="str">
            <v>ho</v>
          </cell>
          <cell r="BS136" t="str">
            <v/>
          </cell>
          <cell r="BT136" t="str">
            <v>Project Handoverd/Used</v>
          </cell>
          <cell r="BU136">
            <v>0</v>
          </cell>
          <cell r="BV136">
            <v>100</v>
          </cell>
          <cell r="BZ136">
            <v>2065.0659999999998</v>
          </cell>
          <cell r="CD136">
            <v>0</v>
          </cell>
          <cell r="CE136" t="str">
            <v/>
          </cell>
          <cell r="CG136">
            <v>60326</v>
          </cell>
          <cell r="CH136">
            <v>59854</v>
          </cell>
          <cell r="CI136" t="str">
            <v>71_100_</v>
          </cell>
          <cell r="CK136">
            <v>7105</v>
          </cell>
          <cell r="CL136">
            <v>7105</v>
          </cell>
        </row>
        <row r="137">
          <cell r="B137">
            <v>7106</v>
          </cell>
          <cell r="C137" t="str">
            <v>s}nfnL</v>
          </cell>
          <cell r="D137">
            <v>71</v>
          </cell>
          <cell r="E137" t="str">
            <v>;]tL c~rn c:ktfnsf] cw'/f] lgdf{)f sfo{, s}nfnL</v>
          </cell>
          <cell r="F137" t="str">
            <v>Completion of Seti Zonal Hospital building construction running work , Kailali</v>
          </cell>
          <cell r="G137" t="str">
            <v>s}nfnL</v>
          </cell>
          <cell r="H137" t="str">
            <v>Kailali</v>
          </cell>
          <cell r="I137" t="str">
            <v>Seti</v>
          </cell>
          <cell r="J137" t="str">
            <v>Far-western</v>
          </cell>
          <cell r="K137" t="str">
            <v>s}nfnL</v>
          </cell>
          <cell r="L137" t="str">
            <v>Kailali</v>
          </cell>
          <cell r="M137">
            <v>71</v>
          </cell>
          <cell r="N137" t="str">
            <v>2063/064</v>
          </cell>
          <cell r="O137">
            <v>2063.0639999999999</v>
          </cell>
          <cell r="P137">
            <v>5</v>
          </cell>
          <cell r="Q137" t="str">
            <v>Terai</v>
          </cell>
          <cell r="R137" t="str">
            <v>Reconstruction</v>
          </cell>
          <cell r="S137" t="str">
            <v>Maintenance</v>
          </cell>
          <cell r="T137" t="str">
            <v>Inside</v>
          </cell>
          <cell r="U137">
            <v>1</v>
          </cell>
          <cell r="V137">
            <v>0</v>
          </cell>
          <cell r="W137">
            <v>1.17</v>
          </cell>
          <cell r="X137" t="str">
            <v>Office Bldg./Reconstruction/Other</v>
          </cell>
          <cell r="Y137">
            <v>1162.77</v>
          </cell>
          <cell r="AA137" t="str">
            <v>70-4-620</v>
          </cell>
          <cell r="AB137">
            <v>6.04</v>
          </cell>
          <cell r="AC137">
            <v>1000000</v>
          </cell>
          <cell r="AD137">
            <v>1186.5</v>
          </cell>
          <cell r="AE137">
            <v>1186.5</v>
          </cell>
          <cell r="AF137" t="str">
            <v>cg'dflgt</v>
          </cell>
          <cell r="AG137">
            <v>980000</v>
          </cell>
          <cell r="AH137">
            <v>1162.77</v>
          </cell>
          <cell r="AI137" t="str">
            <v>30.11.2064</v>
          </cell>
          <cell r="AJ137" t="str">
            <v>30.11.2064</v>
          </cell>
          <cell r="AK137">
            <v>0</v>
          </cell>
          <cell r="AL137" t="str">
            <v>NCB</v>
          </cell>
          <cell r="AN137" t="str">
            <v>Nepal</v>
          </cell>
          <cell r="AO137" t="str">
            <v>, Nepal</v>
          </cell>
          <cell r="AP137" t="str">
            <v>1.8.2063</v>
          </cell>
          <cell r="AQ137">
            <v>0</v>
          </cell>
          <cell r="AR137">
            <v>0</v>
          </cell>
          <cell r="AS137">
            <v>0</v>
          </cell>
          <cell r="AT137" t="str">
            <v>5.8.2063</v>
          </cell>
          <cell r="AU137" t="str">
            <v>5.8.2063</v>
          </cell>
          <cell r="AV137" t="str">
            <v>6.9.2063</v>
          </cell>
          <cell r="AW137" t="str">
            <v>6.9.2063</v>
          </cell>
          <cell r="AX137" t="str">
            <v>20.9.2063</v>
          </cell>
          <cell r="AY137" t="str">
            <v>20.9.2063</v>
          </cell>
          <cell r="AZ137">
            <v>0</v>
          </cell>
          <cell r="BA137">
            <v>0</v>
          </cell>
          <cell r="BB137" t="str">
            <v>1.10.2063</v>
          </cell>
          <cell r="BC137" t="str">
            <v>1.10.2063</v>
          </cell>
          <cell r="BD137" t="str">
            <v>30.11.2064</v>
          </cell>
          <cell r="BE137" t="str">
            <v>30.11.2064</v>
          </cell>
          <cell r="BI137" t="str">
            <v>25.7.2063</v>
          </cell>
          <cell r="BJ137">
            <v>0</v>
          </cell>
          <cell r="BK137">
            <v>0</v>
          </cell>
          <cell r="BL137">
            <v>0</v>
          </cell>
          <cell r="BM137" t="str">
            <v>Project Handoverd/Used</v>
          </cell>
          <cell r="BN137" t="str">
            <v>k|of]udf cfPsf]÷ x:tfGt/)f ePsf]</v>
          </cell>
          <cell r="BO137">
            <v>100</v>
          </cell>
          <cell r="BP137" t="str">
            <v>ho</v>
          </cell>
          <cell r="BS137" t="str">
            <v/>
          </cell>
          <cell r="BT137" t="str">
            <v>Project Handoverd/Used</v>
          </cell>
          <cell r="BU137">
            <v>0</v>
          </cell>
          <cell r="BV137">
            <v>100</v>
          </cell>
          <cell r="BZ137">
            <v>2063.0639999999999</v>
          </cell>
          <cell r="CD137">
            <v>0</v>
          </cell>
          <cell r="CE137" t="str">
            <v/>
          </cell>
          <cell r="CG137">
            <v>60236</v>
          </cell>
          <cell r="CH137">
            <v>59810</v>
          </cell>
          <cell r="CI137" t="str">
            <v>71_100_</v>
          </cell>
          <cell r="CK137">
            <v>7106</v>
          </cell>
          <cell r="CL137">
            <v>7106</v>
          </cell>
        </row>
        <row r="138">
          <cell r="B138">
            <v>705</v>
          </cell>
          <cell r="C138" t="str">
            <v>wgs'^f</v>
          </cell>
          <cell r="D138">
            <v>7</v>
          </cell>
          <cell r="E138" t="str">
            <v>k|z'tL sf]&amp;f lgdf{)f sfo{M :jf:Yo rf}sL t'DnLª^f/, ;+v'jf;ef</v>
          </cell>
          <cell r="F138" t="str">
            <v>Maternity Room addition in Health Post- Tumlingtar, Sankhuwashava</v>
          </cell>
          <cell r="G138" t="str">
            <v>;+v'jf;ef</v>
          </cell>
          <cell r="H138" t="str">
            <v>Sankhuwasava</v>
          </cell>
          <cell r="I138" t="str">
            <v>Koshi</v>
          </cell>
          <cell r="J138" t="str">
            <v>Eastern</v>
          </cell>
          <cell r="K138" t="str">
            <v>t'DnLª^f/</v>
          </cell>
          <cell r="L138" t="str">
            <v>Tumlingtar</v>
          </cell>
          <cell r="M138">
            <v>9</v>
          </cell>
          <cell r="N138" t="str">
            <v>2063/064</v>
          </cell>
          <cell r="O138">
            <v>2063.0639999999999</v>
          </cell>
          <cell r="P138">
            <v>1</v>
          </cell>
          <cell r="Q138" t="str">
            <v>Pahad</v>
          </cell>
          <cell r="R138" t="str">
            <v>New Construction</v>
          </cell>
          <cell r="S138" t="str">
            <v>Birthing Center</v>
          </cell>
          <cell r="T138" t="str">
            <v>Outside</v>
          </cell>
          <cell r="U138">
            <v>1</v>
          </cell>
          <cell r="V138" t="str">
            <v>1 tn]</v>
          </cell>
          <cell r="W138">
            <v>0</v>
          </cell>
          <cell r="X138" t="str">
            <v>Health Post</v>
          </cell>
          <cell r="Y138">
            <v>0</v>
          </cell>
          <cell r="AA138" t="str">
            <v>70-4-855</v>
          </cell>
          <cell r="AB138">
            <v>6.04</v>
          </cell>
          <cell r="AC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M138" t="str">
            <v>Program Cancel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 t="str">
            <v>6.9.2063</v>
          </cell>
          <cell r="AW138">
            <v>0</v>
          </cell>
          <cell r="AX138" t="str">
            <v>20.9.2063</v>
          </cell>
          <cell r="AY138">
            <v>0</v>
          </cell>
          <cell r="AZ138">
            <v>0</v>
          </cell>
          <cell r="BA138">
            <v>0</v>
          </cell>
          <cell r="BB138" t="str">
            <v>1.10.2063</v>
          </cell>
          <cell r="BC138">
            <v>0</v>
          </cell>
          <cell r="BD138">
            <v>0</v>
          </cell>
          <cell r="BE138">
            <v>0</v>
          </cell>
          <cell r="BI138" t="str">
            <v>25.7.2063</v>
          </cell>
          <cell r="BJ138">
            <v>0</v>
          </cell>
          <cell r="BK138">
            <v>0</v>
          </cell>
          <cell r="BL138">
            <v>0</v>
          </cell>
          <cell r="BM138" t="str">
            <v>Prog. Cancelled</v>
          </cell>
          <cell r="BN138" t="str">
            <v>lkN* lgl/If)fdf ut cf=j=df g} k|z'tL sf]&amp;f lgdf{)f ePsf] kfOPsf] .</v>
          </cell>
          <cell r="BO138">
            <v>0</v>
          </cell>
          <cell r="BP138" t="str">
            <v>pc</v>
          </cell>
          <cell r="BS138" t="str">
            <v>Prog. Cancelled</v>
          </cell>
          <cell r="BT138" t="str">
            <v/>
          </cell>
          <cell r="BU138">
            <v>0</v>
          </cell>
          <cell r="BV138">
            <v>0</v>
          </cell>
          <cell r="BW138" t="str">
            <v>klxn] g} lgdf{)f ePsf]</v>
          </cell>
          <cell r="CD138">
            <v>0</v>
          </cell>
          <cell r="CE138" t="str">
            <v/>
          </cell>
          <cell r="CG138">
            <v>0</v>
          </cell>
          <cell r="CH138">
            <v>0</v>
          </cell>
          <cell r="CI138" t="str">
            <v>7_0_</v>
          </cell>
          <cell r="CK138">
            <v>705</v>
          </cell>
          <cell r="CL138">
            <v>705</v>
          </cell>
        </row>
        <row r="139">
          <cell r="B139">
            <v>706</v>
          </cell>
          <cell r="C139" t="str">
            <v>wgs'^f</v>
          </cell>
          <cell r="D139">
            <v>7</v>
          </cell>
          <cell r="E139" t="str">
            <v>k|z'tL sf]&amp;f lgdf{)f sfo{M :jf:Yo rf}sL dfdnLª, ;+v'jf;ef</v>
          </cell>
          <cell r="F139" t="str">
            <v>Maternity Room addition in Health Post- Mamling, Sankhuwashava</v>
          </cell>
          <cell r="G139" t="str">
            <v>;+v'jf;ef</v>
          </cell>
          <cell r="H139" t="str">
            <v>Sankhuwasava</v>
          </cell>
          <cell r="I139" t="str">
            <v>Koshi</v>
          </cell>
          <cell r="J139" t="str">
            <v>Eastern</v>
          </cell>
          <cell r="K139" t="str">
            <v>dfdnLª</v>
          </cell>
          <cell r="L139" t="str">
            <v>Mamling</v>
          </cell>
          <cell r="M139">
            <v>9</v>
          </cell>
          <cell r="N139" t="str">
            <v>2063/064</v>
          </cell>
          <cell r="O139">
            <v>2063.0639999999999</v>
          </cell>
          <cell r="P139">
            <v>1</v>
          </cell>
          <cell r="Q139" t="str">
            <v>Pahad</v>
          </cell>
          <cell r="R139" t="str">
            <v>New Construction</v>
          </cell>
          <cell r="S139" t="str">
            <v>Birthing Center</v>
          </cell>
          <cell r="T139" t="str">
            <v>Outside</v>
          </cell>
          <cell r="U139">
            <v>1</v>
          </cell>
          <cell r="V139" t="str">
            <v>1 tn]</v>
          </cell>
          <cell r="W139">
            <v>0</v>
          </cell>
          <cell r="X139" t="str">
            <v>Health Post</v>
          </cell>
          <cell r="Y139">
            <v>0</v>
          </cell>
          <cell r="AA139" t="str">
            <v>70-4-855</v>
          </cell>
          <cell r="AB139">
            <v>6.04</v>
          </cell>
          <cell r="AC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M139" t="str">
            <v>Program Cancel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 t="str">
            <v>6.9.2063</v>
          </cell>
          <cell r="AW139">
            <v>0</v>
          </cell>
          <cell r="AX139" t="str">
            <v>20.9.2063</v>
          </cell>
          <cell r="AY139">
            <v>0</v>
          </cell>
          <cell r="AZ139">
            <v>0</v>
          </cell>
          <cell r="BA139">
            <v>0</v>
          </cell>
          <cell r="BB139" t="str">
            <v>1.10.2063</v>
          </cell>
          <cell r="BC139">
            <v>0</v>
          </cell>
          <cell r="BD139">
            <v>0</v>
          </cell>
          <cell r="BE139">
            <v>0</v>
          </cell>
          <cell r="BI139" t="str">
            <v>25.7.2063</v>
          </cell>
          <cell r="BJ139">
            <v>0</v>
          </cell>
          <cell r="BK139">
            <v>0</v>
          </cell>
          <cell r="BL139">
            <v>0</v>
          </cell>
          <cell r="BM139" t="str">
            <v>Prog. Cancelled</v>
          </cell>
          <cell r="BN139" t="str">
            <v>lkN* lgl/If)fdf ut cf=j=df g} k|z'tL sf]&amp;f lgdf{)f ePsf] kfOPsf] .</v>
          </cell>
          <cell r="BO139">
            <v>0</v>
          </cell>
          <cell r="BP139" t="str">
            <v>pc</v>
          </cell>
          <cell r="BS139" t="str">
            <v>Prog. Cancelled</v>
          </cell>
          <cell r="BT139" t="str">
            <v/>
          </cell>
          <cell r="BU139">
            <v>0</v>
          </cell>
          <cell r="BV139">
            <v>0</v>
          </cell>
          <cell r="BW139" t="str">
            <v>klxn] g} lgdf{)f ePsf]</v>
          </cell>
          <cell r="CD139">
            <v>0</v>
          </cell>
          <cell r="CE139" t="str">
            <v/>
          </cell>
          <cell r="CG139">
            <v>0</v>
          </cell>
          <cell r="CH139">
            <v>0</v>
          </cell>
          <cell r="CI139" t="str">
            <v>7_0_</v>
          </cell>
          <cell r="CK139">
            <v>706</v>
          </cell>
          <cell r="CL139">
            <v>706</v>
          </cell>
        </row>
        <row r="140">
          <cell r="B140">
            <v>707</v>
          </cell>
          <cell r="C140" t="str">
            <v>wgs'^f</v>
          </cell>
          <cell r="D140">
            <v>7</v>
          </cell>
          <cell r="E140" t="str">
            <v>g'g(fsL x]Nykf]i^ lgdf{)f, ;+v'jf;ef</v>
          </cell>
          <cell r="F140" t="str">
            <v>Nundhaki Health Post Construction, Sankhuwashava</v>
          </cell>
          <cell r="G140" t="str">
            <v>;+v'jf;ef</v>
          </cell>
          <cell r="H140" t="str">
            <v>Sankhuwasava</v>
          </cell>
          <cell r="I140" t="str">
            <v>Koshi</v>
          </cell>
          <cell r="J140" t="str">
            <v>Eastern</v>
          </cell>
          <cell r="K140" t="str">
            <v>g"g(fsL</v>
          </cell>
          <cell r="L140" t="str">
            <v>Nundhaki</v>
          </cell>
          <cell r="M140">
            <v>9</v>
          </cell>
          <cell r="N140" t="str">
            <v>2063/064</v>
          </cell>
          <cell r="O140">
            <v>2063.0639999999999</v>
          </cell>
          <cell r="P140">
            <v>1</v>
          </cell>
          <cell r="Q140" t="str">
            <v>Pahad</v>
          </cell>
          <cell r="R140" t="str">
            <v>New Construction</v>
          </cell>
          <cell r="S140" t="str">
            <v>Health Post</v>
          </cell>
          <cell r="T140" t="str">
            <v>Outside</v>
          </cell>
          <cell r="U140">
            <v>1</v>
          </cell>
          <cell r="V140" t="str">
            <v>1 tn]</v>
          </cell>
          <cell r="W140">
            <v>0.84</v>
          </cell>
          <cell r="X140" t="str">
            <v>Health Post</v>
          </cell>
          <cell r="Y140">
            <v>8795.59</v>
          </cell>
          <cell r="Z140">
            <v>554</v>
          </cell>
          <cell r="AA140" t="str">
            <v>70-4-855</v>
          </cell>
          <cell r="AB140">
            <v>6.04</v>
          </cell>
          <cell r="AC140">
            <v>6899029.9100000001</v>
          </cell>
          <cell r="AD140">
            <v>8185.7</v>
          </cell>
          <cell r="AE140">
            <v>8185.7</v>
          </cell>
          <cell r="AF140" t="str">
            <v>jf]nkq 2063.12.10</v>
          </cell>
          <cell r="AG140">
            <v>6855084.7457627123</v>
          </cell>
          <cell r="AH140">
            <v>8133.56</v>
          </cell>
          <cell r="AI140">
            <v>59929</v>
          </cell>
          <cell r="AJ140" t="str">
            <v>30.11.2064</v>
          </cell>
          <cell r="AK140">
            <v>0</v>
          </cell>
          <cell r="AL140" t="str">
            <v>NCB</v>
          </cell>
          <cell r="AM140" t="str">
            <v>Biruwa/ Puspanjali / Setu / Shakar JV</v>
          </cell>
          <cell r="AN140" t="str">
            <v>Nepal</v>
          </cell>
          <cell r="AO140" t="str">
            <v>Biruwa/ Puspanjali / Setu / Shakar JV, Nepal</v>
          </cell>
          <cell r="AP140" t="str">
            <v>1.8.2063</v>
          </cell>
          <cell r="AQ140" t="str">
            <v>8.12.2063</v>
          </cell>
          <cell r="AR140">
            <v>0</v>
          </cell>
          <cell r="AS140">
            <v>0</v>
          </cell>
          <cell r="AT140" t="str">
            <v>5.8.2063</v>
          </cell>
          <cell r="AU140" t="str">
            <v>10.12.2063</v>
          </cell>
          <cell r="AV140" t="str">
            <v>6.9.2063</v>
          </cell>
          <cell r="AW140" t="e">
            <v>#VALUE!</v>
          </cell>
          <cell r="AX140" t="str">
            <v>20.9.2063</v>
          </cell>
          <cell r="AY140">
            <v>59914</v>
          </cell>
          <cell r="AZ140">
            <v>0</v>
          </cell>
          <cell r="BA140">
            <v>0</v>
          </cell>
          <cell r="BB140" t="str">
            <v>1.10.2063</v>
          </cell>
          <cell r="BC140">
            <v>59929</v>
          </cell>
          <cell r="BD140" t="str">
            <v>30.11.2064</v>
          </cell>
          <cell r="BE140" t="str">
            <v>30.11.2064</v>
          </cell>
          <cell r="BI140" t="str">
            <v>25.7.2063</v>
          </cell>
          <cell r="BJ140">
            <v>0</v>
          </cell>
          <cell r="BK140">
            <v>0</v>
          </cell>
          <cell r="BL140" t="str">
            <v>Dhankuta 2/063-64</v>
          </cell>
          <cell r="BM140" t="str">
            <v>Project Handoverd/Used</v>
          </cell>
          <cell r="BN140" t="str">
            <v>k|of]udf cfPsf]÷ x:tfGt/)f ePsf]</v>
          </cell>
          <cell r="BO140">
            <v>100</v>
          </cell>
          <cell r="BP140" t="str">
            <v>ho</v>
          </cell>
          <cell r="BS140" t="str">
            <v/>
          </cell>
          <cell r="BT140" t="str">
            <v>Project Handoverd/Used</v>
          </cell>
          <cell r="BU140">
            <v>0</v>
          </cell>
          <cell r="BV140">
            <v>100</v>
          </cell>
          <cell r="BY140">
            <v>60867</v>
          </cell>
          <cell r="BZ140">
            <v>2066.067</v>
          </cell>
          <cell r="CD140">
            <v>0</v>
          </cell>
          <cell r="CE140" t="str">
            <v/>
          </cell>
          <cell r="CG140">
            <v>60236</v>
          </cell>
          <cell r="CH140">
            <v>59929</v>
          </cell>
          <cell r="CI140" t="str">
            <v>7_100_</v>
          </cell>
          <cell r="CK140">
            <v>707</v>
          </cell>
          <cell r="CL140">
            <v>707</v>
          </cell>
        </row>
        <row r="141">
          <cell r="B141">
            <v>708</v>
          </cell>
          <cell r="C141" t="str">
            <v>wgs'^f</v>
          </cell>
          <cell r="D141">
            <v>7</v>
          </cell>
          <cell r="E141" t="str">
            <v>;qmfGtL ahf/ k|f=:jf=s]Gb| lgdf{)f, t]x«y'd</v>
          </cell>
          <cell r="F141" t="str">
            <v>Sakranti Bazar Pri Health Center Construction, Tehrathum</v>
          </cell>
          <cell r="G141" t="str">
            <v>t]x«y'd</v>
          </cell>
          <cell r="H141" t="str">
            <v>Terhathum</v>
          </cell>
          <cell r="I141" t="str">
            <v>Koshi</v>
          </cell>
          <cell r="J141" t="str">
            <v>Eastern</v>
          </cell>
          <cell r="K141" t="str">
            <v>;qmfGtL ahf/</v>
          </cell>
          <cell r="L141" t="str">
            <v>Sakranti Bazar</v>
          </cell>
          <cell r="M141">
            <v>8</v>
          </cell>
          <cell r="N141" t="str">
            <v>2063/064</v>
          </cell>
          <cell r="O141">
            <v>2063.0639999999999</v>
          </cell>
          <cell r="P141">
            <v>1</v>
          </cell>
          <cell r="Q141" t="str">
            <v>Pahad</v>
          </cell>
          <cell r="R141" t="str">
            <v>New Construction</v>
          </cell>
          <cell r="S141" t="str">
            <v>PHCC</v>
          </cell>
          <cell r="T141" t="str">
            <v>Outside</v>
          </cell>
          <cell r="U141">
            <v>2</v>
          </cell>
          <cell r="V141" t="str">
            <v>2 tn]</v>
          </cell>
          <cell r="W141">
            <v>4.1100000000000003</v>
          </cell>
          <cell r="X141" t="str">
            <v>Primary Health Care Center - PHCC</v>
          </cell>
          <cell r="Y141">
            <v>20070.75</v>
          </cell>
          <cell r="AA141" t="str">
            <v>70-4-855</v>
          </cell>
          <cell r="AB141">
            <v>6.04</v>
          </cell>
          <cell r="AC141">
            <v>16989718.039999999</v>
          </cell>
          <cell r="AD141">
            <v>20158.309999999998</v>
          </cell>
          <cell r="AE141">
            <v>20158.309999999998</v>
          </cell>
          <cell r="AF141" t="str">
            <v>jf]nkq 2063.12.10</v>
          </cell>
          <cell r="AG141">
            <v>16915929.203539826</v>
          </cell>
          <cell r="AH141">
            <v>20070.75</v>
          </cell>
          <cell r="AI141">
            <v>59921</v>
          </cell>
          <cell r="AJ141">
            <v>61422</v>
          </cell>
          <cell r="AK141">
            <v>0</v>
          </cell>
          <cell r="AL141" t="str">
            <v>NCB</v>
          </cell>
          <cell r="AM141" t="str">
            <v>Lokbir/Nilgiri J/v</v>
          </cell>
          <cell r="AN141" t="str">
            <v>Nepal</v>
          </cell>
          <cell r="AO141" t="str">
            <v>Lokbir/Nilgiri J/v, Nepal</v>
          </cell>
          <cell r="AP141" t="str">
            <v>25.2.2007</v>
          </cell>
          <cell r="AQ141" t="str">
            <v>14.3.2007</v>
          </cell>
          <cell r="AR141">
            <v>0</v>
          </cell>
          <cell r="AS141">
            <v>0</v>
          </cell>
          <cell r="AT141" t="str">
            <v>28.20.2007</v>
          </cell>
          <cell r="AU141">
            <v>59880</v>
          </cell>
          <cell r="AV141" t="str">
            <v>6.9.2063</v>
          </cell>
          <cell r="AW141">
            <v>59911</v>
          </cell>
          <cell r="AX141" t="str">
            <v>20.9.2063</v>
          </cell>
          <cell r="AY141">
            <v>59914</v>
          </cell>
          <cell r="AZ141">
            <v>0</v>
          </cell>
          <cell r="BA141">
            <v>0</v>
          </cell>
          <cell r="BB141" t="str">
            <v>1.10.2063</v>
          </cell>
          <cell r="BC141">
            <v>59921</v>
          </cell>
          <cell r="BD141" t="str">
            <v>30.05.2065</v>
          </cell>
          <cell r="BE141">
            <v>61422</v>
          </cell>
          <cell r="BI141" t="str">
            <v>25.7.2063</v>
          </cell>
          <cell r="BJ141">
            <v>0</v>
          </cell>
          <cell r="BK141">
            <v>0</v>
          </cell>
          <cell r="BL141" t="str">
            <v>Dhankuta 1/063-64</v>
          </cell>
          <cell r="BM141" t="str">
            <v>Project Handoverd/Used</v>
          </cell>
          <cell r="BN141" t="str">
            <v>sfo{ ;DkGg, 2068.3.32, x:tfGt/)fsf] k||s[ofdf</v>
          </cell>
          <cell r="BO141">
            <v>100</v>
          </cell>
          <cell r="BP141" t="str">
            <v>ho</v>
          </cell>
          <cell r="BS141" t="str">
            <v/>
          </cell>
          <cell r="BT141" t="str">
            <v>Project Handoverd/Used</v>
          </cell>
          <cell r="BU141">
            <v>0</v>
          </cell>
          <cell r="BV141">
            <v>100</v>
          </cell>
          <cell r="BW141" t="str">
            <v>2068.2 d;fGt ;Dd clGtd k^ssf] nflu Dofb yk</v>
          </cell>
          <cell r="BY141">
            <v>61573</v>
          </cell>
          <cell r="BZ141">
            <v>2067.0680000000002</v>
          </cell>
          <cell r="CD141">
            <v>0</v>
          </cell>
          <cell r="CE141" t="str">
            <v/>
          </cell>
          <cell r="CG141">
            <v>61422</v>
          </cell>
          <cell r="CH141">
            <v>59921</v>
          </cell>
          <cell r="CI141" t="str">
            <v>7_100_</v>
          </cell>
          <cell r="CK141">
            <v>708</v>
          </cell>
          <cell r="CL141">
            <v>708</v>
          </cell>
        </row>
        <row r="142">
          <cell r="B142">
            <v>1703</v>
          </cell>
          <cell r="C142" t="str">
            <v>wg'iff</v>
          </cell>
          <cell r="D142">
            <v>17</v>
          </cell>
          <cell r="E142" t="str">
            <v>k|z'tL sf]&amp;f lgdf{)f sfo{M k|f=:jf=s]=b'j/sf]^, wg'iff</v>
          </cell>
          <cell r="F142" t="str">
            <v>Maternity Room addition in PHCC-Dubarkot, Dhanusha</v>
          </cell>
          <cell r="G142" t="str">
            <v>wg'iff</v>
          </cell>
          <cell r="H142" t="str">
            <v>Dhanusha</v>
          </cell>
          <cell r="I142" t="str">
            <v>Janakpur</v>
          </cell>
          <cell r="J142" t="str">
            <v>Central</v>
          </cell>
          <cell r="K142" t="str">
            <v>b'j/sf]^</v>
          </cell>
          <cell r="L142" t="str">
            <v>Dubarkot</v>
          </cell>
          <cell r="M142">
            <v>17</v>
          </cell>
          <cell r="N142" t="str">
            <v>2063/064</v>
          </cell>
          <cell r="O142">
            <v>2063.0639999999999</v>
          </cell>
          <cell r="P142">
            <v>2</v>
          </cell>
          <cell r="Q142" t="str">
            <v>Terai</v>
          </cell>
          <cell r="R142" t="str">
            <v>New Construction</v>
          </cell>
          <cell r="S142" t="str">
            <v>Birthing Center</v>
          </cell>
          <cell r="T142" t="str">
            <v>Outside</v>
          </cell>
          <cell r="U142">
            <v>1</v>
          </cell>
          <cell r="V142" t="str">
            <v>1 tn]</v>
          </cell>
          <cell r="W142">
            <v>2.87</v>
          </cell>
          <cell r="X142" t="str">
            <v>Primary Health Care Center - PHCC</v>
          </cell>
          <cell r="Y142">
            <v>1889.69</v>
          </cell>
          <cell r="AA142" t="str">
            <v>70-4-855</v>
          </cell>
          <cell r="AB142">
            <v>6.04</v>
          </cell>
          <cell r="AC142">
            <v>1600287.36</v>
          </cell>
          <cell r="AD142">
            <v>1898.75</v>
          </cell>
          <cell r="AE142">
            <v>1898.75</v>
          </cell>
          <cell r="AF142" t="str">
            <v>jf]nkq 2063.8.27</v>
          </cell>
          <cell r="AG142">
            <v>1592656.45</v>
          </cell>
          <cell r="AH142">
            <v>1889.69</v>
          </cell>
          <cell r="AI142" t="str">
            <v>18.11.2063</v>
          </cell>
          <cell r="AJ142">
            <v>60905</v>
          </cell>
          <cell r="AK142">
            <v>0</v>
          </cell>
          <cell r="AL142" t="str">
            <v>NCB</v>
          </cell>
          <cell r="AM142" t="str">
            <v>Sanam Builders</v>
          </cell>
          <cell r="AN142" t="str">
            <v>Nepal</v>
          </cell>
          <cell r="AO142" t="str">
            <v xml:space="preserve">Sanam Builders, </v>
          </cell>
          <cell r="AP142" t="str">
            <v>1.8.2063</v>
          </cell>
          <cell r="AQ142" t="str">
            <v>25.8.2063</v>
          </cell>
          <cell r="AR142">
            <v>0</v>
          </cell>
          <cell r="AS142">
            <v>0</v>
          </cell>
          <cell r="AT142" t="str">
            <v>5.8.2063</v>
          </cell>
          <cell r="AU142" t="str">
            <v>27.8.2063</v>
          </cell>
          <cell r="AV142" t="str">
            <v>6.9.2063</v>
          </cell>
          <cell r="AW142" t="str">
            <v>28.9.2063</v>
          </cell>
          <cell r="AX142" t="str">
            <v>20.9.2063</v>
          </cell>
          <cell r="AY142">
            <v>0</v>
          </cell>
          <cell r="AZ142">
            <v>0</v>
          </cell>
          <cell r="BA142">
            <v>0</v>
          </cell>
          <cell r="BB142" t="str">
            <v>1.10.2063</v>
          </cell>
          <cell r="BC142">
            <v>59858</v>
          </cell>
          <cell r="BD142">
            <v>60905</v>
          </cell>
          <cell r="BE142">
            <v>60905</v>
          </cell>
          <cell r="BI142" t="str">
            <v>25.7.2063</v>
          </cell>
          <cell r="BJ142">
            <v>0</v>
          </cell>
          <cell r="BK142">
            <v>0</v>
          </cell>
          <cell r="BL142" t="str">
            <v>Dhanusha_3.4/2063/64</v>
          </cell>
          <cell r="BM142" t="str">
            <v>Project Handoverd/Used</v>
          </cell>
          <cell r="BN142" t="str">
            <v>k|of]udf cfPsf]÷ x:tfGt/)f ePsf]</v>
          </cell>
          <cell r="BO142">
            <v>100</v>
          </cell>
          <cell r="BP142" t="str">
            <v>ho</v>
          </cell>
          <cell r="BS142" t="str">
            <v/>
          </cell>
          <cell r="BT142" t="str">
            <v>Project Handoverd/Used</v>
          </cell>
          <cell r="BU142">
            <v>0</v>
          </cell>
          <cell r="BV142">
            <v>100</v>
          </cell>
          <cell r="BW142" t="str">
            <v>Dofb yk, 2066.067 df ;DkGg e} k|of]udf cfPtf klg 2068.11.1 sf] kqaf^ dfq ejg a'em]sf] ekfO{ k|fKt ePsf] .</v>
          </cell>
          <cell r="BY142">
            <v>60920</v>
          </cell>
          <cell r="BZ142">
            <v>2066.067</v>
          </cell>
          <cell r="CD142">
            <v>0</v>
          </cell>
          <cell r="CE142" t="str">
            <v/>
          </cell>
          <cell r="CG142">
            <v>60905</v>
          </cell>
          <cell r="CH142">
            <v>59858</v>
          </cell>
          <cell r="CI142" t="str">
            <v>17_100_</v>
          </cell>
          <cell r="CK142">
            <v>1703</v>
          </cell>
          <cell r="CL142">
            <v>1703</v>
          </cell>
        </row>
        <row r="143">
          <cell r="B143">
            <v>1704</v>
          </cell>
          <cell r="C143" t="str">
            <v>wg'iff</v>
          </cell>
          <cell r="D143">
            <v>17</v>
          </cell>
          <cell r="E143" t="str">
            <v>OZj/k'/ x]Nykf]i^ lgdf{)f, ;nf{xL</v>
          </cell>
          <cell r="F143" t="str">
            <v>Isworpur Health Post Construction, Sarlahi</v>
          </cell>
          <cell r="G143" t="str">
            <v>;nf{xL</v>
          </cell>
          <cell r="H143" t="str">
            <v>Sarlahi</v>
          </cell>
          <cell r="I143" t="str">
            <v>Janakpur</v>
          </cell>
          <cell r="J143" t="str">
            <v>Central</v>
          </cell>
          <cell r="K143" t="str">
            <v>OZj/k'/</v>
          </cell>
          <cell r="L143" t="str">
            <v>Isworpur</v>
          </cell>
          <cell r="M143">
            <v>19</v>
          </cell>
          <cell r="N143" t="str">
            <v>2063/064</v>
          </cell>
          <cell r="O143">
            <v>2063.0639999999999</v>
          </cell>
          <cell r="P143">
            <v>2</v>
          </cell>
          <cell r="Q143" t="str">
            <v>Terai</v>
          </cell>
          <cell r="R143" t="str">
            <v>New Construction</v>
          </cell>
          <cell r="S143" t="str">
            <v>Health Post</v>
          </cell>
          <cell r="T143" t="str">
            <v>Outside</v>
          </cell>
          <cell r="U143">
            <v>1</v>
          </cell>
          <cell r="V143" t="str">
            <v>1 tn]</v>
          </cell>
          <cell r="W143">
            <v>0.5</v>
          </cell>
          <cell r="X143" t="str">
            <v>Health Post</v>
          </cell>
          <cell r="Y143">
            <v>2572.67</v>
          </cell>
          <cell r="AA143" t="str">
            <v>70-4-855</v>
          </cell>
          <cell r="AB143">
            <v>6.04</v>
          </cell>
          <cell r="AC143">
            <v>3085932.21</v>
          </cell>
          <cell r="AD143">
            <v>3661.46</v>
          </cell>
          <cell r="AE143">
            <v>3661.46</v>
          </cell>
          <cell r="AF143" t="str">
            <v>jf]nkq 2063.8.27</v>
          </cell>
          <cell r="AG143">
            <v>2168282.66</v>
          </cell>
          <cell r="AH143">
            <v>2572.67</v>
          </cell>
          <cell r="AI143" t="str">
            <v>21.12.2063</v>
          </cell>
          <cell r="AJ143">
            <v>60074</v>
          </cell>
          <cell r="AK143">
            <v>0</v>
          </cell>
          <cell r="AL143" t="str">
            <v>NCB</v>
          </cell>
          <cell r="AM143" t="str">
            <v>Jaya Nirman Sewa, Mahottari</v>
          </cell>
          <cell r="AN143" t="str">
            <v>Nepal</v>
          </cell>
          <cell r="AO143" t="str">
            <v>Jaya Nirman Sewa, Mahottari,Nepali</v>
          </cell>
          <cell r="AP143" t="str">
            <v>1.8.2063</v>
          </cell>
          <cell r="AQ143" t="str">
            <v>25.8.2063</v>
          </cell>
          <cell r="AR143">
            <v>0</v>
          </cell>
          <cell r="AS143">
            <v>0</v>
          </cell>
          <cell r="AT143" t="str">
            <v>5.8.2063</v>
          </cell>
          <cell r="AU143" t="str">
            <v>27.8.2063</v>
          </cell>
          <cell r="AV143" t="str">
            <v>6.9.2063</v>
          </cell>
          <cell r="AW143" t="str">
            <v>28.9.2063</v>
          </cell>
          <cell r="AX143" t="str">
            <v>20.9.2063</v>
          </cell>
          <cell r="AY143">
            <v>0</v>
          </cell>
          <cell r="AZ143">
            <v>0</v>
          </cell>
          <cell r="BA143">
            <v>0</v>
          </cell>
          <cell r="BB143" t="str">
            <v>1.10.2063</v>
          </cell>
          <cell r="BC143" t="str">
            <v>21.12.2063</v>
          </cell>
          <cell r="BD143" t="str">
            <v>30.11.2064</v>
          </cell>
          <cell r="BE143">
            <v>60074</v>
          </cell>
          <cell r="BI143" t="str">
            <v>25.7.2063</v>
          </cell>
          <cell r="BJ143">
            <v>0</v>
          </cell>
          <cell r="BK143">
            <v>0</v>
          </cell>
          <cell r="BL143" t="str">
            <v>Dhanusha_3.2/2063/64</v>
          </cell>
          <cell r="BM143" t="str">
            <v>Project Handoverd/Used</v>
          </cell>
          <cell r="BN143" t="str">
            <v>k|of]udf cfPsf]÷ x:tfGt/)f ePsf]</v>
          </cell>
          <cell r="BO143">
            <v>100</v>
          </cell>
          <cell r="BP143" t="str">
            <v>ho</v>
          </cell>
          <cell r="BS143" t="str">
            <v/>
          </cell>
          <cell r="BT143" t="str">
            <v>Project Handoverd/Used</v>
          </cell>
          <cell r="BU143">
            <v>0</v>
          </cell>
          <cell r="BV143">
            <v>100</v>
          </cell>
          <cell r="BZ143">
            <v>2065.0659999999998</v>
          </cell>
          <cell r="CD143">
            <v>0</v>
          </cell>
          <cell r="CE143" t="str">
            <v/>
          </cell>
          <cell r="CG143">
            <v>60074</v>
          </cell>
          <cell r="CH143">
            <v>59891</v>
          </cell>
          <cell r="CI143" t="str">
            <v>17_100_</v>
          </cell>
          <cell r="CK143">
            <v>1704</v>
          </cell>
          <cell r="CL143">
            <v>1704</v>
          </cell>
        </row>
        <row r="144">
          <cell r="B144">
            <v>1705</v>
          </cell>
          <cell r="C144" t="str">
            <v>wg'iff</v>
          </cell>
          <cell r="D144">
            <v>17</v>
          </cell>
          <cell r="E144" t="str">
            <v>l;=O{=cf]=;L= ejg lgdf{)f -;nf{xL lhNnf c:ktfn_, ;nf{xL</v>
          </cell>
          <cell r="F144" t="str">
            <v>C.E.O.C. Building Construction (Sarlahi Dist. Hospitali), Sarlahi</v>
          </cell>
          <cell r="G144" t="str">
            <v>;nf{xL</v>
          </cell>
          <cell r="H144" t="str">
            <v>Sarlahi</v>
          </cell>
          <cell r="I144" t="str">
            <v>Janakpur</v>
          </cell>
          <cell r="J144" t="str">
            <v>Central</v>
          </cell>
          <cell r="K144" t="str">
            <v>lh=c= ;nf{xL</v>
          </cell>
          <cell r="L144" t="str">
            <v>Dist Hosp. Sarlahi</v>
          </cell>
          <cell r="M144">
            <v>19</v>
          </cell>
          <cell r="N144" t="str">
            <v>2063/064</v>
          </cell>
          <cell r="O144">
            <v>2063.0639999999999</v>
          </cell>
          <cell r="P144">
            <v>2</v>
          </cell>
          <cell r="Q144" t="str">
            <v>Terai</v>
          </cell>
          <cell r="R144" t="str">
            <v>New Construction</v>
          </cell>
          <cell r="S144" t="str">
            <v>CEOC</v>
          </cell>
          <cell r="T144" t="str">
            <v>Inside</v>
          </cell>
          <cell r="U144">
            <v>1</v>
          </cell>
          <cell r="V144" t="str">
            <v>1 tn]</v>
          </cell>
          <cell r="W144">
            <v>4.4000000000000004</v>
          </cell>
          <cell r="X144" t="str">
            <v>District Hospital</v>
          </cell>
          <cell r="Y144">
            <v>2872.12</v>
          </cell>
          <cell r="AA144" t="str">
            <v>70-4-855</v>
          </cell>
          <cell r="AB144">
            <v>6.04</v>
          </cell>
          <cell r="AC144">
            <v>3583205.01</v>
          </cell>
          <cell r="AD144">
            <v>4251.4800000000005</v>
          </cell>
          <cell r="AE144">
            <v>4251.4800000000005</v>
          </cell>
          <cell r="AF144" t="str">
            <v>jf]nkq 2063.8.27</v>
          </cell>
          <cell r="AG144">
            <v>2420658.9</v>
          </cell>
          <cell r="AH144">
            <v>2872.1200000000003</v>
          </cell>
          <cell r="AI144" t="e">
            <v>#VALUE!</v>
          </cell>
          <cell r="AJ144" t="str">
            <v>30.05.2065</v>
          </cell>
          <cell r="AK144">
            <v>61435</v>
          </cell>
          <cell r="AL144" t="str">
            <v>NCB</v>
          </cell>
          <cell r="AM144" t="str">
            <v>Kamal / Ajit and Sujit Jv</v>
          </cell>
          <cell r="AN144" t="str">
            <v>Nepal</v>
          </cell>
          <cell r="AO144" t="str">
            <v>Kamal / Ajit and Sujit Jv, Nepal</v>
          </cell>
          <cell r="AP144" t="str">
            <v>1.8.2063</v>
          </cell>
          <cell r="AQ144" t="str">
            <v>25.8.2063</v>
          </cell>
          <cell r="AR144">
            <v>0</v>
          </cell>
          <cell r="AS144">
            <v>0</v>
          </cell>
          <cell r="AT144" t="str">
            <v>5.8.2063</v>
          </cell>
          <cell r="AU144" t="str">
            <v>27.8.2063</v>
          </cell>
          <cell r="AV144" t="str">
            <v>6.9.2063</v>
          </cell>
          <cell r="AW144" t="str">
            <v>28.9.2063</v>
          </cell>
          <cell r="AX144" t="str">
            <v>20.9.2063</v>
          </cell>
          <cell r="AY144" t="e">
            <v>#VALUE!</v>
          </cell>
          <cell r="AZ144">
            <v>0</v>
          </cell>
          <cell r="BA144">
            <v>0</v>
          </cell>
          <cell r="BB144" t="str">
            <v>1.10.2063</v>
          </cell>
          <cell r="BC144" t="e">
            <v>#VALUE!</v>
          </cell>
          <cell r="BD144" t="str">
            <v>30.05.2065</v>
          </cell>
          <cell r="BE144" t="str">
            <v>30.05.2065</v>
          </cell>
          <cell r="BF144">
            <v>61435</v>
          </cell>
          <cell r="BI144" t="str">
            <v>25.7.2063</v>
          </cell>
          <cell r="BJ144">
            <v>0</v>
          </cell>
          <cell r="BK144">
            <v>0</v>
          </cell>
          <cell r="BL144" t="str">
            <v>Dhanusha_3.1/2063/64</v>
          </cell>
          <cell r="BM144" t="str">
            <v>Project Handoverd/Used</v>
          </cell>
          <cell r="BN144" t="str">
            <v>k|of]udf cfPsf]÷ x:tfGt/)f ePsf]</v>
          </cell>
          <cell r="BO144">
            <v>100</v>
          </cell>
          <cell r="BP144" t="str">
            <v>ho</v>
          </cell>
          <cell r="BS144" t="str">
            <v/>
          </cell>
          <cell r="BT144" t="str">
            <v>Project Handoverd/Used</v>
          </cell>
          <cell r="BU144">
            <v>0</v>
          </cell>
          <cell r="BV144">
            <v>100</v>
          </cell>
          <cell r="BY144">
            <v>60951</v>
          </cell>
          <cell r="BZ144">
            <v>2066.067</v>
          </cell>
          <cell r="CD144">
            <v>0</v>
          </cell>
          <cell r="CE144" t="str">
            <v/>
          </cell>
          <cell r="CG144">
            <v>61435</v>
          </cell>
          <cell r="CH144">
            <v>59829</v>
          </cell>
          <cell r="CI144" t="str">
            <v>17_100_</v>
          </cell>
          <cell r="CK144">
            <v>1705</v>
          </cell>
          <cell r="CL144">
            <v>1705</v>
          </cell>
        </row>
        <row r="145">
          <cell r="B145">
            <v>1706</v>
          </cell>
          <cell r="C145" t="str">
            <v>wg'iff</v>
          </cell>
          <cell r="D145">
            <v>17</v>
          </cell>
          <cell r="E145" t="str">
            <v>lhNnf cfo'{j]{b :jf=s]Gb|, ;nf{xL</v>
          </cell>
          <cell r="F145" t="str">
            <v>District Ayurbed Pri Health Center, Sarlahi</v>
          </cell>
          <cell r="G145" t="str">
            <v>;nf{xL</v>
          </cell>
          <cell r="H145" t="str">
            <v>Sarlahi</v>
          </cell>
          <cell r="I145" t="str">
            <v>Janakpur</v>
          </cell>
          <cell r="J145" t="str">
            <v>Central</v>
          </cell>
          <cell r="K145" t="str">
            <v>;nf{xL</v>
          </cell>
          <cell r="L145" t="str">
            <v>Sarlahi</v>
          </cell>
          <cell r="M145">
            <v>19</v>
          </cell>
          <cell r="N145" t="str">
            <v>2063/064</v>
          </cell>
          <cell r="O145">
            <v>2063.0639999999999</v>
          </cell>
          <cell r="P145">
            <v>2</v>
          </cell>
          <cell r="Q145" t="str">
            <v>Terai</v>
          </cell>
          <cell r="R145" t="str">
            <v>New Construction</v>
          </cell>
          <cell r="S145" t="str">
            <v>Ayurved HC</v>
          </cell>
          <cell r="T145" t="str">
            <v>Inside</v>
          </cell>
          <cell r="U145">
            <v>1</v>
          </cell>
          <cell r="V145">
            <v>0</v>
          </cell>
          <cell r="W145">
            <v>5.33</v>
          </cell>
          <cell r="X145" t="str">
            <v>Ayurbed HP/HC</v>
          </cell>
          <cell r="Y145">
            <v>5392.5</v>
          </cell>
          <cell r="AA145" t="str">
            <v>70-4-756</v>
          </cell>
          <cell r="AB145">
            <v>6.04</v>
          </cell>
          <cell r="AC145">
            <v>6628855.4199999999</v>
          </cell>
          <cell r="AD145">
            <v>7865.14</v>
          </cell>
          <cell r="AE145">
            <v>7865.14</v>
          </cell>
          <cell r="AF145" t="str">
            <v>jf]nkq 2063.9.30</v>
          </cell>
          <cell r="AG145">
            <v>4544872.17</v>
          </cell>
          <cell r="AH145">
            <v>5392.5</v>
          </cell>
          <cell r="AI145">
            <v>59871</v>
          </cell>
          <cell r="AJ145">
            <v>60236</v>
          </cell>
          <cell r="AK145">
            <v>61818</v>
          </cell>
          <cell r="AL145" t="str">
            <v>NCB</v>
          </cell>
          <cell r="AM145" t="str">
            <v>Dev &amp; Sayar Dibedi Nirman Sewa JV</v>
          </cell>
          <cell r="AN145" t="str">
            <v>Nepal</v>
          </cell>
          <cell r="AO145" t="str">
            <v>Dev &amp; Sayar Dibedi Nirman Sewa JV, Nepal</v>
          </cell>
          <cell r="AP145" t="str">
            <v>1.8.2063</v>
          </cell>
          <cell r="AQ145" t="str">
            <v>27.9.2063</v>
          </cell>
          <cell r="AR145">
            <v>0</v>
          </cell>
          <cell r="AS145">
            <v>0</v>
          </cell>
          <cell r="AT145" t="str">
            <v>5.8.2063</v>
          </cell>
          <cell r="AU145">
            <v>59809</v>
          </cell>
          <cell r="AV145">
            <v>59785</v>
          </cell>
          <cell r="AW145">
            <v>59849</v>
          </cell>
          <cell r="AX145" t="str">
            <v>20.9.2063</v>
          </cell>
          <cell r="AY145">
            <v>59864</v>
          </cell>
          <cell r="AZ145">
            <v>0</v>
          </cell>
          <cell r="BA145">
            <v>0</v>
          </cell>
          <cell r="BB145">
            <v>59810</v>
          </cell>
          <cell r="BC145">
            <v>59871</v>
          </cell>
          <cell r="BD145">
            <v>60236</v>
          </cell>
          <cell r="BE145">
            <v>60236</v>
          </cell>
          <cell r="BF145">
            <v>60723</v>
          </cell>
          <cell r="BG145">
            <v>61818</v>
          </cell>
          <cell r="BI145" t="str">
            <v>25.7.2063</v>
          </cell>
          <cell r="BJ145">
            <v>0</v>
          </cell>
          <cell r="BK145">
            <v>0</v>
          </cell>
          <cell r="BL145" t="str">
            <v>Dhanusha_4/2063/64</v>
          </cell>
          <cell r="BM145" t="str">
            <v>Project Handoverd/Used</v>
          </cell>
          <cell r="BN145" t="str">
            <v>2068 ;fn r}qdf df=:jf=t=h=dGqL /fh]Gb| dxtf]åf/f ejgsf] pb#f^g</v>
          </cell>
          <cell r="BO145">
            <v>100</v>
          </cell>
          <cell r="BP145" t="str">
            <v>ho</v>
          </cell>
          <cell r="BQ145">
            <v>2068.069</v>
          </cell>
          <cell r="BS145" t="str">
            <v/>
          </cell>
          <cell r="BT145" t="str">
            <v>Project Handoverd/Used</v>
          </cell>
          <cell r="BU145">
            <v>0</v>
          </cell>
          <cell r="BV145">
            <v>100</v>
          </cell>
          <cell r="BW145" t="str">
            <v>Dofb yk gePsf], xfn sfd /f]lsPsf], lgdf{)f Jojf;flonfO{ tfs]tf, Dofb yk k|s[of ldnfpg' kg]{ .</v>
          </cell>
          <cell r="BY145">
            <v>61728</v>
          </cell>
          <cell r="BZ145">
            <v>2068.069</v>
          </cell>
          <cell r="CC145">
            <v>1</v>
          </cell>
          <cell r="CD145">
            <v>0</v>
          </cell>
          <cell r="CE145" t="str">
            <v/>
          </cell>
          <cell r="CG145">
            <v>61818</v>
          </cell>
          <cell r="CH145">
            <v>59871</v>
          </cell>
          <cell r="CI145" t="str">
            <v>17_100_2068.069</v>
          </cell>
          <cell r="CK145">
            <v>1706</v>
          </cell>
          <cell r="CL145">
            <v>1706</v>
          </cell>
        </row>
        <row r="146">
          <cell r="B146">
            <v>7006</v>
          </cell>
          <cell r="C146" t="str">
            <v>*f]^L</v>
          </cell>
          <cell r="D146">
            <v>70</v>
          </cell>
          <cell r="E146" t="str">
            <v>k|z'tL sf]&amp;f lgdf{)f sfo{M k|f=:jf=s]Gb| sdnahf/, c%fd</v>
          </cell>
          <cell r="F146" t="str">
            <v>Maternity Room addition in PHCC-Kamalbazar, Accham</v>
          </cell>
          <cell r="G146" t="str">
            <v>c%fd</v>
          </cell>
          <cell r="H146" t="str">
            <v>Achham</v>
          </cell>
          <cell r="I146" t="str">
            <v>Seti</v>
          </cell>
          <cell r="J146" t="str">
            <v>Far-western</v>
          </cell>
          <cell r="K146" t="str">
            <v>sdnahf/</v>
          </cell>
          <cell r="L146" t="str">
            <v>Kamalbazar</v>
          </cell>
          <cell r="M146">
            <v>69</v>
          </cell>
          <cell r="N146" t="str">
            <v>2063/064</v>
          </cell>
          <cell r="O146">
            <v>2063.0639999999999</v>
          </cell>
          <cell r="P146">
            <v>5</v>
          </cell>
          <cell r="Q146" t="str">
            <v>Pahad</v>
          </cell>
          <cell r="R146" t="str">
            <v>New Construction</v>
          </cell>
          <cell r="S146" t="str">
            <v>Birthing Center</v>
          </cell>
          <cell r="T146" t="str">
            <v>Outside</v>
          </cell>
          <cell r="U146">
            <v>1</v>
          </cell>
          <cell r="V146" t="str">
            <v>1 tn]</v>
          </cell>
          <cell r="W146">
            <v>2.1800000000000002</v>
          </cell>
          <cell r="X146" t="str">
            <v>Primary Health Care Center - PHCC</v>
          </cell>
          <cell r="Y146">
            <v>2645.39</v>
          </cell>
          <cell r="AA146" t="str">
            <v>70-4-855</v>
          </cell>
          <cell r="AB146">
            <v>6.04</v>
          </cell>
          <cell r="AC146">
            <v>2341048.5</v>
          </cell>
          <cell r="AD146">
            <v>2777.6600000000003</v>
          </cell>
          <cell r="AE146">
            <v>2777.6600000000003</v>
          </cell>
          <cell r="AF146" t="str">
            <v>cg'dflgt</v>
          </cell>
          <cell r="AG146">
            <v>2229570</v>
          </cell>
          <cell r="AH146">
            <v>2645.3900000000003</v>
          </cell>
          <cell r="AI146" t="str">
            <v>2064.1.27</v>
          </cell>
          <cell r="AJ146">
            <v>60722</v>
          </cell>
          <cell r="AK146">
            <v>0</v>
          </cell>
          <cell r="AL146" t="str">
            <v>NCB</v>
          </cell>
          <cell r="AM146" t="str">
            <v>Laxmi Tara Construction</v>
          </cell>
          <cell r="AN146" t="str">
            <v>Nepal</v>
          </cell>
          <cell r="AO146" t="str">
            <v>Laxmi Tara Construction,Nepali</v>
          </cell>
          <cell r="AP146" t="str">
            <v>25.10.2063</v>
          </cell>
          <cell r="AQ146" t="str">
            <v>25.10.2063</v>
          </cell>
          <cell r="AR146">
            <v>0</v>
          </cell>
          <cell r="AS146">
            <v>0</v>
          </cell>
          <cell r="AT146" t="str">
            <v>27.10.2063</v>
          </cell>
          <cell r="AU146" t="str">
            <v>28.11.2063</v>
          </cell>
          <cell r="AV146" t="str">
            <v>28.11.2063</v>
          </cell>
          <cell r="AW146" t="str">
            <v>28.11.2063</v>
          </cell>
          <cell r="AX146" t="str">
            <v>5.12.2063</v>
          </cell>
          <cell r="AY146" t="str">
            <v>27.1.2064</v>
          </cell>
          <cell r="AZ146">
            <v>0</v>
          </cell>
          <cell r="BA146">
            <v>0</v>
          </cell>
          <cell r="BB146" t="str">
            <v>20.12.2063</v>
          </cell>
          <cell r="BC146" t="str">
            <v>27.1.2064</v>
          </cell>
          <cell r="BD146">
            <v>60722</v>
          </cell>
          <cell r="BE146">
            <v>60722</v>
          </cell>
          <cell r="BI146" t="str">
            <v>25.7.2063</v>
          </cell>
          <cell r="BJ146">
            <v>0</v>
          </cell>
          <cell r="BK146">
            <v>0</v>
          </cell>
          <cell r="BL146">
            <v>0</v>
          </cell>
          <cell r="BM146" t="str">
            <v>Project Handoverd/Used</v>
          </cell>
          <cell r="BN146" t="str">
            <v>2069.2.11 sf] kq cg';f/ 2065.66 df ;DkGg eO{ k|of]udf cfPsf] x:tfGt/)f kmf/d k&amp;fPsf], :jLs[t eO{ gcfPsf] .</v>
          </cell>
          <cell r="BO146">
            <v>100</v>
          </cell>
          <cell r="BP146" t="str">
            <v>ho</v>
          </cell>
          <cell r="BQ146">
            <v>2065.0659999999998</v>
          </cell>
          <cell r="BS146" t="str">
            <v/>
          </cell>
          <cell r="BT146" t="str">
            <v>Project Handoverd/Used</v>
          </cell>
          <cell r="BU146">
            <v>0</v>
          </cell>
          <cell r="BV146">
            <v>100</v>
          </cell>
          <cell r="BW146" t="str">
            <v>Dofb yk, 2065.066 df ;DkGg e} ;+rfngdf /x]sf], x:tfGt/)fsf] nflu lh=:jf=sf= df k&amp;fOPsf] x:tfGt/)f eO gcfPsf]</v>
          </cell>
          <cell r="BZ146">
            <v>2066.067</v>
          </cell>
          <cell r="CA146" t="str">
            <v>Used_No HO</v>
          </cell>
          <cell r="CD146">
            <v>0</v>
          </cell>
          <cell r="CE146" t="str">
            <v/>
          </cell>
          <cell r="CG146">
            <v>60722</v>
          </cell>
          <cell r="CH146">
            <v>59928</v>
          </cell>
          <cell r="CI146" t="str">
            <v>70_100_2065.066</v>
          </cell>
          <cell r="CK146">
            <v>7006</v>
          </cell>
          <cell r="CL146">
            <v>7006</v>
          </cell>
        </row>
        <row r="147">
          <cell r="B147">
            <v>7007</v>
          </cell>
          <cell r="C147" t="str">
            <v>*f]^L</v>
          </cell>
          <cell r="D147">
            <v>70</v>
          </cell>
          <cell r="E147" t="str">
            <v>k|z'tL sf]&amp;f lgdf{)f sfo{M :jf:Yo rf}sL rf}dfG*', c%fd</v>
          </cell>
          <cell r="F147" t="str">
            <v>Maternity Room addition in Health Post-Chaimandu, Accham</v>
          </cell>
          <cell r="G147" t="str">
            <v>c%fd</v>
          </cell>
          <cell r="H147" t="str">
            <v>Achham</v>
          </cell>
          <cell r="I147" t="str">
            <v>Seti</v>
          </cell>
          <cell r="J147" t="str">
            <v>Far-western</v>
          </cell>
          <cell r="K147" t="str">
            <v>rf}dfG*'</v>
          </cell>
          <cell r="L147" t="str">
            <v>Chaumandu</v>
          </cell>
          <cell r="M147">
            <v>69</v>
          </cell>
          <cell r="N147" t="str">
            <v>2063/064</v>
          </cell>
          <cell r="O147">
            <v>2063.0639999999999</v>
          </cell>
          <cell r="P147">
            <v>5</v>
          </cell>
          <cell r="Q147" t="str">
            <v>Pahad</v>
          </cell>
          <cell r="R147" t="str">
            <v>New Construction</v>
          </cell>
          <cell r="S147" t="str">
            <v>Birthing Center</v>
          </cell>
          <cell r="T147" t="str">
            <v>Outside</v>
          </cell>
          <cell r="U147">
            <v>1</v>
          </cell>
          <cell r="V147" t="str">
            <v>1 tn]</v>
          </cell>
          <cell r="W147">
            <v>3.58</v>
          </cell>
          <cell r="X147" t="str">
            <v>Health Post</v>
          </cell>
          <cell r="Y147">
            <v>2433.34</v>
          </cell>
          <cell r="AA147" t="str">
            <v>70-4-855</v>
          </cell>
          <cell r="AB147">
            <v>6.04</v>
          </cell>
          <cell r="AC147">
            <v>2078191.46</v>
          </cell>
          <cell r="AD147">
            <v>2465.7800000000002</v>
          </cell>
          <cell r="AE147">
            <v>2465.7800000000002</v>
          </cell>
          <cell r="AG147">
            <v>2050854.19</v>
          </cell>
          <cell r="AH147">
            <v>2433.34</v>
          </cell>
          <cell r="AI147" t="str">
            <v>2064.1.28</v>
          </cell>
          <cell r="AJ147">
            <v>61239</v>
          </cell>
          <cell r="AK147">
            <v>0</v>
          </cell>
          <cell r="AL147" t="str">
            <v>NCB</v>
          </cell>
          <cell r="AM147" t="str">
            <v>Siddha Ganesh Nirman Sewa</v>
          </cell>
          <cell r="AN147" t="str">
            <v>Nepal</v>
          </cell>
          <cell r="AO147" t="str">
            <v>Siddha Ganesh Nirman Sewa,Nepali</v>
          </cell>
          <cell r="AP147" t="str">
            <v>25.10.2063</v>
          </cell>
          <cell r="AQ147" t="str">
            <v>25.10.2063</v>
          </cell>
          <cell r="AR147">
            <v>0</v>
          </cell>
          <cell r="AS147">
            <v>0</v>
          </cell>
          <cell r="AT147" t="str">
            <v>27.10.2063</v>
          </cell>
          <cell r="AU147" t="str">
            <v>28.11.2063</v>
          </cell>
          <cell r="AV147" t="str">
            <v>28.11.2063</v>
          </cell>
          <cell r="AW147" t="str">
            <v>28.11.2063</v>
          </cell>
          <cell r="AX147" t="str">
            <v>5.12.2063</v>
          </cell>
          <cell r="AY147" t="str">
            <v>27.1.2064</v>
          </cell>
          <cell r="AZ147">
            <v>0</v>
          </cell>
          <cell r="BA147">
            <v>0</v>
          </cell>
          <cell r="BB147" t="str">
            <v>20.12.2063</v>
          </cell>
          <cell r="BC147" t="str">
            <v>30.1.2064</v>
          </cell>
          <cell r="BD147">
            <v>61239</v>
          </cell>
          <cell r="BE147">
            <v>61239</v>
          </cell>
          <cell r="BI147" t="str">
            <v>25.7.2063</v>
          </cell>
          <cell r="BJ147">
            <v>0</v>
          </cell>
          <cell r="BK147">
            <v>0</v>
          </cell>
          <cell r="BL147">
            <v>0</v>
          </cell>
          <cell r="BM147" t="str">
            <v>Project Handoverd/Used</v>
          </cell>
          <cell r="BN147" t="str">
            <v>sfo{ ;DkGg, 2068.3.32, ejg k|of]udf cfPsf], s]xL dd{t ug'{ kg]{ ePsf] x'+bf ejg a'em\g gdfg]sf]</v>
          </cell>
          <cell r="BO147">
            <v>100</v>
          </cell>
          <cell r="BP147" t="str">
            <v>ho</v>
          </cell>
          <cell r="BQ147">
            <v>2067.0680000000002</v>
          </cell>
          <cell r="BS147" t="str">
            <v/>
          </cell>
          <cell r="BT147" t="str">
            <v>Project Handoverd/Used</v>
          </cell>
          <cell r="BU147">
            <v>0</v>
          </cell>
          <cell r="BV147">
            <v>100</v>
          </cell>
          <cell r="BW147" t="str">
            <v>xhf{gf 0=05 k|=z=;lxt 2067.8.d;fGt ;Ddf Dofb yk, jGb, :nfj eTsfO{ k'g lgdf{)f, cflb . ;+rfngdf /x]sf] s]xL dd{t ug]{ kg]{ eO{ :jf=Joj:yfkg ;ldltaf^ ejg a'em\g gdfg]sf]</v>
          </cell>
          <cell r="BX147">
            <v>1</v>
          </cell>
          <cell r="BZ147">
            <v>2067.0680000000002</v>
          </cell>
          <cell r="CA147" t="str">
            <v>Used_ Minor Repairing</v>
          </cell>
          <cell r="CD147">
            <v>0</v>
          </cell>
          <cell r="CE147" t="str">
            <v/>
          </cell>
          <cell r="CG147">
            <v>61239</v>
          </cell>
          <cell r="CH147">
            <v>59931</v>
          </cell>
          <cell r="CI147" t="str">
            <v>70_100_2067.068</v>
          </cell>
          <cell r="CK147">
            <v>7007</v>
          </cell>
          <cell r="CL147">
            <v>7007</v>
          </cell>
        </row>
        <row r="148">
          <cell r="B148">
            <v>7008</v>
          </cell>
          <cell r="C148" t="str">
            <v>*f]^L</v>
          </cell>
          <cell r="D148">
            <v>70</v>
          </cell>
          <cell r="E148" t="str">
            <v>k|z'tL sf]&amp;f lgdf{)f sfo{M :jf:Yo rf}sL zfGt*f, c%fd</v>
          </cell>
          <cell r="F148" t="str">
            <v>Maternity Room addition in Health Post-Santadanda, Accham</v>
          </cell>
          <cell r="G148" t="str">
            <v>c%fd</v>
          </cell>
          <cell r="H148" t="str">
            <v>Achham</v>
          </cell>
          <cell r="I148" t="str">
            <v>Seti</v>
          </cell>
          <cell r="J148" t="str">
            <v>Far-western</v>
          </cell>
          <cell r="K148" t="str">
            <v>zfGt*f+*f</v>
          </cell>
          <cell r="L148" t="str">
            <v>Santadanda</v>
          </cell>
          <cell r="M148">
            <v>69</v>
          </cell>
          <cell r="N148" t="str">
            <v>2063/064</v>
          </cell>
          <cell r="O148">
            <v>2063.0639999999999</v>
          </cell>
          <cell r="P148">
            <v>5</v>
          </cell>
          <cell r="Q148" t="str">
            <v>Pahad</v>
          </cell>
          <cell r="R148" t="str">
            <v>New Construction</v>
          </cell>
          <cell r="S148" t="str">
            <v>Birthing Center</v>
          </cell>
          <cell r="T148" t="str">
            <v>Outside</v>
          </cell>
          <cell r="U148">
            <v>1</v>
          </cell>
          <cell r="V148" t="str">
            <v>1 tn]</v>
          </cell>
          <cell r="W148">
            <v>1.0900000000000001</v>
          </cell>
          <cell r="X148" t="str">
            <v>Health Post</v>
          </cell>
          <cell r="Y148">
            <v>3123.45</v>
          </cell>
          <cell r="AA148" t="str">
            <v>70-4-855</v>
          </cell>
          <cell r="AB148">
            <v>6.04</v>
          </cell>
          <cell r="AC148">
            <v>2764114.5</v>
          </cell>
          <cell r="AD148">
            <v>3279.63</v>
          </cell>
          <cell r="AE148">
            <v>3279.63</v>
          </cell>
          <cell r="AF148" t="str">
            <v>cg'dflgt</v>
          </cell>
          <cell r="AG148">
            <v>2632490</v>
          </cell>
          <cell r="AH148">
            <v>3123.4500000000003</v>
          </cell>
          <cell r="AI148" t="str">
            <v>2064.1.27</v>
          </cell>
          <cell r="AJ148">
            <v>60326</v>
          </cell>
          <cell r="AK148">
            <v>0</v>
          </cell>
          <cell r="AL148" t="str">
            <v>NCB</v>
          </cell>
          <cell r="AM148" t="str">
            <v>Gauri Indradhanu JV</v>
          </cell>
          <cell r="AN148" t="str">
            <v>Nepal</v>
          </cell>
          <cell r="AO148" t="str">
            <v>Gauri Indradhanu JV,Nepali</v>
          </cell>
          <cell r="AP148" t="str">
            <v>25.10.2063</v>
          </cell>
          <cell r="AQ148" t="str">
            <v>25.10.2063</v>
          </cell>
          <cell r="AR148">
            <v>0</v>
          </cell>
          <cell r="AS148">
            <v>0</v>
          </cell>
          <cell r="AT148" t="str">
            <v>27.10.2063</v>
          </cell>
          <cell r="AU148" t="str">
            <v>28.11.2063</v>
          </cell>
          <cell r="AV148" t="str">
            <v>28.11.2063</v>
          </cell>
          <cell r="AW148" t="str">
            <v>28.11.2063</v>
          </cell>
          <cell r="AX148" t="str">
            <v>5.12.2063</v>
          </cell>
          <cell r="AY148" t="str">
            <v>27.1.2064</v>
          </cell>
          <cell r="AZ148">
            <v>0</v>
          </cell>
          <cell r="BA148">
            <v>0</v>
          </cell>
          <cell r="BB148" t="str">
            <v>20.12.2063</v>
          </cell>
          <cell r="BC148" t="str">
            <v>27.1.2064</v>
          </cell>
          <cell r="BD148" t="str">
            <v>31.2.2065</v>
          </cell>
          <cell r="BE148">
            <v>60326</v>
          </cell>
          <cell r="BI148" t="str">
            <v>25.7.2063</v>
          </cell>
          <cell r="BJ148">
            <v>0</v>
          </cell>
          <cell r="BK148">
            <v>0</v>
          </cell>
          <cell r="BL148">
            <v>0</v>
          </cell>
          <cell r="BM148" t="str">
            <v>Project Handoverd/Used</v>
          </cell>
          <cell r="BN148" t="str">
            <v>k|of]udf cfPsf]÷ x:tfGt/)f ePsf]</v>
          </cell>
          <cell r="BO148">
            <v>100</v>
          </cell>
          <cell r="BP148" t="str">
            <v>ho</v>
          </cell>
          <cell r="BQ148">
            <v>2066.067</v>
          </cell>
          <cell r="BS148" t="str">
            <v/>
          </cell>
          <cell r="BT148" t="str">
            <v>Project Handoverd/Used</v>
          </cell>
          <cell r="BU148">
            <v>0</v>
          </cell>
          <cell r="BV148">
            <v>100</v>
          </cell>
          <cell r="BY148">
            <v>61025</v>
          </cell>
          <cell r="BZ148">
            <v>2066.067</v>
          </cell>
          <cell r="CD148">
            <v>0</v>
          </cell>
          <cell r="CE148" t="str">
            <v/>
          </cell>
          <cell r="CG148">
            <v>60326</v>
          </cell>
          <cell r="CH148">
            <v>59928</v>
          </cell>
          <cell r="CI148" t="str">
            <v>70_100_2066.067</v>
          </cell>
          <cell r="CK148">
            <v>7008</v>
          </cell>
          <cell r="CL148">
            <v>7008</v>
          </cell>
        </row>
        <row r="149">
          <cell r="B149">
            <v>7009</v>
          </cell>
          <cell r="C149" t="str">
            <v>*f]^L</v>
          </cell>
          <cell r="D149">
            <v>70</v>
          </cell>
          <cell r="E149" t="str">
            <v>k|z'tL sf]&amp;f lgdf{)f sfo{M :jf:Yo rf}sL t'/dfvf*, c%fd</v>
          </cell>
          <cell r="F149" t="str">
            <v>Maternity Room addition in Health Post-Turmakhad, Accham</v>
          </cell>
          <cell r="G149" t="str">
            <v>c%fd</v>
          </cell>
          <cell r="H149" t="str">
            <v>Achham</v>
          </cell>
          <cell r="I149" t="str">
            <v>Seti</v>
          </cell>
          <cell r="J149" t="str">
            <v>Far-western</v>
          </cell>
          <cell r="K149" t="str">
            <v>t'/dfvf*</v>
          </cell>
          <cell r="L149" t="str">
            <v>Turmakhad</v>
          </cell>
          <cell r="M149">
            <v>69</v>
          </cell>
          <cell r="N149" t="str">
            <v>2063/064</v>
          </cell>
          <cell r="O149">
            <v>2063.0639999999999</v>
          </cell>
          <cell r="P149">
            <v>5</v>
          </cell>
          <cell r="Q149" t="str">
            <v>Pahad</v>
          </cell>
          <cell r="R149" t="str">
            <v>New Construction</v>
          </cell>
          <cell r="S149" t="str">
            <v>Birthing Center</v>
          </cell>
          <cell r="T149" t="str">
            <v>Outside</v>
          </cell>
          <cell r="U149">
            <v>1</v>
          </cell>
          <cell r="V149" t="str">
            <v>1 tn]</v>
          </cell>
          <cell r="W149">
            <v>2.39</v>
          </cell>
          <cell r="X149" t="str">
            <v>Health Post</v>
          </cell>
          <cell r="Y149">
            <v>2774.05</v>
          </cell>
          <cell r="Z149">
            <v>100</v>
          </cell>
          <cell r="AA149" t="str">
            <v>70-4-855</v>
          </cell>
          <cell r="AB149">
            <v>6.04</v>
          </cell>
          <cell r="AC149">
            <v>2240046.69</v>
          </cell>
          <cell r="AD149">
            <v>2657.82</v>
          </cell>
          <cell r="AE149">
            <v>2657.82</v>
          </cell>
          <cell r="AG149">
            <v>2237292.38</v>
          </cell>
          <cell r="AH149">
            <v>2654.55</v>
          </cell>
          <cell r="AI149" t="str">
            <v>2064.2.8</v>
          </cell>
          <cell r="AJ149">
            <v>60813</v>
          </cell>
          <cell r="AK149">
            <v>0</v>
          </cell>
          <cell r="AL149" t="str">
            <v>NCB</v>
          </cell>
          <cell r="AM149" t="str">
            <v>Bageswori Nirman Sewa</v>
          </cell>
          <cell r="AN149" t="str">
            <v>Nepal</v>
          </cell>
          <cell r="AO149" t="str">
            <v>Bageswori Nirman Sewa,Nepali</v>
          </cell>
          <cell r="AP149" t="str">
            <v>25.10.2063</v>
          </cell>
          <cell r="AQ149" t="str">
            <v>25.10.2063</v>
          </cell>
          <cell r="AR149">
            <v>0</v>
          </cell>
          <cell r="AS149">
            <v>0</v>
          </cell>
          <cell r="AT149" t="str">
            <v>27.10.2063</v>
          </cell>
          <cell r="AU149" t="str">
            <v>28.11.2063</v>
          </cell>
          <cell r="AV149" t="str">
            <v>28.11.2063</v>
          </cell>
          <cell r="AW149" t="str">
            <v>28.11.2063</v>
          </cell>
          <cell r="AX149" t="str">
            <v>5.12.2063</v>
          </cell>
          <cell r="AY149" t="str">
            <v>27.1.2064</v>
          </cell>
          <cell r="AZ149">
            <v>0</v>
          </cell>
          <cell r="BA149">
            <v>0</v>
          </cell>
          <cell r="BB149" t="str">
            <v>20.12.2063</v>
          </cell>
          <cell r="BC149" t="str">
            <v>8.2.2064</v>
          </cell>
          <cell r="BD149">
            <v>60813</v>
          </cell>
          <cell r="BE149">
            <v>60813</v>
          </cell>
          <cell r="BI149" t="str">
            <v>25.7.2063</v>
          </cell>
          <cell r="BJ149">
            <v>0</v>
          </cell>
          <cell r="BK149">
            <v>0</v>
          </cell>
          <cell r="BL149">
            <v>0</v>
          </cell>
          <cell r="BM149" t="str">
            <v>Project Handoverd/Used</v>
          </cell>
          <cell r="BN149" t="str">
            <v>;DkGg e} k|of]udf cfPsf], x:tfkGt/)fsf] k&amp;fOPsf] kmf/d k|fKt gePsf] .</v>
          </cell>
          <cell r="BO149">
            <v>100</v>
          </cell>
          <cell r="BP149" t="str">
            <v>ho</v>
          </cell>
          <cell r="BQ149">
            <v>2067.0680000000002</v>
          </cell>
          <cell r="BS149" t="str">
            <v/>
          </cell>
          <cell r="BT149" t="str">
            <v>Project Handoverd/Used</v>
          </cell>
          <cell r="BU149">
            <v>0</v>
          </cell>
          <cell r="BV149">
            <v>100</v>
          </cell>
          <cell r="BW149" t="str">
            <v>2067.068 df ;DkGg :jf:Yo Joj:yfkg ;ldltaf^ a'lemlnO{ ;+rfndf /x]sf], 2067.4.12 df x:tfGt/)fsf] nflu lh=:jf=sf=df k&amp;fOPsf] x:tfGt/)f eO{ gcfPsf] .</v>
          </cell>
          <cell r="BY149">
            <v>61290</v>
          </cell>
          <cell r="BZ149">
            <v>2066.067</v>
          </cell>
          <cell r="CA149" t="str">
            <v>Used_No HO</v>
          </cell>
          <cell r="CD149">
            <v>0</v>
          </cell>
          <cell r="CE149" t="str">
            <v/>
          </cell>
          <cell r="CG149">
            <v>60813</v>
          </cell>
          <cell r="CH149">
            <v>59940</v>
          </cell>
          <cell r="CI149" t="str">
            <v>70_100_2067.068</v>
          </cell>
          <cell r="CK149">
            <v>7009</v>
          </cell>
          <cell r="CL149">
            <v>7009</v>
          </cell>
        </row>
        <row r="150">
          <cell r="B150">
            <v>7010</v>
          </cell>
          <cell r="C150" t="str">
            <v>*f]^L</v>
          </cell>
          <cell r="D150">
            <v>70</v>
          </cell>
          <cell r="E150" t="str">
            <v>afh'/f x]Nykf]i^ lgdf{)f, afh'/f</v>
          </cell>
          <cell r="F150" t="str">
            <v>Bajura Health Post Construction, Bajura</v>
          </cell>
          <cell r="G150" t="str">
            <v>afh'/f</v>
          </cell>
          <cell r="H150" t="str">
            <v>Bajura</v>
          </cell>
          <cell r="I150" t="str">
            <v>Seti</v>
          </cell>
          <cell r="J150" t="str">
            <v>Far-western</v>
          </cell>
          <cell r="K150" t="str">
            <v>afh'/f</v>
          </cell>
          <cell r="L150" t="str">
            <v>Bajura</v>
          </cell>
          <cell r="M150">
            <v>67</v>
          </cell>
          <cell r="N150" t="str">
            <v>2063/064</v>
          </cell>
          <cell r="O150">
            <v>2063.0639999999999</v>
          </cell>
          <cell r="P150">
            <v>5</v>
          </cell>
          <cell r="Q150" t="str">
            <v>Pahad</v>
          </cell>
          <cell r="R150" t="str">
            <v>New Construction</v>
          </cell>
          <cell r="S150" t="str">
            <v>Health Post</v>
          </cell>
          <cell r="T150" t="str">
            <v>Outside</v>
          </cell>
          <cell r="U150">
            <v>1</v>
          </cell>
          <cell r="V150" t="str">
            <v>1 tn]</v>
          </cell>
          <cell r="W150">
            <v>1.04</v>
          </cell>
          <cell r="X150" t="str">
            <v>Health Post</v>
          </cell>
          <cell r="Y150">
            <v>13182.51</v>
          </cell>
          <cell r="AA150" t="str">
            <v>70-4-855</v>
          </cell>
          <cell r="AB150">
            <v>6.04</v>
          </cell>
          <cell r="AC150">
            <v>11665930.5</v>
          </cell>
          <cell r="AD150">
            <v>13841.630000000001</v>
          </cell>
          <cell r="AE150">
            <v>13841.630000000001</v>
          </cell>
          <cell r="AF150" t="str">
            <v>cg'dflgt</v>
          </cell>
          <cell r="AG150">
            <v>11110410</v>
          </cell>
          <cell r="AH150">
            <v>13182.51</v>
          </cell>
          <cell r="AI150" t="str">
            <v>2064.2.15</v>
          </cell>
          <cell r="AJ150">
            <v>60326</v>
          </cell>
          <cell r="AK150">
            <v>0</v>
          </cell>
          <cell r="AL150" t="str">
            <v>NCB</v>
          </cell>
          <cell r="AM150" t="str">
            <v>Anjana/ Chandra Bikash / Badimalika Builders JV</v>
          </cell>
          <cell r="AN150" t="str">
            <v>Nepal</v>
          </cell>
          <cell r="AO150" t="str">
            <v>Anjana/ Chandra Bikash / Badimalika Builders JV,Nepali</v>
          </cell>
          <cell r="AP150" t="str">
            <v>6.11.2063</v>
          </cell>
          <cell r="AQ150" t="str">
            <v>15.11.2063</v>
          </cell>
          <cell r="AR150">
            <v>0</v>
          </cell>
          <cell r="AS150">
            <v>0</v>
          </cell>
          <cell r="AT150" t="str">
            <v>25.11.2063</v>
          </cell>
          <cell r="AU150" t="str">
            <v>25.11.2063</v>
          </cell>
          <cell r="AV150" t="str">
            <v>25.12.2063</v>
          </cell>
          <cell r="AW150" t="str">
            <v>25.12.2063</v>
          </cell>
          <cell r="AX150" t="str">
            <v>5.1.2064</v>
          </cell>
          <cell r="AY150" t="str">
            <v>11.2.2064</v>
          </cell>
          <cell r="AZ150">
            <v>0</v>
          </cell>
          <cell r="BA150">
            <v>0</v>
          </cell>
          <cell r="BB150" t="str">
            <v>30.7.2065</v>
          </cell>
          <cell r="BC150" t="str">
            <v>15.2.2064</v>
          </cell>
          <cell r="BD150" t="str">
            <v>31.2.2065</v>
          </cell>
          <cell r="BE150">
            <v>60326</v>
          </cell>
          <cell r="BI150" t="str">
            <v>25.7.2063</v>
          </cell>
          <cell r="BJ150">
            <v>0</v>
          </cell>
          <cell r="BK150">
            <v>0</v>
          </cell>
          <cell r="BL150">
            <v>0</v>
          </cell>
          <cell r="BM150" t="str">
            <v>Project Handoverd/Used</v>
          </cell>
          <cell r="BN150" t="str">
            <v>k|of]udf cfPsf]÷ x:tfGt/)f ePsf]</v>
          </cell>
          <cell r="BO150">
            <v>100</v>
          </cell>
          <cell r="BP150" t="str">
            <v>ho</v>
          </cell>
          <cell r="BQ150">
            <v>2065.0659999999998</v>
          </cell>
          <cell r="BS150" t="str">
            <v/>
          </cell>
          <cell r="BT150" t="str">
            <v>Project Handoverd/Used</v>
          </cell>
          <cell r="BU150">
            <v>0</v>
          </cell>
          <cell r="BV150">
            <v>100</v>
          </cell>
          <cell r="BY150">
            <v>60924</v>
          </cell>
          <cell r="BZ150">
            <v>2066.067</v>
          </cell>
          <cell r="CD150">
            <v>0</v>
          </cell>
          <cell r="CE150" t="str">
            <v/>
          </cell>
          <cell r="CG150">
            <v>60326</v>
          </cell>
          <cell r="CH150">
            <v>59947</v>
          </cell>
          <cell r="CI150" t="str">
            <v>70_100_2065.066</v>
          </cell>
          <cell r="CK150">
            <v>7010</v>
          </cell>
          <cell r="CL150">
            <v>7010</v>
          </cell>
        </row>
        <row r="151">
          <cell r="B151">
            <v>7011</v>
          </cell>
          <cell r="C151" t="str">
            <v>*f]^L</v>
          </cell>
          <cell r="D151">
            <v>70</v>
          </cell>
          <cell r="E151" t="str">
            <v>chodf? x]Nykf]i^ lgdf{)f, **]nw'/f</v>
          </cell>
          <cell r="F151" t="str">
            <v>Ajayamaru Health Post Construction, Dadeldhura</v>
          </cell>
          <cell r="G151" t="str">
            <v>**]nw'/f</v>
          </cell>
          <cell r="H151" t="str">
            <v>Dadeldhura</v>
          </cell>
          <cell r="I151" t="str">
            <v>Mahakali</v>
          </cell>
          <cell r="J151" t="str">
            <v>Far-western</v>
          </cell>
          <cell r="K151" t="str">
            <v>chod?</v>
          </cell>
          <cell r="L151" t="str">
            <v>Ajayamaru</v>
          </cell>
          <cell r="M151">
            <v>73</v>
          </cell>
          <cell r="N151" t="str">
            <v>2063/064</v>
          </cell>
          <cell r="O151">
            <v>2063.0639999999999</v>
          </cell>
          <cell r="P151">
            <v>5</v>
          </cell>
          <cell r="Q151" t="str">
            <v>Pahad</v>
          </cell>
          <cell r="R151" t="str">
            <v>New Construction</v>
          </cell>
          <cell r="S151" t="str">
            <v>Health Post</v>
          </cell>
          <cell r="T151" t="str">
            <v>Outside</v>
          </cell>
          <cell r="U151">
            <v>1</v>
          </cell>
          <cell r="V151" t="str">
            <v>1 tn]</v>
          </cell>
          <cell r="W151">
            <v>1.17</v>
          </cell>
          <cell r="X151" t="str">
            <v>Health Post</v>
          </cell>
          <cell r="Y151">
            <v>10673.66</v>
          </cell>
          <cell r="AA151" t="str">
            <v>70-4-855</v>
          </cell>
          <cell r="AB151">
            <v>6.04</v>
          </cell>
          <cell r="AC151">
            <v>9445716</v>
          </cell>
          <cell r="AD151">
            <v>11207.35</v>
          </cell>
          <cell r="AE151">
            <v>11207.35</v>
          </cell>
          <cell r="AF151" t="str">
            <v>jf]nkq 2063.9.14</v>
          </cell>
          <cell r="AG151">
            <v>8995920</v>
          </cell>
          <cell r="AH151">
            <v>10673.66</v>
          </cell>
          <cell r="AI151" t="str">
            <v>2063.11.30</v>
          </cell>
          <cell r="AJ151" t="str">
            <v>30.1.2065</v>
          </cell>
          <cell r="AK151">
            <v>0</v>
          </cell>
          <cell r="AL151" t="str">
            <v>NCB</v>
          </cell>
          <cell r="AM151" t="str">
            <v>Meenu &amp; Surichi Construction</v>
          </cell>
          <cell r="AN151" t="str">
            <v>Nepal</v>
          </cell>
          <cell r="AO151" t="str">
            <v>Meenu &amp; Surichi Construction,Nepali</v>
          </cell>
          <cell r="AP151" t="str">
            <v>7.9.2063</v>
          </cell>
          <cell r="AQ151" t="str">
            <v>7.9.2063</v>
          </cell>
          <cell r="AR151">
            <v>0</v>
          </cell>
          <cell r="AS151">
            <v>0</v>
          </cell>
          <cell r="AT151" t="str">
            <v>14.9.2063</v>
          </cell>
          <cell r="AU151" t="str">
            <v>15.9.2063</v>
          </cell>
          <cell r="AV151" t="str">
            <v>15.10.2063</v>
          </cell>
          <cell r="AW151" t="str">
            <v>15.10.2063</v>
          </cell>
          <cell r="AX151" t="str">
            <v>5.11.2063</v>
          </cell>
          <cell r="AY151" t="str">
            <v>8.11.2063</v>
          </cell>
          <cell r="AZ151">
            <v>0</v>
          </cell>
          <cell r="BA151">
            <v>0</v>
          </cell>
          <cell r="BB151" t="str">
            <v>30.11.2063</v>
          </cell>
          <cell r="BC151" t="str">
            <v>30.11.2063</v>
          </cell>
          <cell r="BD151" t="str">
            <v>30.1.2065</v>
          </cell>
          <cell r="BE151" t="str">
            <v>30.1.2065</v>
          </cell>
          <cell r="BI151" t="str">
            <v>25.7.2063</v>
          </cell>
          <cell r="BJ151">
            <v>0</v>
          </cell>
          <cell r="BK151">
            <v>0</v>
          </cell>
          <cell r="BL151" t="str">
            <v>Doti 2-2063/64</v>
          </cell>
          <cell r="BM151" t="str">
            <v>Project Handoverd/Used</v>
          </cell>
          <cell r="BN151" t="str">
            <v>k|of]udf cfPsf]÷ x:tfGt/)f ePsf]</v>
          </cell>
          <cell r="BO151">
            <v>100</v>
          </cell>
          <cell r="BP151" t="str">
            <v>ho</v>
          </cell>
          <cell r="BQ151">
            <v>2065.0659999999998</v>
          </cell>
          <cell r="BS151" t="str">
            <v/>
          </cell>
          <cell r="BT151" t="str">
            <v>Project Handoverd/Used</v>
          </cell>
          <cell r="BU151">
            <v>0</v>
          </cell>
          <cell r="BV151">
            <v>100</v>
          </cell>
          <cell r="BY151">
            <v>60848</v>
          </cell>
          <cell r="BZ151">
            <v>2066.067</v>
          </cell>
          <cell r="CD151">
            <v>0</v>
          </cell>
          <cell r="CE151" t="str">
            <v/>
          </cell>
          <cell r="CG151">
            <v>60297</v>
          </cell>
          <cell r="CH151">
            <v>59870</v>
          </cell>
          <cell r="CI151" t="str">
            <v>70_100_2065.066</v>
          </cell>
          <cell r="CK151">
            <v>7011</v>
          </cell>
          <cell r="CL151">
            <v>7011</v>
          </cell>
        </row>
        <row r="152">
          <cell r="B152">
            <v>7012</v>
          </cell>
          <cell r="C152" t="str">
            <v>*f]^L</v>
          </cell>
          <cell r="D152">
            <v>70</v>
          </cell>
          <cell r="E152" t="str">
            <v>;/:jtLgu/ k|f=:jf=s]Gb| lgdf{)f, *f]^L</v>
          </cell>
          <cell r="F152" t="str">
            <v>Sarswoti Nagar Pri Health Center Construction, Doti</v>
          </cell>
          <cell r="G152" t="str">
            <v>*f]^L</v>
          </cell>
          <cell r="H152" t="str">
            <v>Doti</v>
          </cell>
          <cell r="I152" t="str">
            <v>Seti</v>
          </cell>
          <cell r="J152" t="str">
            <v>Far-western</v>
          </cell>
          <cell r="K152" t="str">
            <v>;/:jtLgu/</v>
          </cell>
          <cell r="L152" t="str">
            <v>Saraswoti Nagar</v>
          </cell>
          <cell r="M152">
            <v>70</v>
          </cell>
          <cell r="N152" t="str">
            <v>2063/064</v>
          </cell>
          <cell r="O152">
            <v>2063.0639999999999</v>
          </cell>
          <cell r="P152">
            <v>5</v>
          </cell>
          <cell r="Q152" t="str">
            <v>Pahad</v>
          </cell>
          <cell r="R152" t="str">
            <v>New Construction</v>
          </cell>
          <cell r="S152" t="str">
            <v>PHCC</v>
          </cell>
          <cell r="T152" t="str">
            <v>Outside</v>
          </cell>
          <cell r="U152">
            <v>2</v>
          </cell>
          <cell r="V152" t="str">
            <v>2 tn]</v>
          </cell>
          <cell r="W152">
            <v>1.86</v>
          </cell>
          <cell r="X152" t="str">
            <v>Primary Health Care Center - PHCC</v>
          </cell>
          <cell r="Y152">
            <v>17553.900000000001</v>
          </cell>
          <cell r="Z152">
            <v>651</v>
          </cell>
          <cell r="AA152" t="str">
            <v>70-4-855</v>
          </cell>
          <cell r="AB152">
            <v>6.04</v>
          </cell>
          <cell r="AC152">
            <v>14524595.359999999</v>
          </cell>
          <cell r="AD152">
            <v>17233.439999999999</v>
          </cell>
          <cell r="AE152">
            <v>17233.439999999999</v>
          </cell>
          <cell r="AF152" t="str">
            <v>jf]nkq 2063.9.14</v>
          </cell>
          <cell r="AG152">
            <v>14139020</v>
          </cell>
          <cell r="AH152">
            <v>16775.949999999997</v>
          </cell>
          <cell r="AI152" t="str">
            <v>2063.12.21</v>
          </cell>
          <cell r="AJ152">
            <v>60570</v>
          </cell>
          <cell r="AK152">
            <v>0</v>
          </cell>
          <cell r="AL152" t="str">
            <v>NCB</v>
          </cell>
          <cell r="AM152" t="str">
            <v>Gajurmukhi/ P.S./Rajendra/ Kanhaiya/I.S. JV</v>
          </cell>
          <cell r="AN152" t="str">
            <v>Nepal</v>
          </cell>
          <cell r="AO152" t="str">
            <v>Gajurmukhi/ P.S./Rajendra/ Kanhaiya/I.S. JV,Nepali</v>
          </cell>
          <cell r="AP152" t="str">
            <v>5.9.2063</v>
          </cell>
          <cell r="AQ152" t="str">
            <v>13.9.2063</v>
          </cell>
          <cell r="AR152">
            <v>0</v>
          </cell>
          <cell r="AS152">
            <v>0</v>
          </cell>
          <cell r="AT152" t="str">
            <v>14.9.2063</v>
          </cell>
          <cell r="AU152" t="str">
            <v>15.9.2063</v>
          </cell>
          <cell r="AV152" t="str">
            <v>15.10.2063</v>
          </cell>
          <cell r="AW152" t="str">
            <v>15.10.2063</v>
          </cell>
          <cell r="AX152" t="str">
            <v>28.10.2063</v>
          </cell>
          <cell r="AY152" t="str">
            <v>8.11.2063</v>
          </cell>
          <cell r="AZ152">
            <v>0</v>
          </cell>
          <cell r="BA152">
            <v>0</v>
          </cell>
          <cell r="BB152" t="str">
            <v>10.11.2063</v>
          </cell>
          <cell r="BC152" t="str">
            <v>21.12.2063</v>
          </cell>
          <cell r="BD152">
            <v>60570</v>
          </cell>
          <cell r="BE152">
            <v>60570</v>
          </cell>
          <cell r="BI152" t="str">
            <v>25.7.2063</v>
          </cell>
          <cell r="BJ152">
            <v>0</v>
          </cell>
          <cell r="BK152">
            <v>0</v>
          </cell>
          <cell r="BL152" t="str">
            <v>Doti 1-2063/64</v>
          </cell>
          <cell r="BM152" t="str">
            <v>Project Handoverd/Used</v>
          </cell>
          <cell r="BN152" t="str">
            <v>k|of]udf cfPsf]÷ x:tfGt/)f ePsf]</v>
          </cell>
          <cell r="BO152">
            <v>100</v>
          </cell>
          <cell r="BP152" t="str">
            <v>ho</v>
          </cell>
          <cell r="BQ152">
            <v>2066.067</v>
          </cell>
          <cell r="BS152" t="str">
            <v/>
          </cell>
          <cell r="BT152" t="str">
            <v>Project Handoverd/Used</v>
          </cell>
          <cell r="BU152">
            <v>0</v>
          </cell>
          <cell r="BV152">
            <v>100</v>
          </cell>
          <cell r="BY152">
            <v>61461</v>
          </cell>
          <cell r="BZ152">
            <v>2066.067</v>
          </cell>
          <cell r="CD152">
            <v>0</v>
          </cell>
          <cell r="CE152" t="str">
            <v/>
          </cell>
          <cell r="CG152">
            <v>60570</v>
          </cell>
          <cell r="CH152">
            <v>59891</v>
          </cell>
          <cell r="CI152" t="str">
            <v>70_100_2066.067</v>
          </cell>
          <cell r="CK152">
            <v>7012</v>
          </cell>
          <cell r="CL152">
            <v>7012</v>
          </cell>
        </row>
        <row r="153">
          <cell r="B153">
            <v>7013</v>
          </cell>
          <cell r="C153" t="str">
            <v>*f]^L</v>
          </cell>
          <cell r="D153">
            <v>70</v>
          </cell>
          <cell r="E153" t="str">
            <v>lj=O{=cf]=;L= ejg lgdf{)f hf]ua'(f, **]nw'/f</v>
          </cell>
          <cell r="F153" t="str">
            <v>B.E.O.C. Building Construction- Jogbudha, Dadeldhura</v>
          </cell>
          <cell r="G153" t="str">
            <v>**]nw'/f</v>
          </cell>
          <cell r="H153" t="str">
            <v>Dadeldhura</v>
          </cell>
          <cell r="I153" t="str">
            <v>Mahakali</v>
          </cell>
          <cell r="J153" t="str">
            <v>Far-western</v>
          </cell>
          <cell r="K153" t="str">
            <v>hf]ua'(f</v>
          </cell>
          <cell r="L153" t="str">
            <v>Jogbudha</v>
          </cell>
          <cell r="M153">
            <v>73</v>
          </cell>
          <cell r="N153" t="str">
            <v>2063/064</v>
          </cell>
          <cell r="O153">
            <v>2063.0639999999999</v>
          </cell>
          <cell r="P153">
            <v>5</v>
          </cell>
          <cell r="Q153" t="str">
            <v>Pahad</v>
          </cell>
          <cell r="R153" t="str">
            <v>New Construction</v>
          </cell>
          <cell r="S153" t="str">
            <v>BEOC</v>
          </cell>
          <cell r="T153" t="str">
            <v>Outside</v>
          </cell>
          <cell r="U153">
            <v>1</v>
          </cell>
          <cell r="V153" t="str">
            <v>1 tn]</v>
          </cell>
          <cell r="W153">
            <v>5.13</v>
          </cell>
          <cell r="X153" t="str">
            <v>Primary Health Care Center - PHCC</v>
          </cell>
          <cell r="Y153">
            <v>6961.76</v>
          </cell>
          <cell r="AA153" t="str">
            <v>70-4-855</v>
          </cell>
          <cell r="AB153">
            <v>6.04</v>
          </cell>
          <cell r="AC153">
            <v>6160843.5</v>
          </cell>
          <cell r="AD153">
            <v>7309.85</v>
          </cell>
          <cell r="AE153">
            <v>7309.85</v>
          </cell>
          <cell r="AF153" t="str">
            <v>cg'dflgt</v>
          </cell>
          <cell r="AG153">
            <v>5867470</v>
          </cell>
          <cell r="AH153">
            <v>6961.76</v>
          </cell>
          <cell r="AI153" t="str">
            <v>2064.2.14</v>
          </cell>
          <cell r="AJ153">
            <v>60478</v>
          </cell>
          <cell r="AK153">
            <v>61817</v>
          </cell>
          <cell r="AL153" t="str">
            <v>NCB</v>
          </cell>
          <cell r="AM153" t="str">
            <v>Sidhanath Construction</v>
          </cell>
          <cell r="AN153" t="str">
            <v>Nepal</v>
          </cell>
          <cell r="AO153" t="str">
            <v>Sidhanath Construction,Nepali</v>
          </cell>
          <cell r="AP153" t="str">
            <v>6.11.2063</v>
          </cell>
          <cell r="AQ153" t="str">
            <v>6.11.2063</v>
          </cell>
          <cell r="AR153">
            <v>0</v>
          </cell>
          <cell r="AS153">
            <v>0</v>
          </cell>
          <cell r="AT153" t="str">
            <v>25.11.2063</v>
          </cell>
          <cell r="AU153" t="str">
            <v>25.11.2063</v>
          </cell>
          <cell r="AV153" t="str">
            <v>25.12.2063</v>
          </cell>
          <cell r="AW153" t="str">
            <v>25.12.2063</v>
          </cell>
          <cell r="AX153" t="str">
            <v>5.1.2064</v>
          </cell>
          <cell r="AY153" t="str">
            <v>9.2.2064</v>
          </cell>
          <cell r="AZ153">
            <v>0</v>
          </cell>
          <cell r="BA153">
            <v>0</v>
          </cell>
          <cell r="BB153" t="str">
            <v>10.1.2065</v>
          </cell>
          <cell r="BC153" t="str">
            <v>14.2.2064</v>
          </cell>
          <cell r="BD153" t="str">
            <v>30.05.2065</v>
          </cell>
          <cell r="BE153">
            <v>60478</v>
          </cell>
          <cell r="BG153">
            <v>61817</v>
          </cell>
          <cell r="BI153" t="str">
            <v>25.7.2063</v>
          </cell>
          <cell r="BJ153">
            <v>0</v>
          </cell>
          <cell r="BK153">
            <v>0</v>
          </cell>
          <cell r="BL153">
            <v>0</v>
          </cell>
          <cell r="BM153" t="str">
            <v>Project Handoverd/Used</v>
          </cell>
          <cell r="BN153" t="str">
            <v>k|of]udf cfPsf]÷ x:tfGt/)f ePsf]</v>
          </cell>
          <cell r="BO153">
            <v>100</v>
          </cell>
          <cell r="BP153" t="str">
            <v>ho</v>
          </cell>
          <cell r="BQ153">
            <v>2065.0659999999998</v>
          </cell>
          <cell r="BS153" t="str">
            <v/>
          </cell>
          <cell r="BT153" t="str">
            <v>Project Handoverd/Used</v>
          </cell>
          <cell r="BU153">
            <v>0</v>
          </cell>
          <cell r="BV153">
            <v>100</v>
          </cell>
          <cell r="BW153" t="str">
            <v>2065.066 ;Dd ;DkGg, 2066.3.14 df x:tfGt/)f kq k|fKt</v>
          </cell>
          <cell r="BY153">
            <v>60705</v>
          </cell>
          <cell r="BZ153">
            <v>2066.067</v>
          </cell>
          <cell r="CD153">
            <v>0</v>
          </cell>
          <cell r="CE153" t="str">
            <v/>
          </cell>
          <cell r="CG153">
            <v>61817</v>
          </cell>
          <cell r="CH153">
            <v>59946</v>
          </cell>
          <cell r="CI153" t="str">
            <v>70_100_2065.066</v>
          </cell>
          <cell r="CK153">
            <v>7013</v>
          </cell>
          <cell r="CL153">
            <v>7013</v>
          </cell>
        </row>
        <row r="154">
          <cell r="B154">
            <v>3604</v>
          </cell>
          <cell r="C154" t="str">
            <v>uf]vf{</v>
          </cell>
          <cell r="D154">
            <v>36</v>
          </cell>
          <cell r="E154" t="str">
            <v>;fNd]eGHofª x]Nykf]i^ lgdf{)f, nDh'ª</v>
          </cell>
          <cell r="F154" t="str">
            <v>Salme Bhanjyang Health Post Construction, Lamjung</v>
          </cell>
          <cell r="G154" t="str">
            <v>nDh'ª</v>
          </cell>
          <cell r="H154" t="str">
            <v>Lamjung</v>
          </cell>
          <cell r="I154" t="str">
            <v>Gandaki</v>
          </cell>
          <cell r="J154" t="str">
            <v>Western</v>
          </cell>
          <cell r="K154" t="str">
            <v>;fNd] eGHofª</v>
          </cell>
          <cell r="L154" t="str">
            <v>Salme Bhanjyang</v>
          </cell>
          <cell r="M154">
            <v>37</v>
          </cell>
          <cell r="N154" t="str">
            <v>2063/064</v>
          </cell>
          <cell r="O154">
            <v>2063.0639999999999</v>
          </cell>
          <cell r="P154">
            <v>3</v>
          </cell>
          <cell r="Q154" t="str">
            <v>Pahad</v>
          </cell>
          <cell r="R154" t="str">
            <v>New Construction</v>
          </cell>
          <cell r="S154" t="str">
            <v>Health Post</v>
          </cell>
          <cell r="T154" t="str">
            <v>Outside</v>
          </cell>
          <cell r="U154">
            <v>1</v>
          </cell>
          <cell r="V154" t="str">
            <v>1 tn]</v>
          </cell>
          <cell r="W154">
            <v>1.46</v>
          </cell>
          <cell r="X154" t="str">
            <v>Health Post</v>
          </cell>
          <cell r="Y154">
            <v>7849.42</v>
          </cell>
          <cell r="Z154">
            <v>1942</v>
          </cell>
          <cell r="AA154" t="str">
            <v>70-4-855</v>
          </cell>
          <cell r="AB154">
            <v>6.04</v>
          </cell>
          <cell r="AC154">
            <v>7422677.5300000003</v>
          </cell>
          <cell r="AD154">
            <v>8807.01</v>
          </cell>
          <cell r="AE154">
            <v>8807.01</v>
          </cell>
          <cell r="AF154" t="str">
            <v>jf]nkq 2063.7.9</v>
          </cell>
          <cell r="AG154">
            <v>4659689.05</v>
          </cell>
          <cell r="AH154">
            <v>5528.7300000000005</v>
          </cell>
          <cell r="AI154" t="str">
            <v>2063.9.9</v>
          </cell>
          <cell r="AJ154" t="str">
            <v>24.2.2065</v>
          </cell>
          <cell r="AK154">
            <v>0</v>
          </cell>
          <cell r="AL154" t="str">
            <v>NCB</v>
          </cell>
          <cell r="AM154" t="str">
            <v>Taudaha Construction</v>
          </cell>
          <cell r="AN154" t="str">
            <v>Nepal</v>
          </cell>
          <cell r="AO154" t="str">
            <v>Taudaha Construction,Nepal</v>
          </cell>
          <cell r="AP154" t="str">
            <v>1.7.2063</v>
          </cell>
          <cell r="AQ154" t="str">
            <v>1.7.2063</v>
          </cell>
          <cell r="AR154">
            <v>0</v>
          </cell>
          <cell r="AS154">
            <v>0</v>
          </cell>
          <cell r="AT154" t="str">
            <v>9.7.2063</v>
          </cell>
          <cell r="AU154" t="str">
            <v>9.7.2063</v>
          </cell>
          <cell r="AV154" t="str">
            <v>10.8.2063</v>
          </cell>
          <cell r="AW154" t="str">
            <v>10.8.2063</v>
          </cell>
          <cell r="AX154" t="str">
            <v>25.8.2063</v>
          </cell>
          <cell r="AY154" t="str">
            <v>21.8.2063</v>
          </cell>
          <cell r="AZ154">
            <v>0</v>
          </cell>
          <cell r="BA154">
            <v>0</v>
          </cell>
          <cell r="BB154" t="str">
            <v>29.8.2063</v>
          </cell>
          <cell r="BC154" t="str">
            <v>9.9.2063</v>
          </cell>
          <cell r="BD154" t="str">
            <v>15.2.2065</v>
          </cell>
          <cell r="BE154" t="str">
            <v>24.2.2065</v>
          </cell>
          <cell r="BI154" t="str">
            <v>25.7.2063</v>
          </cell>
          <cell r="BJ154">
            <v>0</v>
          </cell>
          <cell r="BK154">
            <v>0</v>
          </cell>
          <cell r="BL154" t="str">
            <v>Gorkha_2/2063/64</v>
          </cell>
          <cell r="BM154" t="str">
            <v>Project Handoverd/Used</v>
          </cell>
          <cell r="BN154" t="str">
            <v>k|of]udf cfPsf]÷ x:tfGt/)f ePsf]</v>
          </cell>
          <cell r="BO154">
            <v>100</v>
          </cell>
          <cell r="BP154" t="str">
            <v>ho</v>
          </cell>
          <cell r="BS154" t="str">
            <v/>
          </cell>
          <cell r="BT154" t="str">
            <v>Project Handoverd/Used</v>
          </cell>
          <cell r="BU154">
            <v>0</v>
          </cell>
          <cell r="BV154">
            <v>100</v>
          </cell>
          <cell r="BY154">
            <v>61148</v>
          </cell>
          <cell r="BZ154">
            <v>2067.0680000000002</v>
          </cell>
          <cell r="CD154">
            <v>0</v>
          </cell>
          <cell r="CE154" t="str">
            <v/>
          </cell>
          <cell r="CG154">
            <v>60322</v>
          </cell>
          <cell r="CH154">
            <v>59788</v>
          </cell>
          <cell r="CI154" t="str">
            <v>36_100_</v>
          </cell>
          <cell r="CK154">
            <v>3604</v>
          </cell>
          <cell r="CL154">
            <v>3604</v>
          </cell>
        </row>
        <row r="155">
          <cell r="B155">
            <v>3605</v>
          </cell>
          <cell r="C155" t="str">
            <v>uf]vf{</v>
          </cell>
          <cell r="D155">
            <v>36</v>
          </cell>
          <cell r="E155" t="str">
            <v>;fk'ª x^Lof x]Nykf]i^ lgdf{)f, tgx'+</v>
          </cell>
          <cell r="F155" t="str">
            <v>Sapung Hatiya Health Post Construction, Tanahun</v>
          </cell>
          <cell r="G155" t="str">
            <v>tgx'+</v>
          </cell>
          <cell r="H155" t="str">
            <v>Tanahun</v>
          </cell>
          <cell r="I155" t="str">
            <v>Gandaki</v>
          </cell>
          <cell r="J155" t="str">
            <v>Western</v>
          </cell>
          <cell r="K155" t="str">
            <v>;fk'ª</v>
          </cell>
          <cell r="L155" t="str">
            <v>Sapung</v>
          </cell>
          <cell r="M155">
            <v>38</v>
          </cell>
          <cell r="N155" t="str">
            <v>2063/064</v>
          </cell>
          <cell r="O155">
            <v>2063.0639999999999</v>
          </cell>
          <cell r="P155">
            <v>3</v>
          </cell>
          <cell r="Q155" t="str">
            <v>Pahad</v>
          </cell>
          <cell r="R155" t="str">
            <v>New Construction</v>
          </cell>
          <cell r="S155" t="str">
            <v>Health Post</v>
          </cell>
          <cell r="T155" t="str">
            <v>Outside</v>
          </cell>
          <cell r="U155">
            <v>1</v>
          </cell>
          <cell r="V155" t="str">
            <v>1 tn]</v>
          </cell>
          <cell r="W155">
            <v>1.44</v>
          </cell>
          <cell r="X155" t="str">
            <v>Health Post</v>
          </cell>
          <cell r="Y155">
            <v>7895.37</v>
          </cell>
          <cell r="AA155" t="str">
            <v>70-4-855</v>
          </cell>
          <cell r="AB155">
            <v>6.04</v>
          </cell>
          <cell r="AC155">
            <v>6685411.29</v>
          </cell>
          <cell r="AD155">
            <v>7932.25</v>
          </cell>
          <cell r="AE155">
            <v>7932.25</v>
          </cell>
          <cell r="AF155" t="str">
            <v>jf]nkq 2063.7.9, k'g 2063.9.12</v>
          </cell>
          <cell r="AG155">
            <v>6654332.8499999996</v>
          </cell>
          <cell r="AH155">
            <v>7895.37</v>
          </cell>
          <cell r="AI155" t="str">
            <v>2063.10.21</v>
          </cell>
          <cell r="AJ155" t="str">
            <v>30.3.2065</v>
          </cell>
          <cell r="AK155">
            <v>0</v>
          </cell>
          <cell r="AL155" t="str">
            <v>NCB</v>
          </cell>
          <cell r="AM155" t="str">
            <v>Rishi Shakti Nirman Sewa</v>
          </cell>
          <cell r="AN155" t="str">
            <v>Nepal</v>
          </cell>
          <cell r="AO155" t="str">
            <v>Rishi Shakti Nirman Sewa,Nepal</v>
          </cell>
          <cell r="AP155" t="str">
            <v>1.7.2063</v>
          </cell>
          <cell r="AQ155" t="str">
            <v>1.7.2063</v>
          </cell>
          <cell r="AR155">
            <v>0</v>
          </cell>
          <cell r="AS155">
            <v>0</v>
          </cell>
          <cell r="AT155" t="str">
            <v>9.7.2063</v>
          </cell>
          <cell r="AU155" t="str">
            <v>9.7.2063</v>
          </cell>
          <cell r="AV155" t="str">
            <v>10.8.2063</v>
          </cell>
          <cell r="AW155" t="str">
            <v>10.8.2063</v>
          </cell>
          <cell r="AX155" t="str">
            <v>25.8.2063</v>
          </cell>
          <cell r="AY155" t="str">
            <v>15.10.2063</v>
          </cell>
          <cell r="AZ155">
            <v>0</v>
          </cell>
          <cell r="BA155">
            <v>0</v>
          </cell>
          <cell r="BB155" t="str">
            <v>30.8.2063</v>
          </cell>
          <cell r="BC155" t="str">
            <v>21.10.2063</v>
          </cell>
          <cell r="BD155" t="str">
            <v>15.2.2065</v>
          </cell>
          <cell r="BE155" t="str">
            <v>30.3.2065</v>
          </cell>
          <cell r="BI155" t="str">
            <v>25.7.2063</v>
          </cell>
          <cell r="BJ155">
            <v>0</v>
          </cell>
          <cell r="BK155">
            <v>0</v>
          </cell>
          <cell r="BL155" t="str">
            <v>Gorkha_1/2063/64</v>
          </cell>
          <cell r="BM155" t="str">
            <v>Project Handoverd/Used</v>
          </cell>
          <cell r="BN155" t="str">
            <v>k|of]udf cfPsf]÷ x:tfGt/)f ePsf]</v>
          </cell>
          <cell r="BO155">
            <v>100</v>
          </cell>
          <cell r="BP155" t="str">
            <v>ho</v>
          </cell>
          <cell r="BS155" t="str">
            <v/>
          </cell>
          <cell r="BT155" t="str">
            <v>Project Handoverd/Used</v>
          </cell>
          <cell r="BU155">
            <v>0</v>
          </cell>
          <cell r="BV155">
            <v>100</v>
          </cell>
          <cell r="BZ155">
            <v>2067.0680000000002</v>
          </cell>
          <cell r="CD155">
            <v>0</v>
          </cell>
          <cell r="CE155" t="str">
            <v/>
          </cell>
          <cell r="CG155">
            <v>60356</v>
          </cell>
          <cell r="CH155">
            <v>59830</v>
          </cell>
          <cell r="CI155" t="str">
            <v>36_100_</v>
          </cell>
          <cell r="CK155">
            <v>3605</v>
          </cell>
          <cell r="CL155">
            <v>3605</v>
          </cell>
        </row>
        <row r="156">
          <cell r="B156">
            <v>3606</v>
          </cell>
          <cell r="C156" t="str">
            <v>uf]vf{</v>
          </cell>
          <cell r="D156">
            <v>36</v>
          </cell>
          <cell r="E156" t="str">
            <v>hf}jf/L k|f=:jf=s]Gb| lgdf{)f, uf]/vf</v>
          </cell>
          <cell r="F156" t="str">
            <v>Jaubari Pri Health Center Construction, Gorkha</v>
          </cell>
          <cell r="G156" t="str">
            <v>uf]/vf</v>
          </cell>
          <cell r="H156" t="str">
            <v>Gorkha</v>
          </cell>
          <cell r="I156" t="str">
            <v>Gandaki</v>
          </cell>
          <cell r="J156" t="str">
            <v>Western</v>
          </cell>
          <cell r="K156" t="str">
            <v>hf}jf/L</v>
          </cell>
          <cell r="L156" t="str">
            <v>Jaubari</v>
          </cell>
          <cell r="M156">
            <v>36</v>
          </cell>
          <cell r="N156" t="str">
            <v>2063/064</v>
          </cell>
          <cell r="O156">
            <v>2063.0639999999999</v>
          </cell>
          <cell r="P156">
            <v>3</v>
          </cell>
          <cell r="Q156" t="str">
            <v>Pahad</v>
          </cell>
          <cell r="R156" t="str">
            <v>New Construction</v>
          </cell>
          <cell r="S156" t="str">
            <v>PHCC</v>
          </cell>
          <cell r="T156" t="str">
            <v>Outside</v>
          </cell>
          <cell r="U156">
            <v>2</v>
          </cell>
          <cell r="V156" t="str">
            <v>2 tn]</v>
          </cell>
          <cell r="W156">
            <v>2</v>
          </cell>
          <cell r="X156" t="str">
            <v>Primary Health Care Center - PHCC</v>
          </cell>
          <cell r="Y156">
            <v>20147.78</v>
          </cell>
          <cell r="Z156">
            <v>1366</v>
          </cell>
          <cell r="AA156" t="str">
            <v>70-4-855</v>
          </cell>
          <cell r="AB156">
            <v>6.04</v>
          </cell>
          <cell r="AC156">
            <v>15683611.699999999</v>
          </cell>
          <cell r="AD156">
            <v>18608.609999999997</v>
          </cell>
          <cell r="AE156">
            <v>18608.609999999997</v>
          </cell>
          <cell r="AF156" t="str">
            <v>jf]nkq 2063.8.7</v>
          </cell>
          <cell r="AG156">
            <v>15605062.17</v>
          </cell>
          <cell r="AH156">
            <v>18515.41</v>
          </cell>
          <cell r="AI156" t="str">
            <v>2063.10.25</v>
          </cell>
          <cell r="AJ156" t="str">
            <v>25.10.2065</v>
          </cell>
          <cell r="AK156">
            <v>0</v>
          </cell>
          <cell r="AL156" t="str">
            <v>NCB</v>
          </cell>
          <cell r="AM156" t="str">
            <v>Gauri/ Parbati JV</v>
          </cell>
          <cell r="AN156" t="str">
            <v>Nepal</v>
          </cell>
          <cell r="AO156" t="str">
            <v>Gauri/ Parbati JV,Nepal</v>
          </cell>
          <cell r="AP156" t="str">
            <v>15.8.2063</v>
          </cell>
          <cell r="AQ156" t="str">
            <v>15.8.2063</v>
          </cell>
          <cell r="AR156">
            <v>0</v>
          </cell>
          <cell r="AS156">
            <v>0</v>
          </cell>
          <cell r="AT156" t="str">
            <v>20.8.2063</v>
          </cell>
          <cell r="AU156" t="str">
            <v>7.8.2063</v>
          </cell>
          <cell r="AV156" t="str">
            <v>21.9.2063</v>
          </cell>
          <cell r="AW156" t="str">
            <v>9.9.2063</v>
          </cell>
          <cell r="AX156" t="str">
            <v>5.10.2063</v>
          </cell>
          <cell r="AY156" t="str">
            <v>13.10.2063</v>
          </cell>
          <cell r="AZ156">
            <v>0</v>
          </cell>
          <cell r="BA156">
            <v>0</v>
          </cell>
          <cell r="BB156" t="str">
            <v>10.10.2063</v>
          </cell>
          <cell r="BC156" t="str">
            <v>25.10.2063</v>
          </cell>
          <cell r="BD156" t="str">
            <v>10.10.2065</v>
          </cell>
          <cell r="BE156" t="str">
            <v>25.10.2065</v>
          </cell>
          <cell r="BI156" t="str">
            <v>25.7.2063</v>
          </cell>
          <cell r="BJ156">
            <v>0</v>
          </cell>
          <cell r="BK156">
            <v>0</v>
          </cell>
          <cell r="BL156" t="str">
            <v>Gorkha_3/2063/64</v>
          </cell>
          <cell r="BM156" t="str">
            <v>Project Handoverd/Used</v>
          </cell>
          <cell r="BN156" t="str">
            <v>k|of]udf cfPsf]÷ x:tfGt/)f ePsf]</v>
          </cell>
          <cell r="BO156">
            <v>100</v>
          </cell>
          <cell r="BP156" t="str">
            <v>ho</v>
          </cell>
          <cell r="BS156" t="str">
            <v/>
          </cell>
          <cell r="BT156" t="str">
            <v>Project Handoverd/Used</v>
          </cell>
          <cell r="BU156">
            <v>0</v>
          </cell>
          <cell r="BV156">
            <v>100</v>
          </cell>
          <cell r="BW156" t="str">
            <v>2069.7.26 df klZrd tkm{ jiff{bsf] sf/)f ^]jf kvf{n eTs]sf] hfgsf/L k|fKt</v>
          </cell>
          <cell r="BZ156">
            <v>2066.067</v>
          </cell>
          <cell r="CD156">
            <v>0</v>
          </cell>
          <cell r="CE156" t="str">
            <v/>
          </cell>
          <cell r="CG156">
            <v>60565</v>
          </cell>
          <cell r="CH156">
            <v>59834</v>
          </cell>
          <cell r="CI156" t="str">
            <v>36_100_</v>
          </cell>
          <cell r="CK156">
            <v>3606</v>
          </cell>
          <cell r="CL156">
            <v>3606</v>
          </cell>
        </row>
        <row r="157">
          <cell r="B157">
            <v>306</v>
          </cell>
          <cell r="C157" t="str">
            <v>Onfd</v>
          </cell>
          <cell r="D157">
            <v>3</v>
          </cell>
          <cell r="E157" t="str">
            <v>k|z'tL sf]&amp;f lgdf{)f sfo{M :jf:Yo rf}sL sfkmnaf]^], kf+ry/</v>
          </cell>
          <cell r="F157" t="str">
            <v>Maternity Room addition in Health Post-Kafalbote, Panchthar</v>
          </cell>
          <cell r="G157" t="str">
            <v>kfry/</v>
          </cell>
          <cell r="H157" t="str">
            <v>Panchthar</v>
          </cell>
          <cell r="I157" t="str">
            <v>Mechi</v>
          </cell>
          <cell r="J157" t="str">
            <v>Eastern</v>
          </cell>
          <cell r="K157" t="str">
            <v>sfkmnaf]^]</v>
          </cell>
          <cell r="L157" t="str">
            <v>Kaphalbote</v>
          </cell>
          <cell r="M157">
            <v>2</v>
          </cell>
          <cell r="N157" t="str">
            <v>2063/064</v>
          </cell>
          <cell r="O157">
            <v>2063.0639999999999</v>
          </cell>
          <cell r="P157">
            <v>1</v>
          </cell>
          <cell r="Q157" t="str">
            <v>Pahad</v>
          </cell>
          <cell r="R157" t="str">
            <v>New Construction</v>
          </cell>
          <cell r="S157" t="str">
            <v>Birthing Center</v>
          </cell>
          <cell r="T157" t="str">
            <v>Outside</v>
          </cell>
          <cell r="U157">
            <v>1</v>
          </cell>
          <cell r="V157" t="str">
            <v>1 tn]</v>
          </cell>
          <cell r="W157">
            <v>1.1399999999999999</v>
          </cell>
          <cell r="X157" t="str">
            <v>Health Post</v>
          </cell>
          <cell r="Y157">
            <v>2722.21</v>
          </cell>
          <cell r="Z157">
            <v>422</v>
          </cell>
          <cell r="AA157" t="str">
            <v>70-4-855</v>
          </cell>
          <cell r="AB157">
            <v>6.04</v>
          </cell>
          <cell r="AC157">
            <v>1470812.36</v>
          </cell>
          <cell r="AD157">
            <v>1745.12</v>
          </cell>
          <cell r="AE157">
            <v>1745.12</v>
          </cell>
          <cell r="AF157" t="str">
            <v>jf]nkq 2063.9.11</v>
          </cell>
          <cell r="AG157">
            <v>1869293.68</v>
          </cell>
          <cell r="AH157">
            <v>2217.92</v>
          </cell>
          <cell r="AI157" t="str">
            <v>2063.11.25</v>
          </cell>
          <cell r="AJ157">
            <v>60254</v>
          </cell>
          <cell r="AK157">
            <v>0</v>
          </cell>
          <cell r="AL157" t="str">
            <v>NCB</v>
          </cell>
          <cell r="AM157" t="str">
            <v>Panchakanya Nirman Sewa, Phidim - 1, Panchthar</v>
          </cell>
          <cell r="AN157" t="str">
            <v>Nepal</v>
          </cell>
          <cell r="AO157" t="str">
            <v>Panchakanya Nirman Sewa, Phidim - 1, Panchthar,Nepal</v>
          </cell>
          <cell r="AP157" t="str">
            <v>17.8.2063</v>
          </cell>
          <cell r="AQ157" t="str">
            <v>27.8.2063</v>
          </cell>
          <cell r="AR157">
            <v>0</v>
          </cell>
          <cell r="AS157">
            <v>0</v>
          </cell>
          <cell r="AT157" t="str">
            <v>18.8.2063</v>
          </cell>
          <cell r="AU157" t="str">
            <v>11.9.2063</v>
          </cell>
          <cell r="AV157" t="str">
            <v>17.9.2063</v>
          </cell>
          <cell r="AW157" t="str">
            <v>11.10.2063</v>
          </cell>
          <cell r="AX157" t="str">
            <v>18.10.2063</v>
          </cell>
          <cell r="AY157" t="str">
            <v>28.10.2063</v>
          </cell>
          <cell r="AZ157">
            <v>0</v>
          </cell>
          <cell r="BA157">
            <v>0</v>
          </cell>
          <cell r="BB157" t="str">
            <v>27.10.2063</v>
          </cell>
          <cell r="BC157">
            <v>59837</v>
          </cell>
          <cell r="BD157" t="str">
            <v>28.12.2064</v>
          </cell>
          <cell r="BE157">
            <v>60254</v>
          </cell>
          <cell r="BI157" t="str">
            <v>25.7.2063</v>
          </cell>
          <cell r="BJ157">
            <v>0</v>
          </cell>
          <cell r="BK157">
            <v>0</v>
          </cell>
          <cell r="BL157" t="str">
            <v>Ilam_03/63/643</v>
          </cell>
          <cell r="BM157" t="str">
            <v>Project Handoverd/Used</v>
          </cell>
          <cell r="BN157" t="str">
            <v>k|of]udf cfPsf]÷ x:tfGt/)f ePsf]</v>
          </cell>
          <cell r="BO157">
            <v>100</v>
          </cell>
          <cell r="BP157" t="str">
            <v>ho</v>
          </cell>
          <cell r="BS157" t="str">
            <v/>
          </cell>
          <cell r="BT157" t="str">
            <v>Project Handoverd/Used</v>
          </cell>
          <cell r="BU157">
            <v>0</v>
          </cell>
          <cell r="BV157">
            <v>100</v>
          </cell>
          <cell r="BZ157">
            <v>2064.0650000000001</v>
          </cell>
          <cell r="CD157">
            <v>0</v>
          </cell>
          <cell r="CE157" t="str">
            <v/>
          </cell>
          <cell r="CG157">
            <v>60254</v>
          </cell>
          <cell r="CH157">
            <v>59837</v>
          </cell>
          <cell r="CI157" t="str">
            <v>3_100_</v>
          </cell>
          <cell r="CK157">
            <v>306</v>
          </cell>
          <cell r="CL157">
            <v>306</v>
          </cell>
        </row>
        <row r="158">
          <cell r="B158">
            <v>307</v>
          </cell>
          <cell r="C158" t="str">
            <v>Onfd</v>
          </cell>
          <cell r="D158">
            <v>3</v>
          </cell>
          <cell r="E158" t="str">
            <v>k|z'tL sf]&amp;f lgdf{)f sfo{M :jf:Yo rf}sL of;f]s, kf+ry/</v>
          </cell>
          <cell r="F158" t="str">
            <v>Maternity Room addition in Health Post-Yashok, Panchthar</v>
          </cell>
          <cell r="G158" t="str">
            <v>kfry/</v>
          </cell>
          <cell r="H158" t="str">
            <v>Panchthar</v>
          </cell>
          <cell r="I158" t="str">
            <v>Mechi</v>
          </cell>
          <cell r="J158" t="str">
            <v>Eastern</v>
          </cell>
          <cell r="K158" t="str">
            <v>ofzf]s</v>
          </cell>
          <cell r="L158" t="str">
            <v>Yashok</v>
          </cell>
          <cell r="M158">
            <v>2</v>
          </cell>
          <cell r="N158" t="str">
            <v>2063/064</v>
          </cell>
          <cell r="O158">
            <v>2063.0639999999999</v>
          </cell>
          <cell r="P158">
            <v>1</v>
          </cell>
          <cell r="Q158" t="str">
            <v>Pahad</v>
          </cell>
          <cell r="R158" t="str">
            <v>New Construction</v>
          </cell>
          <cell r="S158" t="str">
            <v>Birthing Center</v>
          </cell>
          <cell r="T158" t="str">
            <v>Outside</v>
          </cell>
          <cell r="U158">
            <v>1</v>
          </cell>
          <cell r="V158" t="str">
            <v>1 tn]</v>
          </cell>
          <cell r="W158">
            <v>1.1499999999999999</v>
          </cell>
          <cell r="X158" t="str">
            <v>Health Post</v>
          </cell>
          <cell r="Y158">
            <v>2889.56</v>
          </cell>
          <cell r="Z158">
            <v>101</v>
          </cell>
          <cell r="AA158" t="str">
            <v>70-4-855</v>
          </cell>
          <cell r="AB158">
            <v>6.04</v>
          </cell>
          <cell r="AC158">
            <v>2254425.62</v>
          </cell>
          <cell r="AD158">
            <v>2674.88</v>
          </cell>
          <cell r="AE158">
            <v>2674.88</v>
          </cell>
          <cell r="AF158" t="str">
            <v>jf]nkq 2063.9.11</v>
          </cell>
          <cell r="AG158">
            <v>2333631.16</v>
          </cell>
          <cell r="AH158">
            <v>2768.86</v>
          </cell>
          <cell r="AI158" t="str">
            <v>2063.11.22</v>
          </cell>
          <cell r="AJ158" t="str">
            <v>9.1.2065</v>
          </cell>
          <cell r="AK158">
            <v>0</v>
          </cell>
          <cell r="AL158" t="str">
            <v>NCB</v>
          </cell>
          <cell r="AM158" t="str">
            <v>Kurubang Construction Phidim 1, Panchthar</v>
          </cell>
          <cell r="AN158" t="str">
            <v>Nepal</v>
          </cell>
          <cell r="AO158" t="str">
            <v>Kurubang Construction Phidim 1, Panchthar,Nepal</v>
          </cell>
          <cell r="AP158" t="str">
            <v>17.8.2063</v>
          </cell>
          <cell r="AQ158" t="str">
            <v>27.8.2063</v>
          </cell>
          <cell r="AR158">
            <v>0</v>
          </cell>
          <cell r="AS158">
            <v>0</v>
          </cell>
          <cell r="AT158" t="str">
            <v>18.8.2063</v>
          </cell>
          <cell r="AU158" t="str">
            <v>11.9.2063</v>
          </cell>
          <cell r="AV158" t="str">
            <v>17.9.2063</v>
          </cell>
          <cell r="AW158" t="str">
            <v>11.10.2063</v>
          </cell>
          <cell r="AX158" t="str">
            <v>18.10.2063</v>
          </cell>
          <cell r="AY158" t="str">
            <v>28.10.2063</v>
          </cell>
          <cell r="AZ158">
            <v>0</v>
          </cell>
          <cell r="BA158">
            <v>0</v>
          </cell>
          <cell r="BB158" t="str">
            <v>27.10.2063</v>
          </cell>
          <cell r="BC158" t="str">
            <v>15.11.2063</v>
          </cell>
          <cell r="BD158" t="str">
            <v>28.12.2064</v>
          </cell>
          <cell r="BE158" t="str">
            <v>9.1.2065</v>
          </cell>
          <cell r="BI158" t="str">
            <v>25.7.2063</v>
          </cell>
          <cell r="BJ158">
            <v>0</v>
          </cell>
          <cell r="BK158">
            <v>0</v>
          </cell>
          <cell r="BL158" t="str">
            <v>Ilam_07/63/643</v>
          </cell>
          <cell r="BM158" t="str">
            <v>Project Handoverd/Used</v>
          </cell>
          <cell r="BN158" t="str">
            <v>k|of]udf cfPsf]÷ x:tfGt/)f ePsf]</v>
          </cell>
          <cell r="BO158">
            <v>100</v>
          </cell>
          <cell r="BP158" t="str">
            <v>ho</v>
          </cell>
          <cell r="BS158" t="str">
            <v/>
          </cell>
          <cell r="BT158" t="str">
            <v>Project Handoverd/Used</v>
          </cell>
          <cell r="BU158">
            <v>0</v>
          </cell>
          <cell r="BV158">
            <v>100</v>
          </cell>
          <cell r="BY158" t="str">
            <v>2065-02-30</v>
          </cell>
          <cell r="BZ158">
            <v>2064.0650000000001</v>
          </cell>
          <cell r="CD158">
            <v>0</v>
          </cell>
          <cell r="CE158" t="str">
            <v/>
          </cell>
          <cell r="CG158">
            <v>60276</v>
          </cell>
          <cell r="CH158">
            <v>59855</v>
          </cell>
          <cell r="CI158" t="str">
            <v>3_100_</v>
          </cell>
          <cell r="CK158">
            <v>307</v>
          </cell>
          <cell r="CL158">
            <v>307</v>
          </cell>
        </row>
        <row r="159">
          <cell r="B159">
            <v>308</v>
          </cell>
          <cell r="C159" t="str">
            <v>Onfd</v>
          </cell>
          <cell r="D159">
            <v>3</v>
          </cell>
          <cell r="E159" t="str">
            <v>k|z'tL sf]&amp;f lgdf{)f sfo{M :jf:Yo rf}sL lnDjf, kf+ry/</v>
          </cell>
          <cell r="F159" t="str">
            <v>Maternity Room addition in Health Post-Limba, Panchthar</v>
          </cell>
          <cell r="G159" t="str">
            <v>kfry/</v>
          </cell>
          <cell r="H159" t="str">
            <v>Panchthar</v>
          </cell>
          <cell r="I159" t="str">
            <v>Mechi</v>
          </cell>
          <cell r="J159" t="str">
            <v>Eastern</v>
          </cell>
          <cell r="K159" t="str">
            <v>lnDjf</v>
          </cell>
          <cell r="L159" t="str">
            <v>Limba</v>
          </cell>
          <cell r="M159">
            <v>2</v>
          </cell>
          <cell r="N159" t="str">
            <v>2063/064</v>
          </cell>
          <cell r="O159">
            <v>2063.0639999999999</v>
          </cell>
          <cell r="P159">
            <v>1</v>
          </cell>
          <cell r="Q159" t="str">
            <v>Pahad</v>
          </cell>
          <cell r="R159" t="str">
            <v>New Construction</v>
          </cell>
          <cell r="S159" t="str">
            <v>Birthing Center</v>
          </cell>
          <cell r="T159" t="str">
            <v>Outside</v>
          </cell>
          <cell r="U159">
            <v>1</v>
          </cell>
          <cell r="V159" t="str">
            <v>1 tn]</v>
          </cell>
          <cell r="W159">
            <v>1.1000000000000001</v>
          </cell>
          <cell r="X159" t="str">
            <v>Health Post</v>
          </cell>
          <cell r="Y159">
            <v>1748.37</v>
          </cell>
          <cell r="AA159" t="str">
            <v>70-4-855</v>
          </cell>
          <cell r="AB159">
            <v>6.04</v>
          </cell>
          <cell r="AC159">
            <v>1479749.79</v>
          </cell>
          <cell r="AD159">
            <v>1755.73</v>
          </cell>
          <cell r="AE159">
            <v>1755.73</v>
          </cell>
          <cell r="AF159" t="str">
            <v>jf]nkq 2063.9.11 k'g 2063.11.7</v>
          </cell>
          <cell r="AG159">
            <v>1473549.25</v>
          </cell>
          <cell r="AH159">
            <v>1748.37</v>
          </cell>
          <cell r="AI159" t="str">
            <v>2063.12.04</v>
          </cell>
          <cell r="AJ159" t="str">
            <v>9.1.2065</v>
          </cell>
          <cell r="AK159">
            <v>0</v>
          </cell>
          <cell r="AL159" t="str">
            <v>NCB</v>
          </cell>
          <cell r="AM159" t="str">
            <v>Siddhi Nirman Sewa, Brapa-6, Panchthar</v>
          </cell>
          <cell r="AN159" t="str">
            <v>Nepal</v>
          </cell>
          <cell r="AO159" t="str">
            <v>Siddhi Nirman Sewa, Brapa-6, Panchthar,Nepal</v>
          </cell>
          <cell r="AP159" t="str">
            <v>17.8.2063</v>
          </cell>
          <cell r="AQ159" t="str">
            <v>27.8.2063</v>
          </cell>
          <cell r="AR159">
            <v>0</v>
          </cell>
          <cell r="AS159">
            <v>0</v>
          </cell>
          <cell r="AT159" t="str">
            <v>18.8.2063</v>
          </cell>
          <cell r="AU159" t="str">
            <v>7.11.2063, 11.9.2063</v>
          </cell>
          <cell r="AV159" t="str">
            <v>17.9.2063</v>
          </cell>
          <cell r="AW159" t="str">
            <v>22.11.2063, 11.10.2063</v>
          </cell>
          <cell r="AX159" t="str">
            <v>18.10.2063</v>
          </cell>
          <cell r="AY159" t="str">
            <v>24.11.2063</v>
          </cell>
          <cell r="AZ159">
            <v>0</v>
          </cell>
          <cell r="BA159">
            <v>0</v>
          </cell>
          <cell r="BB159" t="str">
            <v>27.10.2063</v>
          </cell>
          <cell r="BC159" t="str">
            <v>4.12.2063</v>
          </cell>
          <cell r="BD159" t="str">
            <v>28.12.2064</v>
          </cell>
          <cell r="BE159" t="str">
            <v>9.1.2065</v>
          </cell>
          <cell r="BI159" t="str">
            <v>25.7.2063</v>
          </cell>
          <cell r="BJ159">
            <v>0</v>
          </cell>
          <cell r="BK159">
            <v>0</v>
          </cell>
          <cell r="BL159" t="str">
            <v>Ilam_04/63/643</v>
          </cell>
          <cell r="BM159" t="str">
            <v>Project Handoverd/Used</v>
          </cell>
          <cell r="BN159" t="str">
            <v>k|of]udf cfPsf]÷ x:tfGt/)f ePsf]</v>
          </cell>
          <cell r="BO159">
            <v>100</v>
          </cell>
          <cell r="BP159" t="str">
            <v>ho</v>
          </cell>
          <cell r="BS159" t="str">
            <v/>
          </cell>
          <cell r="BT159" t="str">
            <v>Project Handoverd/Used</v>
          </cell>
          <cell r="BU159">
            <v>0</v>
          </cell>
          <cell r="BV159">
            <v>100</v>
          </cell>
          <cell r="BY159">
            <v>60767</v>
          </cell>
          <cell r="BZ159">
            <v>2066.067</v>
          </cell>
          <cell r="CD159">
            <v>0</v>
          </cell>
          <cell r="CE159" t="str">
            <v/>
          </cell>
          <cell r="CG159">
            <v>60276</v>
          </cell>
          <cell r="CH159">
            <v>59874</v>
          </cell>
          <cell r="CI159" t="str">
            <v>3_100_</v>
          </cell>
          <cell r="CK159">
            <v>308</v>
          </cell>
          <cell r="CL159">
            <v>308</v>
          </cell>
        </row>
        <row r="160">
          <cell r="B160">
            <v>309</v>
          </cell>
          <cell r="C160" t="str">
            <v>Onfd</v>
          </cell>
          <cell r="D160">
            <v>3</v>
          </cell>
          <cell r="E160" t="str">
            <v>k|z'tL sf]&amp;f lgdf{)f sfo{M :jf:Yo rf}sL Rofª\yfk', kf+ry/</v>
          </cell>
          <cell r="F160" t="str">
            <v>Maternity Room addition in Health Post-Chyangthapu, Panchthar</v>
          </cell>
          <cell r="G160" t="str">
            <v>kfry/</v>
          </cell>
          <cell r="H160" t="str">
            <v>Panchthar</v>
          </cell>
          <cell r="I160" t="str">
            <v>Mechi</v>
          </cell>
          <cell r="J160" t="str">
            <v>Eastern</v>
          </cell>
          <cell r="K160" t="str">
            <v>Rofªyfk'</v>
          </cell>
          <cell r="L160" t="str">
            <v>Chyangthapu</v>
          </cell>
          <cell r="M160">
            <v>2</v>
          </cell>
          <cell r="N160" t="str">
            <v>2063/064</v>
          </cell>
          <cell r="O160">
            <v>2063.0639999999999</v>
          </cell>
          <cell r="P160">
            <v>1</v>
          </cell>
          <cell r="Q160" t="str">
            <v>Pahad</v>
          </cell>
          <cell r="R160" t="str">
            <v>New Construction</v>
          </cell>
          <cell r="S160" t="str">
            <v>Birthing Center</v>
          </cell>
          <cell r="T160" t="str">
            <v>Outside</v>
          </cell>
          <cell r="U160">
            <v>1</v>
          </cell>
          <cell r="V160" t="str">
            <v>1 tn]</v>
          </cell>
          <cell r="W160">
            <v>1.55</v>
          </cell>
          <cell r="X160" t="str">
            <v>Health Post</v>
          </cell>
          <cell r="Y160">
            <v>1923.7</v>
          </cell>
          <cell r="AA160" t="str">
            <v>70-4-855</v>
          </cell>
          <cell r="AB160">
            <v>6.04</v>
          </cell>
          <cell r="AC160">
            <v>1623939.2</v>
          </cell>
          <cell r="AD160">
            <v>1926.81</v>
          </cell>
          <cell r="AE160">
            <v>1926.81</v>
          </cell>
          <cell r="AF160" t="str">
            <v>jf]nkq 2063.9.11 k'g 2063.11.7</v>
          </cell>
          <cell r="AG160">
            <v>1621322.15</v>
          </cell>
          <cell r="AH160">
            <v>1923.7</v>
          </cell>
          <cell r="AI160" t="str">
            <v>2063.12.06</v>
          </cell>
          <cell r="AJ160" t="str">
            <v>28.12.2064</v>
          </cell>
          <cell r="AK160">
            <v>0</v>
          </cell>
          <cell r="AL160" t="str">
            <v>NCB</v>
          </cell>
          <cell r="AM160" t="str">
            <v>Laxmima Construction Phidim-1, Panchthar</v>
          </cell>
          <cell r="AN160" t="str">
            <v>Nepal</v>
          </cell>
          <cell r="AO160" t="str">
            <v>Laxmima Construction Phidim-1, Panchthar,Nepal</v>
          </cell>
          <cell r="AP160" t="str">
            <v>17.8.2063</v>
          </cell>
          <cell r="AQ160" t="str">
            <v>27.8.2063</v>
          </cell>
          <cell r="AR160">
            <v>0</v>
          </cell>
          <cell r="AS160">
            <v>0</v>
          </cell>
          <cell r="AT160" t="str">
            <v>18.8.2063</v>
          </cell>
          <cell r="AU160" t="str">
            <v>7.11.2063, 11.9.2063</v>
          </cell>
          <cell r="AV160" t="str">
            <v>17.9.2063</v>
          </cell>
          <cell r="AW160" t="str">
            <v>22.11.2063, 1.10.2063</v>
          </cell>
          <cell r="AX160" t="str">
            <v>18.10.2063</v>
          </cell>
          <cell r="AY160" t="str">
            <v>24.11.2063</v>
          </cell>
          <cell r="AZ160">
            <v>0</v>
          </cell>
          <cell r="BA160">
            <v>0</v>
          </cell>
          <cell r="BB160" t="str">
            <v>27.10.2063</v>
          </cell>
          <cell r="BC160" t="str">
            <v>12.6.2063</v>
          </cell>
          <cell r="BD160" t="str">
            <v>28.12.2064</v>
          </cell>
          <cell r="BE160" t="str">
            <v>28.12.2064</v>
          </cell>
          <cell r="BI160" t="str">
            <v>25.7.2063</v>
          </cell>
          <cell r="BJ160">
            <v>0</v>
          </cell>
          <cell r="BK160">
            <v>0</v>
          </cell>
          <cell r="BL160" t="str">
            <v>Ilam_01/63/643</v>
          </cell>
          <cell r="BM160" t="str">
            <v>Project Handoverd/Used</v>
          </cell>
          <cell r="BN160" t="str">
            <v>k|of]udf cfPsf]÷ x:tfGt/)f ePsf]</v>
          </cell>
          <cell r="BO160">
            <v>100</v>
          </cell>
          <cell r="BP160" t="str">
            <v>ho</v>
          </cell>
          <cell r="BS160" t="str">
            <v/>
          </cell>
          <cell r="BT160" t="str">
            <v>Project Handoverd/Used</v>
          </cell>
          <cell r="BU160">
            <v>0</v>
          </cell>
          <cell r="BV160">
            <v>100</v>
          </cell>
          <cell r="BY160" t="str">
            <v>2065-18-11</v>
          </cell>
          <cell r="BZ160">
            <v>2065.0659999999998</v>
          </cell>
          <cell r="CD160">
            <v>0</v>
          </cell>
          <cell r="CE160" t="str">
            <v/>
          </cell>
          <cell r="CG160">
            <v>60264</v>
          </cell>
          <cell r="CH160">
            <v>59699</v>
          </cell>
          <cell r="CI160" t="str">
            <v>3_100_</v>
          </cell>
          <cell r="CK160">
            <v>309</v>
          </cell>
          <cell r="CL160">
            <v>309</v>
          </cell>
        </row>
        <row r="161">
          <cell r="B161">
            <v>310</v>
          </cell>
          <cell r="C161" t="str">
            <v>Onfd</v>
          </cell>
          <cell r="D161">
            <v>3</v>
          </cell>
          <cell r="E161" t="str">
            <v>k|z'tL sf]&amp;f lgdf{)f sfo{M :jf:Yo rf}sL ofª\gfd, kf+ry/</v>
          </cell>
          <cell r="F161" t="str">
            <v>Maternity Room addition in Health Post-Yangnam, Panchthar</v>
          </cell>
          <cell r="G161" t="str">
            <v>kfry/</v>
          </cell>
          <cell r="H161" t="str">
            <v>Panchthar</v>
          </cell>
          <cell r="I161" t="str">
            <v>Mechi</v>
          </cell>
          <cell r="J161" t="str">
            <v>Eastern</v>
          </cell>
          <cell r="K161" t="str">
            <v>ofªgfd</v>
          </cell>
          <cell r="L161" t="str">
            <v>Yangnam</v>
          </cell>
          <cell r="M161">
            <v>2</v>
          </cell>
          <cell r="N161" t="str">
            <v>2063/064</v>
          </cell>
          <cell r="O161">
            <v>2063.0639999999999</v>
          </cell>
          <cell r="P161">
            <v>1</v>
          </cell>
          <cell r="Q161" t="str">
            <v>Pahad</v>
          </cell>
          <cell r="R161" t="str">
            <v>New Construction</v>
          </cell>
          <cell r="S161" t="str">
            <v>Birthing Center</v>
          </cell>
          <cell r="T161" t="str">
            <v>Outside</v>
          </cell>
          <cell r="U161">
            <v>1</v>
          </cell>
          <cell r="V161" t="str">
            <v>1 tn]</v>
          </cell>
          <cell r="W161">
            <v>1.06</v>
          </cell>
          <cell r="X161" t="str">
            <v>Health Post</v>
          </cell>
          <cell r="Y161">
            <v>1742.4</v>
          </cell>
          <cell r="AA161" t="str">
            <v>70-4-855</v>
          </cell>
          <cell r="AB161">
            <v>6.04</v>
          </cell>
          <cell r="AC161">
            <v>1470812.36</v>
          </cell>
          <cell r="AD161">
            <v>1745.12</v>
          </cell>
          <cell r="AE161">
            <v>1745.12</v>
          </cell>
          <cell r="AF161" t="str">
            <v>jf]nkq 2063.9.11 k'g 2063.11.7</v>
          </cell>
          <cell r="AG161">
            <v>1468518.61</v>
          </cell>
          <cell r="AH161">
            <v>1742.4</v>
          </cell>
          <cell r="AI161" t="str">
            <v>2063.12.07</v>
          </cell>
          <cell r="AJ161" t="str">
            <v>28.12.2064</v>
          </cell>
          <cell r="AK161">
            <v>0</v>
          </cell>
          <cell r="AL161" t="str">
            <v>NCB</v>
          </cell>
          <cell r="AM161" t="str">
            <v>Ganesh Nirman Sewa, Phidim-1, Panchthar</v>
          </cell>
          <cell r="AN161" t="str">
            <v>Nepal</v>
          </cell>
          <cell r="AO161" t="str">
            <v>Ganesh Nirman Sewa, Phidim-1, Panchthar,Nepal</v>
          </cell>
          <cell r="AP161" t="str">
            <v>17.8.2063</v>
          </cell>
          <cell r="AQ161" t="str">
            <v>27.8.2063</v>
          </cell>
          <cell r="AR161">
            <v>0</v>
          </cell>
          <cell r="AS161">
            <v>0</v>
          </cell>
          <cell r="AT161" t="str">
            <v>18.8.2063</v>
          </cell>
          <cell r="AU161" t="str">
            <v>11.9.2063, 7.11.2063</v>
          </cell>
          <cell r="AV161" t="str">
            <v>17.9.2063</v>
          </cell>
          <cell r="AW161" t="str">
            <v>22.11.2063, 1.10.2063</v>
          </cell>
          <cell r="AX161" t="str">
            <v>18.10.2063</v>
          </cell>
          <cell r="AY161" t="str">
            <v>24.11.2063</v>
          </cell>
          <cell r="AZ161">
            <v>0</v>
          </cell>
          <cell r="BA161">
            <v>0</v>
          </cell>
          <cell r="BB161" t="str">
            <v>27.10.2063</v>
          </cell>
          <cell r="BC161" t="str">
            <v>7.12.2063</v>
          </cell>
          <cell r="BD161" t="str">
            <v>28.12.2064</v>
          </cell>
          <cell r="BE161" t="str">
            <v>28.12.2064</v>
          </cell>
          <cell r="BI161" t="str">
            <v>25.7.2063</v>
          </cell>
          <cell r="BJ161">
            <v>0</v>
          </cell>
          <cell r="BK161">
            <v>0</v>
          </cell>
          <cell r="BL161" t="str">
            <v>Ilam_02/63/643</v>
          </cell>
          <cell r="BM161" t="str">
            <v>Project Handoverd/Used</v>
          </cell>
          <cell r="BN161" t="str">
            <v>k|of]udf cfPsf]÷ x:tfGt/)f ePsf]</v>
          </cell>
          <cell r="BO161">
            <v>100</v>
          </cell>
          <cell r="BP161" t="str">
            <v>ho</v>
          </cell>
          <cell r="BS161" t="str">
            <v/>
          </cell>
          <cell r="BT161" t="str">
            <v>Project Handoverd/Used</v>
          </cell>
          <cell r="BU161">
            <v>0</v>
          </cell>
          <cell r="BV161">
            <v>100</v>
          </cell>
          <cell r="BY161">
            <v>60649</v>
          </cell>
          <cell r="BZ161">
            <v>2065.0659999999998</v>
          </cell>
          <cell r="CD161">
            <v>0</v>
          </cell>
          <cell r="CE161" t="str">
            <v/>
          </cell>
          <cell r="CG161">
            <v>60264</v>
          </cell>
          <cell r="CH161">
            <v>59877</v>
          </cell>
          <cell r="CI161" t="str">
            <v>3_100_</v>
          </cell>
          <cell r="CK161">
            <v>310</v>
          </cell>
          <cell r="CL161">
            <v>310</v>
          </cell>
        </row>
        <row r="162">
          <cell r="B162">
            <v>311</v>
          </cell>
          <cell r="C162" t="str">
            <v>Onfd</v>
          </cell>
          <cell r="D162">
            <v>3</v>
          </cell>
          <cell r="E162" t="str">
            <v>k|z'tL sf]&amp;f lgdf{)f sfo{M :jf:Yo rf}sL ODj'ª, kf+ry/</v>
          </cell>
          <cell r="F162" t="str">
            <v>Maternity Room addition in Health Post-Embung, Panchthar</v>
          </cell>
          <cell r="G162" t="str">
            <v>kfry/</v>
          </cell>
          <cell r="H162" t="str">
            <v>Panchthar</v>
          </cell>
          <cell r="I162" t="str">
            <v>Mechi</v>
          </cell>
          <cell r="J162" t="str">
            <v>Eastern</v>
          </cell>
          <cell r="K162" t="str">
            <v>ODa'ª</v>
          </cell>
          <cell r="L162" t="str">
            <v>Imbung</v>
          </cell>
          <cell r="M162">
            <v>2</v>
          </cell>
          <cell r="N162" t="str">
            <v>2063/064</v>
          </cell>
          <cell r="O162">
            <v>2063.0639999999999</v>
          </cell>
          <cell r="P162">
            <v>1</v>
          </cell>
          <cell r="Q162" t="str">
            <v>Pahad</v>
          </cell>
          <cell r="R162" t="str">
            <v>New Construction</v>
          </cell>
          <cell r="S162" t="str">
            <v>Birthing Center</v>
          </cell>
          <cell r="T162" t="str">
            <v>Outside</v>
          </cell>
          <cell r="U162">
            <v>1</v>
          </cell>
          <cell r="V162" t="str">
            <v>1 tn]</v>
          </cell>
          <cell r="W162">
            <v>1.06</v>
          </cell>
          <cell r="X162" t="str">
            <v>Health Post</v>
          </cell>
          <cell r="Y162">
            <v>2277.21</v>
          </cell>
          <cell r="AA162" t="str">
            <v>70-4-855</v>
          </cell>
          <cell r="AB162">
            <v>6.04</v>
          </cell>
          <cell r="AC162">
            <v>1923897.34</v>
          </cell>
          <cell r="AD162">
            <v>2282.71</v>
          </cell>
          <cell r="AE162">
            <v>2282.71</v>
          </cell>
          <cell r="AF162" t="str">
            <v>jf]nkq 2063.9.11 k'g 2063.11.7</v>
          </cell>
          <cell r="AG162">
            <v>1919259.26</v>
          </cell>
          <cell r="AH162">
            <v>2277.21</v>
          </cell>
          <cell r="AI162" t="str">
            <v>2063.12.06</v>
          </cell>
          <cell r="AJ162" t="str">
            <v>28.12.2064</v>
          </cell>
          <cell r="AK162">
            <v>0</v>
          </cell>
          <cell r="AL162" t="str">
            <v>NCB</v>
          </cell>
          <cell r="AM162" t="str">
            <v>Kamal Construction, Phidim-1 Panchthar</v>
          </cell>
          <cell r="AN162" t="str">
            <v>Nepal</v>
          </cell>
          <cell r="AO162" t="str">
            <v>Kamal Construction, Phidim-1 Panchthar,Nepal</v>
          </cell>
          <cell r="AP162" t="str">
            <v>17.8.2063</v>
          </cell>
          <cell r="AQ162" t="str">
            <v>27.8.2063</v>
          </cell>
          <cell r="AR162">
            <v>0</v>
          </cell>
          <cell r="AS162">
            <v>0</v>
          </cell>
          <cell r="AT162" t="str">
            <v>18.8.2063</v>
          </cell>
          <cell r="AU162" t="str">
            <v>11.9.2063, 7.11.2063</v>
          </cell>
          <cell r="AV162" t="str">
            <v>17.9.2063</v>
          </cell>
          <cell r="AW162" t="str">
            <v>22.11.2063, 1.10.2063</v>
          </cell>
          <cell r="AX162" t="str">
            <v>18.10.2063</v>
          </cell>
          <cell r="AY162" t="str">
            <v>24.11.2063</v>
          </cell>
          <cell r="AZ162">
            <v>0</v>
          </cell>
          <cell r="BA162">
            <v>0</v>
          </cell>
          <cell r="BB162" t="str">
            <v>27.10.2063</v>
          </cell>
          <cell r="BC162" t="str">
            <v>6.12.2063</v>
          </cell>
          <cell r="BD162" t="str">
            <v>28.12.2064</v>
          </cell>
          <cell r="BE162" t="str">
            <v>28.12.2064</v>
          </cell>
          <cell r="BI162" t="str">
            <v>25.7.2063</v>
          </cell>
          <cell r="BJ162">
            <v>0</v>
          </cell>
          <cell r="BK162">
            <v>0</v>
          </cell>
          <cell r="BL162" t="str">
            <v>Ilam_05/63/643</v>
          </cell>
          <cell r="BM162" t="str">
            <v>Project Handoverd/Used</v>
          </cell>
          <cell r="BN162" t="str">
            <v>k|of]udf cfPsf]÷ x:tfGt/)f ePsf]</v>
          </cell>
          <cell r="BO162">
            <v>100</v>
          </cell>
          <cell r="BP162" t="str">
            <v>ho</v>
          </cell>
          <cell r="BS162" t="str">
            <v/>
          </cell>
          <cell r="BT162" t="str">
            <v>Project Handoverd/Used</v>
          </cell>
          <cell r="BU162">
            <v>0</v>
          </cell>
          <cell r="BV162">
            <v>100</v>
          </cell>
          <cell r="BY162">
            <v>60748</v>
          </cell>
          <cell r="BZ162">
            <v>2066.067</v>
          </cell>
          <cell r="CD162">
            <v>0</v>
          </cell>
          <cell r="CE162" t="str">
            <v/>
          </cell>
          <cell r="CG162">
            <v>60264</v>
          </cell>
          <cell r="CH162">
            <v>59876</v>
          </cell>
          <cell r="CI162" t="str">
            <v>3_100_</v>
          </cell>
          <cell r="CK162">
            <v>311</v>
          </cell>
          <cell r="CL162">
            <v>311</v>
          </cell>
        </row>
        <row r="163">
          <cell r="B163">
            <v>312</v>
          </cell>
          <cell r="C163" t="str">
            <v>Onfd</v>
          </cell>
          <cell r="D163">
            <v>3</v>
          </cell>
          <cell r="E163" t="str">
            <v>k|z'tL sf]&amp;f lgdf{)f sfo{M :jf:Yo rf}sL cf]ng], kf+ry/</v>
          </cell>
          <cell r="F163" t="str">
            <v>Maternity Room addition in Health Post-Olane, Panchthar</v>
          </cell>
          <cell r="G163" t="str">
            <v>kfry/</v>
          </cell>
          <cell r="H163" t="str">
            <v>Panchthar</v>
          </cell>
          <cell r="I163" t="str">
            <v>Mechi</v>
          </cell>
          <cell r="J163" t="str">
            <v>Eastern</v>
          </cell>
          <cell r="K163" t="str">
            <v>cf]ng]</v>
          </cell>
          <cell r="L163" t="str">
            <v>Olane</v>
          </cell>
          <cell r="M163">
            <v>2</v>
          </cell>
          <cell r="N163" t="str">
            <v>2063/064</v>
          </cell>
          <cell r="O163">
            <v>2063.0639999999999</v>
          </cell>
          <cell r="P163">
            <v>1</v>
          </cell>
          <cell r="Q163" t="str">
            <v>Pahad</v>
          </cell>
          <cell r="R163" t="str">
            <v>New Construction</v>
          </cell>
          <cell r="S163" t="str">
            <v>Birthing Center</v>
          </cell>
          <cell r="T163" t="str">
            <v>Outside</v>
          </cell>
          <cell r="U163">
            <v>1</v>
          </cell>
          <cell r="V163" t="str">
            <v>1 tn]</v>
          </cell>
          <cell r="W163">
            <v>1.1100000000000001</v>
          </cell>
          <cell r="X163" t="str">
            <v>Health Post</v>
          </cell>
          <cell r="Y163">
            <v>2905.31</v>
          </cell>
          <cell r="Z163">
            <v>145</v>
          </cell>
          <cell r="AA163" t="str">
            <v>70-4-855</v>
          </cell>
          <cell r="AB163">
            <v>6.04</v>
          </cell>
          <cell r="AC163">
            <v>2078248.21</v>
          </cell>
          <cell r="AD163">
            <v>2465.8500000000004</v>
          </cell>
          <cell r="AE163">
            <v>2465.8500000000004</v>
          </cell>
          <cell r="AF163" t="str">
            <v>jf]nkq 2063.9.11</v>
          </cell>
          <cell r="AG163">
            <v>2302587.7999999998</v>
          </cell>
          <cell r="AH163">
            <v>2732.03</v>
          </cell>
          <cell r="AI163" t="str">
            <v>2063.11.22</v>
          </cell>
          <cell r="AJ163" t="str">
            <v>28.12.2064</v>
          </cell>
          <cell r="AK163">
            <v>0</v>
          </cell>
          <cell r="AL163" t="str">
            <v>NCB</v>
          </cell>
          <cell r="AM163" t="str">
            <v>DL Construction, (Ale Nirman) Panchthar</v>
          </cell>
          <cell r="AN163" t="str">
            <v>Nepal</v>
          </cell>
          <cell r="AO163" t="str">
            <v>DL Construction, Panchthar,Nepal</v>
          </cell>
          <cell r="AP163" t="str">
            <v>17.8.2063</v>
          </cell>
          <cell r="AQ163" t="str">
            <v>27.8.2063</v>
          </cell>
          <cell r="AR163">
            <v>0</v>
          </cell>
          <cell r="AS163">
            <v>0</v>
          </cell>
          <cell r="AT163" t="str">
            <v>18.8.2063</v>
          </cell>
          <cell r="AU163" t="str">
            <v>11.9.2063</v>
          </cell>
          <cell r="AV163" t="str">
            <v>17.9.2063</v>
          </cell>
          <cell r="AW163" t="str">
            <v>12.10.2063</v>
          </cell>
          <cell r="AX163" t="str">
            <v>18.10.2063</v>
          </cell>
          <cell r="AY163" t="str">
            <v>28.10.2063</v>
          </cell>
          <cell r="AZ163">
            <v>0</v>
          </cell>
          <cell r="BA163">
            <v>0</v>
          </cell>
          <cell r="BB163" t="str">
            <v>27.10.2063</v>
          </cell>
          <cell r="BC163" t="str">
            <v>18.11.2063</v>
          </cell>
          <cell r="BD163" t="str">
            <v>28.12.2064</v>
          </cell>
          <cell r="BE163" t="str">
            <v>28.12.2064</v>
          </cell>
          <cell r="BI163" t="str">
            <v>25.7.2063</v>
          </cell>
          <cell r="BJ163">
            <v>0</v>
          </cell>
          <cell r="BK163">
            <v>0</v>
          </cell>
          <cell r="BL163" t="str">
            <v>Ilam_06/63/643</v>
          </cell>
          <cell r="BM163" t="str">
            <v>Project Handoverd/Used</v>
          </cell>
          <cell r="BN163" t="str">
            <v>k|of]udf cfPsf]÷ x:tfGt/)f ePsf]</v>
          </cell>
          <cell r="BO163">
            <v>100</v>
          </cell>
          <cell r="BP163" t="str">
            <v>ho</v>
          </cell>
          <cell r="BS163" t="str">
            <v/>
          </cell>
          <cell r="BT163" t="str">
            <v>Project Handoverd/Used</v>
          </cell>
          <cell r="BU163">
            <v>0</v>
          </cell>
          <cell r="BV163">
            <v>100</v>
          </cell>
          <cell r="BY163">
            <v>60734</v>
          </cell>
          <cell r="BZ163">
            <v>2066.067</v>
          </cell>
          <cell r="CD163">
            <v>0</v>
          </cell>
          <cell r="CE163" t="str">
            <v/>
          </cell>
          <cell r="CG163">
            <v>60264</v>
          </cell>
          <cell r="CH163">
            <v>59858</v>
          </cell>
          <cell r="CI163" t="str">
            <v>3_100_</v>
          </cell>
          <cell r="CK163">
            <v>312</v>
          </cell>
          <cell r="CL163">
            <v>312</v>
          </cell>
        </row>
        <row r="164">
          <cell r="B164">
            <v>313</v>
          </cell>
          <cell r="C164" t="str">
            <v>Onfd</v>
          </cell>
          <cell r="D164">
            <v>3</v>
          </cell>
          <cell r="E164" t="str">
            <v>yk'{ x]Nykf]i^ lgdf{)f, kf+ry/</v>
          </cell>
          <cell r="F164" t="str">
            <v>Tharpu Health Post Construction, Panchthar</v>
          </cell>
          <cell r="G164" t="str">
            <v>kfry/</v>
          </cell>
          <cell r="H164" t="str">
            <v>Panchthar</v>
          </cell>
          <cell r="I164" t="str">
            <v>Mechi</v>
          </cell>
          <cell r="J164" t="str">
            <v>Eastern</v>
          </cell>
          <cell r="K164" t="str">
            <v>yk'{</v>
          </cell>
          <cell r="L164" t="str">
            <v>Thapru</v>
          </cell>
          <cell r="M164">
            <v>2</v>
          </cell>
          <cell r="N164" t="str">
            <v>2063/064</v>
          </cell>
          <cell r="O164">
            <v>2063.0639999999999</v>
          </cell>
          <cell r="P164">
            <v>1</v>
          </cell>
          <cell r="Q164" t="str">
            <v>Pahad</v>
          </cell>
          <cell r="R164" t="str">
            <v>New Construction</v>
          </cell>
          <cell r="S164" t="str">
            <v>Health Post</v>
          </cell>
          <cell r="T164" t="str">
            <v>Outside</v>
          </cell>
          <cell r="U164">
            <v>1</v>
          </cell>
          <cell r="V164" t="str">
            <v>1 tn]</v>
          </cell>
          <cell r="W164">
            <v>1.24</v>
          </cell>
          <cell r="X164" t="str">
            <v>Health Post</v>
          </cell>
          <cell r="Y164">
            <v>6466.4</v>
          </cell>
          <cell r="AA164" t="str">
            <v>70-4-855</v>
          </cell>
          <cell r="AB164">
            <v>6.04</v>
          </cell>
          <cell r="AC164">
            <v>5450667.5199999996</v>
          </cell>
          <cell r="AD164">
            <v>6467.22</v>
          </cell>
          <cell r="AE164">
            <v>6467.22</v>
          </cell>
          <cell r="AF164" t="str">
            <v>jf]nkq 2063.9.11</v>
          </cell>
          <cell r="AG164">
            <v>5449975.5899999999</v>
          </cell>
          <cell r="AH164">
            <v>6466.4000000000005</v>
          </cell>
          <cell r="AI164" t="str">
            <v>2063.11.28</v>
          </cell>
          <cell r="AJ164" t="str">
            <v>14.2.2065</v>
          </cell>
          <cell r="AK164">
            <v>0</v>
          </cell>
          <cell r="AL164" t="str">
            <v>NCB</v>
          </cell>
          <cell r="AM164" t="str">
            <v>Micro Construction, Panchtar</v>
          </cell>
          <cell r="AN164" t="str">
            <v>Nepal</v>
          </cell>
          <cell r="AO164" t="str">
            <v>Micro Construction, Panchtar,Nepal</v>
          </cell>
          <cell r="AP164" t="str">
            <v>17.8.2063</v>
          </cell>
          <cell r="AQ164" t="str">
            <v>27.8.2063</v>
          </cell>
          <cell r="AR164">
            <v>0</v>
          </cell>
          <cell r="AS164">
            <v>0</v>
          </cell>
          <cell r="AT164" t="str">
            <v>18.8.2063</v>
          </cell>
          <cell r="AU164" t="str">
            <v>11.9.2063</v>
          </cell>
          <cell r="AV164" t="str">
            <v>17.9.2063</v>
          </cell>
          <cell r="AW164" t="str">
            <v>11.10.2063</v>
          </cell>
          <cell r="AX164" t="str">
            <v>18.10.2063</v>
          </cell>
          <cell r="AY164" t="str">
            <v>28.10.2063</v>
          </cell>
          <cell r="AZ164">
            <v>0</v>
          </cell>
          <cell r="BA164">
            <v>0</v>
          </cell>
          <cell r="BB164" t="str">
            <v>27.10.2063</v>
          </cell>
          <cell r="BC164" t="str">
            <v>21.11.2063</v>
          </cell>
          <cell r="BD164" t="str">
            <v>28.12.2064</v>
          </cell>
          <cell r="BE164" t="str">
            <v>14.2.2065</v>
          </cell>
          <cell r="BI164" t="str">
            <v>25.7.2063</v>
          </cell>
          <cell r="BJ164">
            <v>0</v>
          </cell>
          <cell r="BK164">
            <v>0</v>
          </cell>
          <cell r="BL164" t="str">
            <v>Ilam_08/63/643</v>
          </cell>
          <cell r="BM164" t="str">
            <v>Project Handoverd/Used</v>
          </cell>
          <cell r="BN164" t="str">
            <v>k|of]udf cfPsf]÷ x:tfGt/)f ePsf]</v>
          </cell>
          <cell r="BO164">
            <v>100</v>
          </cell>
          <cell r="BP164" t="str">
            <v>ho</v>
          </cell>
          <cell r="BS164" t="str">
            <v/>
          </cell>
          <cell r="BT164" t="str">
            <v>Project Handoverd/Used</v>
          </cell>
          <cell r="BU164">
            <v>0</v>
          </cell>
          <cell r="BV164">
            <v>100</v>
          </cell>
          <cell r="BY164">
            <v>60378</v>
          </cell>
          <cell r="BZ164">
            <v>2065.0659999999998</v>
          </cell>
          <cell r="CD164">
            <v>0</v>
          </cell>
          <cell r="CE164" t="str">
            <v/>
          </cell>
          <cell r="CG164">
            <v>60312</v>
          </cell>
          <cell r="CH164">
            <v>59861</v>
          </cell>
          <cell r="CI164" t="str">
            <v>3_100_</v>
          </cell>
          <cell r="CK164">
            <v>313</v>
          </cell>
          <cell r="CL164">
            <v>313</v>
          </cell>
        </row>
        <row r="165">
          <cell r="B165">
            <v>6306</v>
          </cell>
          <cell r="C165" t="str">
            <v>h'Dnf</v>
          </cell>
          <cell r="D165">
            <v>63</v>
          </cell>
          <cell r="E165" t="str">
            <v>lh=:jf=sfof{no sfnLsf]^ tflnd xn lgdf{)f sfo{, sfnLsf]^</v>
          </cell>
          <cell r="F165" t="str">
            <v>District Health Office Kalikot Nurse Quarter Construction, Kalikot</v>
          </cell>
          <cell r="G165" t="str">
            <v>sfnLsf]^</v>
          </cell>
          <cell r="H165" t="str">
            <v>Kalikot</v>
          </cell>
          <cell r="I165" t="str">
            <v>Karnali</v>
          </cell>
          <cell r="J165" t="str">
            <v>Mid-Western</v>
          </cell>
          <cell r="K165" t="str">
            <v>sfnLsf]^</v>
          </cell>
          <cell r="L165" t="str">
            <v>Kalikot</v>
          </cell>
          <cell r="M165">
            <v>64</v>
          </cell>
          <cell r="N165" t="str">
            <v>2063/064</v>
          </cell>
          <cell r="O165">
            <v>2063.0639999999999</v>
          </cell>
          <cell r="P165">
            <v>4</v>
          </cell>
          <cell r="Q165" t="str">
            <v>Pahad</v>
          </cell>
          <cell r="R165" t="str">
            <v>New Construction</v>
          </cell>
          <cell r="S165" t="str">
            <v>Training Center</v>
          </cell>
          <cell r="T165" t="str">
            <v>Inside</v>
          </cell>
          <cell r="U165">
            <v>2</v>
          </cell>
          <cell r="V165">
            <v>0</v>
          </cell>
          <cell r="W165">
            <v>2.13</v>
          </cell>
          <cell r="X165" t="str">
            <v>Public Health Office - PHO</v>
          </cell>
          <cell r="Y165">
            <v>1212.22</v>
          </cell>
          <cell r="Z165">
            <v>109</v>
          </cell>
          <cell r="AA165" t="str">
            <v>70-4-855</v>
          </cell>
          <cell r="AB165">
            <v>6.04</v>
          </cell>
          <cell r="AC165">
            <v>930495.96</v>
          </cell>
          <cell r="AD165">
            <v>1104.04</v>
          </cell>
          <cell r="AE165">
            <v>1104.04</v>
          </cell>
          <cell r="AF165" t="str">
            <v>jf]nkq 2063.8.22</v>
          </cell>
          <cell r="AG165">
            <v>911886.04079999996</v>
          </cell>
          <cell r="AH165">
            <v>1081.96</v>
          </cell>
          <cell r="AI165" t="e">
            <v>#VALUE!</v>
          </cell>
          <cell r="AJ165">
            <v>60601</v>
          </cell>
          <cell r="AK165">
            <v>0</v>
          </cell>
          <cell r="AL165" t="str">
            <v>NCB</v>
          </cell>
          <cell r="AM165">
            <v>0</v>
          </cell>
          <cell r="AN165">
            <v>0</v>
          </cell>
          <cell r="AO165">
            <v>0</v>
          </cell>
          <cell r="AP165" t="str">
            <v>1.8.2063</v>
          </cell>
          <cell r="AQ165" t="str">
            <v>20.8.2063</v>
          </cell>
          <cell r="AR165">
            <v>0</v>
          </cell>
          <cell r="AS165">
            <v>0</v>
          </cell>
          <cell r="AT165" t="str">
            <v>5.8.2063</v>
          </cell>
          <cell r="AU165" t="str">
            <v>22.8.2063</v>
          </cell>
          <cell r="AV165" t="str">
            <v>6.9.2063</v>
          </cell>
          <cell r="AW165" t="str">
            <v>23.9.2063</v>
          </cell>
          <cell r="AX165" t="str">
            <v>20.9.2063</v>
          </cell>
          <cell r="AY165" t="e">
            <v>#VALUE!</v>
          </cell>
          <cell r="AZ165">
            <v>0</v>
          </cell>
          <cell r="BA165">
            <v>0</v>
          </cell>
          <cell r="BB165" t="str">
            <v>1.10.2063</v>
          </cell>
          <cell r="BC165" t="e">
            <v>#VALUE!</v>
          </cell>
          <cell r="BD165">
            <v>60601</v>
          </cell>
          <cell r="BE165">
            <v>60601</v>
          </cell>
          <cell r="BI165" t="str">
            <v>25.7.2063</v>
          </cell>
          <cell r="BJ165">
            <v>0</v>
          </cell>
          <cell r="BK165">
            <v>0</v>
          </cell>
          <cell r="BL165" t="str">
            <v>Jumla 04/063/64</v>
          </cell>
          <cell r="BM165" t="str">
            <v>Project Handoverd/Used</v>
          </cell>
          <cell r="BN165" t="str">
            <v>k|of]udf cfPsf]÷ x:tfGt/)f ePsf]</v>
          </cell>
          <cell r="BO165">
            <v>100</v>
          </cell>
          <cell r="BP165" t="str">
            <v>ho</v>
          </cell>
          <cell r="BS165" t="str">
            <v/>
          </cell>
          <cell r="BT165" t="str">
            <v>Project Handoverd/Used</v>
          </cell>
          <cell r="BU165">
            <v>0</v>
          </cell>
          <cell r="BV165">
            <v>100</v>
          </cell>
          <cell r="BZ165">
            <v>2065.0659999999998</v>
          </cell>
          <cell r="CD165">
            <v>0</v>
          </cell>
          <cell r="CE165" t="str">
            <v/>
          </cell>
          <cell r="CG165">
            <v>60601</v>
          </cell>
          <cell r="CH165">
            <v>59824</v>
          </cell>
          <cell r="CI165" t="str">
            <v>63_100_</v>
          </cell>
          <cell r="CK165">
            <v>6306</v>
          </cell>
          <cell r="CL165">
            <v>6306</v>
          </cell>
        </row>
        <row r="166">
          <cell r="B166">
            <v>6307</v>
          </cell>
          <cell r="C166" t="str">
            <v>h'Dnf</v>
          </cell>
          <cell r="D166">
            <v>63</v>
          </cell>
          <cell r="E166" t="str">
            <v>d'r' x]Nykf]i^ lgdf{)f, x'Dnf</v>
          </cell>
          <cell r="F166" t="str">
            <v>Muchu Health Post Construction, Humla</v>
          </cell>
          <cell r="G166" t="str">
            <v>x'Dnf</v>
          </cell>
          <cell r="H166" t="str">
            <v>Humla</v>
          </cell>
          <cell r="I166" t="str">
            <v>Karnali</v>
          </cell>
          <cell r="J166" t="str">
            <v>Mid-Western</v>
          </cell>
          <cell r="K166" t="str">
            <v>d'r'</v>
          </cell>
          <cell r="L166" t="str">
            <v>Muchu</v>
          </cell>
          <cell r="M166">
            <v>66</v>
          </cell>
          <cell r="N166" t="str">
            <v>2063/064</v>
          </cell>
          <cell r="O166">
            <v>2063.0639999999999</v>
          </cell>
          <cell r="P166">
            <v>4</v>
          </cell>
          <cell r="Q166" t="str">
            <v>Himal</v>
          </cell>
          <cell r="R166" t="str">
            <v>New Construction</v>
          </cell>
          <cell r="S166" t="str">
            <v>Health Post</v>
          </cell>
          <cell r="T166" t="str">
            <v>Outside</v>
          </cell>
          <cell r="U166">
            <v>1</v>
          </cell>
          <cell r="V166" t="str">
            <v>1 tn]</v>
          </cell>
          <cell r="W166">
            <v>1.0900000000000001</v>
          </cell>
          <cell r="X166" t="str">
            <v>Health Post</v>
          </cell>
          <cell r="Y166">
            <v>7731.01</v>
          </cell>
          <cell r="AA166" t="str">
            <v>70-4-855</v>
          </cell>
          <cell r="AB166">
            <v>6.04</v>
          </cell>
          <cell r="AC166">
            <v>6648783.8499999996</v>
          </cell>
          <cell r="AD166">
            <v>7888.79</v>
          </cell>
          <cell r="AE166">
            <v>7888.79</v>
          </cell>
          <cell r="AF166" t="str">
            <v>jf]nkq 2063.8.22 k'g 2063.9.30</v>
          </cell>
          <cell r="AG166">
            <v>6515808.1729999995</v>
          </cell>
          <cell r="AH166">
            <v>7731.01</v>
          </cell>
          <cell r="AI166" t="str">
            <v>28.10.2063</v>
          </cell>
          <cell r="AJ166">
            <v>60236</v>
          </cell>
          <cell r="AK166">
            <v>0</v>
          </cell>
          <cell r="AL166" t="str">
            <v>NCB</v>
          </cell>
          <cell r="AM166">
            <v>0</v>
          </cell>
          <cell r="AN166">
            <v>0</v>
          </cell>
          <cell r="AO166" t="str">
            <v>0,0</v>
          </cell>
          <cell r="AP166" t="str">
            <v>1.8.2063</v>
          </cell>
          <cell r="AQ166">
            <v>0</v>
          </cell>
          <cell r="AR166">
            <v>0</v>
          </cell>
          <cell r="AS166">
            <v>0</v>
          </cell>
          <cell r="AT166" t="str">
            <v>5.8.2063</v>
          </cell>
          <cell r="AU166" t="str">
            <v>22.8.2063, 30.9.2063</v>
          </cell>
          <cell r="AV166" t="str">
            <v>6.9.2063</v>
          </cell>
          <cell r="AW166" t="str">
            <v>23.9.2063, 12.10.2063</v>
          </cell>
          <cell r="AX166" t="str">
            <v>3.10.2063</v>
          </cell>
          <cell r="AY166" t="str">
            <v>24.10.2063</v>
          </cell>
          <cell r="AZ166">
            <v>0</v>
          </cell>
          <cell r="BA166">
            <v>0</v>
          </cell>
          <cell r="BB166" t="str">
            <v>15.3.2063</v>
          </cell>
          <cell r="BC166" t="str">
            <v>28.10.2063</v>
          </cell>
          <cell r="BD166">
            <v>60236</v>
          </cell>
          <cell r="BE166">
            <v>60236</v>
          </cell>
          <cell r="BI166" t="str">
            <v>25.7.2063</v>
          </cell>
          <cell r="BJ166">
            <v>0</v>
          </cell>
          <cell r="BK166">
            <v>0</v>
          </cell>
          <cell r="BL166" t="str">
            <v>Jumla 02 &amp;03/063/64</v>
          </cell>
          <cell r="BM166" t="str">
            <v>Project Handoverd/Used</v>
          </cell>
          <cell r="BN166" t="str">
            <v>k|of]udf cfPsf]÷ x:tfGt/)f ePsf]</v>
          </cell>
          <cell r="BO166">
            <v>100</v>
          </cell>
          <cell r="BP166" t="str">
            <v>ho</v>
          </cell>
          <cell r="BS166" t="str">
            <v/>
          </cell>
          <cell r="BT166" t="str">
            <v>Project Handoverd/Used</v>
          </cell>
          <cell r="BU166">
            <v>0</v>
          </cell>
          <cell r="BV166">
            <v>100</v>
          </cell>
          <cell r="BZ166">
            <v>2065.0659999999998</v>
          </cell>
          <cell r="CD166">
            <v>0</v>
          </cell>
          <cell r="CE166" t="str">
            <v/>
          </cell>
          <cell r="CG166">
            <v>60236</v>
          </cell>
          <cell r="CH166">
            <v>59837</v>
          </cell>
          <cell r="CI166" t="str">
            <v>63_100_</v>
          </cell>
          <cell r="CK166">
            <v>6307</v>
          </cell>
          <cell r="CL166">
            <v>6307</v>
          </cell>
        </row>
        <row r="167">
          <cell r="B167">
            <v>6308</v>
          </cell>
          <cell r="C167" t="str">
            <v>h'Dnf</v>
          </cell>
          <cell r="D167">
            <v>63</v>
          </cell>
          <cell r="E167" t="str">
            <v>s)ff{nL c+rn c:ktfn ejg, l/^]lgªjfn, /]lnª, ^fOn / km]G;Lª lgdf{)f vnª\uf, h'Dnf</v>
          </cell>
          <cell r="F167" t="str">
            <v>Karnali Zonal Hospital  Bldg, Retaining Wall, Ralling, Tile and Fencing Work, Khalanga, Jumla</v>
          </cell>
          <cell r="G167" t="str">
            <v>h'Dnf</v>
          </cell>
          <cell r="H167" t="str">
            <v>Jumla</v>
          </cell>
          <cell r="I167" t="str">
            <v>Karnali</v>
          </cell>
          <cell r="J167" t="str">
            <v>Mid-Western</v>
          </cell>
          <cell r="K167" t="str">
            <v>h'Dnf</v>
          </cell>
          <cell r="L167" t="str">
            <v xml:space="preserve">Jumla </v>
          </cell>
          <cell r="M167">
            <v>63</v>
          </cell>
          <cell r="N167" t="str">
            <v>2063/064</v>
          </cell>
          <cell r="O167">
            <v>2063.0639999999999</v>
          </cell>
          <cell r="P167">
            <v>4</v>
          </cell>
          <cell r="Q167" t="str">
            <v>Pahad</v>
          </cell>
          <cell r="R167" t="str">
            <v>New Construction</v>
          </cell>
          <cell r="S167" t="str">
            <v>Zonal Hospital</v>
          </cell>
          <cell r="T167" t="str">
            <v>Inside</v>
          </cell>
          <cell r="U167">
            <v>4</v>
          </cell>
          <cell r="V167" t="str">
            <v>4 tn]</v>
          </cell>
          <cell r="W167">
            <v>3.74</v>
          </cell>
          <cell r="X167" t="str">
            <v>Zonal Hospital</v>
          </cell>
          <cell r="Y167">
            <v>67310.42</v>
          </cell>
          <cell r="Z167">
            <v>4425.98315</v>
          </cell>
          <cell r="AA167" t="str">
            <v>70-4-620</v>
          </cell>
          <cell r="AB167">
            <v>6.04</v>
          </cell>
          <cell r="AC167">
            <v>53500994.100000001</v>
          </cell>
          <cell r="AD167">
            <v>63478.93</v>
          </cell>
          <cell r="AE167">
            <v>63478.93</v>
          </cell>
          <cell r="AF167" t="str">
            <v>af]nkq 2065.2.13</v>
          </cell>
          <cell r="AG167">
            <v>52272540.549999997</v>
          </cell>
          <cell r="AH167">
            <v>62021.37</v>
          </cell>
          <cell r="AI167">
            <v>60378</v>
          </cell>
          <cell r="AJ167">
            <v>61132</v>
          </cell>
          <cell r="AK167">
            <v>61743</v>
          </cell>
          <cell r="AL167" t="str">
            <v>NCB</v>
          </cell>
          <cell r="AM167" t="str">
            <v>Danfe/ Siddha Baba JV Extra Work Babiro Nirman</v>
          </cell>
          <cell r="AN167" t="str">
            <v>Nepal</v>
          </cell>
          <cell r="AO167" t="str">
            <v>Danfe/ Siddha Baba JV Extra Work Babiro Nirman, Nepal</v>
          </cell>
          <cell r="AP167" t="str">
            <v>1.8.2063</v>
          </cell>
          <cell r="AQ167">
            <v>60310</v>
          </cell>
          <cell r="AR167">
            <v>0</v>
          </cell>
          <cell r="AS167">
            <v>0</v>
          </cell>
          <cell r="AT167" t="str">
            <v>5.8.2063</v>
          </cell>
          <cell r="AU167">
            <v>60313</v>
          </cell>
          <cell r="AV167">
            <v>59785</v>
          </cell>
          <cell r="AW167">
            <v>60344</v>
          </cell>
          <cell r="AX167" t="str">
            <v>20.9.2063</v>
          </cell>
          <cell r="AY167">
            <v>60366</v>
          </cell>
          <cell r="AZ167">
            <v>0</v>
          </cell>
          <cell r="BA167">
            <v>0</v>
          </cell>
          <cell r="BB167" t="str">
            <v>1.10.2063</v>
          </cell>
          <cell r="BC167">
            <v>60378</v>
          </cell>
          <cell r="BD167">
            <v>61132</v>
          </cell>
          <cell r="BE167">
            <v>61132</v>
          </cell>
          <cell r="BF167">
            <v>61312</v>
          </cell>
          <cell r="BG167">
            <v>61743</v>
          </cell>
          <cell r="BI167" t="str">
            <v>25.7.2063</v>
          </cell>
          <cell r="BJ167">
            <v>0</v>
          </cell>
          <cell r="BK167">
            <v>0</v>
          </cell>
          <cell r="BL167">
            <v>0</v>
          </cell>
          <cell r="BM167" t="str">
            <v>Project Handoverd/Used</v>
          </cell>
          <cell r="BN167" t="str">
            <v xml:space="preserve">2069.3.31 sf] k|ult cg';f/ sfo{ ;DkGg ePsf] x:tfGt/sf] nflu sfof{no k&amp;fOPsf] </v>
          </cell>
          <cell r="BO167">
            <v>100</v>
          </cell>
          <cell r="BP167" t="str">
            <v>ho</v>
          </cell>
          <cell r="BQ167">
            <v>2068.069</v>
          </cell>
          <cell r="BS167" t="str">
            <v/>
          </cell>
          <cell r="BT167" t="str">
            <v>Project Handoverd/Used</v>
          </cell>
          <cell r="BU167">
            <v>0</v>
          </cell>
          <cell r="BV167">
            <v>100</v>
          </cell>
          <cell r="BW167" t="str">
            <v>Dofb yk, l/^]lgªjfn, /]lnª, ^fOn / km]G;Lª sfo{ yk ul/Psf], 2068.7.1 df ;"rgf cfJxfg ePsf], l/^]lgª jfn, /]lnª cflbsf] nf=c= ?= 2985483.14, ;Demf}tf ?= 1884971.65</v>
          </cell>
          <cell r="BZ167">
            <v>2068.069</v>
          </cell>
          <cell r="CA167" t="str">
            <v>HO_ Due to Rcepit Form</v>
          </cell>
          <cell r="CC167">
            <v>1</v>
          </cell>
          <cell r="CD167">
            <v>0</v>
          </cell>
          <cell r="CE167" t="str">
            <v/>
          </cell>
          <cell r="CG167">
            <v>61743</v>
          </cell>
          <cell r="CH167">
            <v>60378</v>
          </cell>
          <cell r="CI167" t="str">
            <v>63_100_2068.069</v>
          </cell>
          <cell r="CK167">
            <v>6308</v>
          </cell>
          <cell r="CL167">
            <v>6308</v>
          </cell>
        </row>
        <row r="168">
          <cell r="B168">
            <v>4007</v>
          </cell>
          <cell r="C168" t="str">
            <v>sf:sL</v>
          </cell>
          <cell r="D168">
            <v>40</v>
          </cell>
          <cell r="E168" t="str">
            <v>tLnxf/ x]Nykf]i^ lgdf{)f, kj{t</v>
          </cell>
          <cell r="F168" t="str">
            <v>Tilahar Health Post Construction, Parbat</v>
          </cell>
          <cell r="G168" t="str">
            <v>kj{t</v>
          </cell>
          <cell r="H168" t="str">
            <v>Parbat</v>
          </cell>
          <cell r="I168" t="str">
            <v>Dhaulagiri</v>
          </cell>
          <cell r="J168" t="str">
            <v>Western</v>
          </cell>
          <cell r="K168" t="str">
            <v>ltnxf/</v>
          </cell>
          <cell r="L168" t="str">
            <v>Tilahar</v>
          </cell>
          <cell r="M168">
            <v>44</v>
          </cell>
          <cell r="N168" t="str">
            <v>2063/064</v>
          </cell>
          <cell r="O168">
            <v>2063.0639999999999</v>
          </cell>
          <cell r="P168">
            <v>3</v>
          </cell>
          <cell r="Q168" t="str">
            <v>Pahad</v>
          </cell>
          <cell r="R168" t="str">
            <v>New Construction</v>
          </cell>
          <cell r="S168" t="str">
            <v>Health Post</v>
          </cell>
          <cell r="T168" t="str">
            <v>Outside</v>
          </cell>
          <cell r="U168">
            <v>1</v>
          </cell>
          <cell r="V168" t="str">
            <v>1 tn]</v>
          </cell>
          <cell r="W168">
            <v>1.06</v>
          </cell>
          <cell r="X168" t="str">
            <v>Health Post</v>
          </cell>
          <cell r="Y168">
            <v>10138.35</v>
          </cell>
          <cell r="Z168">
            <v>312</v>
          </cell>
          <cell r="AA168" t="str">
            <v>70-4-855</v>
          </cell>
          <cell r="AB168">
            <v>6.04</v>
          </cell>
          <cell r="AC168">
            <v>11357589.039999999</v>
          </cell>
          <cell r="AD168">
            <v>13475.78</v>
          </cell>
          <cell r="AE168">
            <v>13475.78</v>
          </cell>
          <cell r="AF168" t="str">
            <v>jf]nkq 2063.10.24</v>
          </cell>
          <cell r="AG168">
            <v>8230516.8600000003</v>
          </cell>
          <cell r="AH168">
            <v>9765.51</v>
          </cell>
          <cell r="AI168" t="str">
            <v>2064.2.23</v>
          </cell>
          <cell r="AJ168" t="str">
            <v>15.3.2065</v>
          </cell>
          <cell r="AK168">
            <v>0</v>
          </cell>
          <cell r="AL168" t="str">
            <v>NCB</v>
          </cell>
          <cell r="AM168" t="str">
            <v>Himdung &amp; Thokar / Fewa / Bajra / GSR JV</v>
          </cell>
          <cell r="AN168" t="str">
            <v>Nepal</v>
          </cell>
          <cell r="AO168" t="str">
            <v>Himdung &amp; Thokar / Fewa / Bajra / GSR JV,Nepali</v>
          </cell>
          <cell r="AP168" t="str">
            <v>1.8.2063</v>
          </cell>
          <cell r="AQ168" t="str">
            <v>20.10.2063</v>
          </cell>
          <cell r="AR168">
            <v>0</v>
          </cell>
          <cell r="AS168">
            <v>0</v>
          </cell>
          <cell r="AT168" t="str">
            <v>5.8.2063</v>
          </cell>
          <cell r="AU168" t="str">
            <v>24.10.2063</v>
          </cell>
          <cell r="AV168" t="str">
            <v>6.9.2063</v>
          </cell>
          <cell r="AW168" t="str">
            <v>25.11.2063</v>
          </cell>
          <cell r="AX168" t="str">
            <v>20.9.2063</v>
          </cell>
          <cell r="AY168">
            <v>0</v>
          </cell>
          <cell r="AZ168">
            <v>0</v>
          </cell>
          <cell r="BA168">
            <v>0</v>
          </cell>
          <cell r="BB168" t="str">
            <v>1.10.2063</v>
          </cell>
          <cell r="BC168" t="str">
            <v>23.2.2064</v>
          </cell>
          <cell r="BD168" t="str">
            <v>30.11.2064</v>
          </cell>
          <cell r="BE168" t="str">
            <v>15.3.2065</v>
          </cell>
          <cell r="BI168" t="str">
            <v>25.7.2063</v>
          </cell>
          <cell r="BJ168">
            <v>0</v>
          </cell>
          <cell r="BK168">
            <v>0</v>
          </cell>
          <cell r="BL168" t="str">
            <v>Pokh 6/063/064</v>
          </cell>
          <cell r="BM168" t="str">
            <v>Project Handoverd/Used</v>
          </cell>
          <cell r="BN168" t="str">
            <v>k|of]udf cfPsf]÷ x:tfGt/)f ePsf]</v>
          </cell>
          <cell r="BO168">
            <v>100</v>
          </cell>
          <cell r="BP168" t="str">
            <v>ho</v>
          </cell>
          <cell r="BS168" t="str">
            <v/>
          </cell>
          <cell r="BT168" t="str">
            <v>Project Handoverd/Used</v>
          </cell>
          <cell r="BU168">
            <v>0</v>
          </cell>
          <cell r="BV168">
            <v>100</v>
          </cell>
          <cell r="BY168">
            <v>60979</v>
          </cell>
          <cell r="BZ168">
            <v>2066.067</v>
          </cell>
          <cell r="CD168">
            <v>0</v>
          </cell>
          <cell r="CE168" t="str">
            <v/>
          </cell>
          <cell r="CG168">
            <v>60341</v>
          </cell>
          <cell r="CH168">
            <v>59955</v>
          </cell>
          <cell r="CI168" t="str">
            <v>40_100_</v>
          </cell>
          <cell r="CK168">
            <v>4007</v>
          </cell>
          <cell r="CL168">
            <v>4007</v>
          </cell>
        </row>
        <row r="169">
          <cell r="B169">
            <v>4008</v>
          </cell>
          <cell r="C169" t="str">
            <v>sf:sL</v>
          </cell>
          <cell r="D169">
            <v>40</v>
          </cell>
          <cell r="E169" t="str">
            <v>hg:jf:Yo sfof{no sf:sLsf] ejg lgdf{)f, sf:sL</v>
          </cell>
          <cell r="F169" t="str">
            <v>Public Health Office Kaski Building Construction, Kaski</v>
          </cell>
          <cell r="G169" t="str">
            <v>sf:sL</v>
          </cell>
          <cell r="H169" t="str">
            <v>Kaski</v>
          </cell>
          <cell r="I169" t="str">
            <v>Gandaki</v>
          </cell>
          <cell r="J169" t="str">
            <v>Western</v>
          </cell>
          <cell r="K169" t="str">
            <v>sf:sL</v>
          </cell>
          <cell r="L169" t="str">
            <v>Kaski</v>
          </cell>
          <cell r="M169">
            <v>40</v>
          </cell>
          <cell r="N169" t="str">
            <v>2063/064</v>
          </cell>
          <cell r="O169">
            <v>2063.0639999999999</v>
          </cell>
          <cell r="P169">
            <v>3</v>
          </cell>
          <cell r="Q169" t="str">
            <v>Pahad</v>
          </cell>
          <cell r="R169" t="str">
            <v>New Construction</v>
          </cell>
          <cell r="S169" t="str">
            <v>PHO Building</v>
          </cell>
          <cell r="T169" t="str">
            <v>Inside</v>
          </cell>
          <cell r="U169">
            <v>3</v>
          </cell>
          <cell r="V169" t="str">
            <v>3 tn]</v>
          </cell>
          <cell r="W169">
            <v>1.1499999999999999</v>
          </cell>
          <cell r="X169" t="str">
            <v>Public Health Office - PHO</v>
          </cell>
          <cell r="Y169">
            <v>22261.75</v>
          </cell>
          <cell r="Z169">
            <v>2022</v>
          </cell>
          <cell r="AA169" t="str">
            <v>70-4-855</v>
          </cell>
          <cell r="AB169">
            <v>6.04</v>
          </cell>
          <cell r="AC169">
            <v>16745332.859999999</v>
          </cell>
          <cell r="AD169">
            <v>19868.34</v>
          </cell>
          <cell r="AE169">
            <v>19868.34</v>
          </cell>
          <cell r="AF169" t="str">
            <v>jf]nkq 2063.10.12</v>
          </cell>
          <cell r="AG169">
            <v>16726047.07</v>
          </cell>
          <cell r="AH169">
            <v>19845.46</v>
          </cell>
          <cell r="AI169" t="str">
            <v>2064.1.20</v>
          </cell>
          <cell r="AJ169" t="str">
            <v>15.3.2065</v>
          </cell>
          <cell r="AK169">
            <v>0</v>
          </cell>
          <cell r="AL169" t="str">
            <v>NCB</v>
          </cell>
          <cell r="AM169" t="str">
            <v>Diva, Ratna, Aina, The Rising, Kanchharam JV</v>
          </cell>
          <cell r="AN169" t="str">
            <v>Nepal</v>
          </cell>
          <cell r="AO169" t="str">
            <v>Diva, Ratna, Aina, The Rising, Kanchharam JV,Nepali</v>
          </cell>
          <cell r="AP169" t="str">
            <v>1.8.2063</v>
          </cell>
          <cell r="AQ169" t="str">
            <v>10.10.2063</v>
          </cell>
          <cell r="AR169">
            <v>0</v>
          </cell>
          <cell r="AS169">
            <v>0</v>
          </cell>
          <cell r="AT169" t="str">
            <v>5.8.2063</v>
          </cell>
          <cell r="AU169" t="str">
            <v>12.10.2063</v>
          </cell>
          <cell r="AV169" t="str">
            <v>6.9.2063</v>
          </cell>
          <cell r="AW169" t="str">
            <v>13.11.2063</v>
          </cell>
          <cell r="AX169" t="str">
            <v>20.9.2063</v>
          </cell>
          <cell r="AY169">
            <v>0</v>
          </cell>
          <cell r="AZ169">
            <v>0</v>
          </cell>
          <cell r="BA169">
            <v>0</v>
          </cell>
          <cell r="BB169" t="str">
            <v>1.10.2063</v>
          </cell>
          <cell r="BC169" t="str">
            <v>20.1.2064</v>
          </cell>
          <cell r="BD169" t="str">
            <v>30.05.2065</v>
          </cell>
          <cell r="BE169" t="str">
            <v>15.3.2065</v>
          </cell>
          <cell r="BI169" t="str">
            <v>25.7.2063</v>
          </cell>
          <cell r="BJ169">
            <v>0</v>
          </cell>
          <cell r="BK169">
            <v>0</v>
          </cell>
          <cell r="BL169" t="str">
            <v>Pokh …./063/064</v>
          </cell>
          <cell r="BM169" t="str">
            <v>Project Handoverd/Used</v>
          </cell>
          <cell r="BN169" t="str">
            <v>k|of]udf cfPsf]÷ x:tfGt/)f ePsf]</v>
          </cell>
          <cell r="BO169">
            <v>100</v>
          </cell>
          <cell r="BP169" t="str">
            <v>ho</v>
          </cell>
          <cell r="BS169" t="str">
            <v/>
          </cell>
          <cell r="BT169" t="str">
            <v>Project Handoverd/Used</v>
          </cell>
          <cell r="BU169">
            <v>0</v>
          </cell>
          <cell r="BV169">
            <v>100</v>
          </cell>
          <cell r="BZ169">
            <v>2065.0659999999998</v>
          </cell>
          <cell r="CD169">
            <v>0</v>
          </cell>
          <cell r="CE169" t="str">
            <v/>
          </cell>
          <cell r="CG169">
            <v>60341</v>
          </cell>
          <cell r="CH169">
            <v>59921</v>
          </cell>
          <cell r="CI169" t="str">
            <v>40_100_</v>
          </cell>
          <cell r="CK169">
            <v>4008</v>
          </cell>
          <cell r="CL169">
            <v>4008</v>
          </cell>
        </row>
        <row r="170">
          <cell r="B170">
            <v>2709</v>
          </cell>
          <cell r="C170" t="str">
            <v>sf&amp;df*f}+</v>
          </cell>
          <cell r="D170">
            <v>27</v>
          </cell>
          <cell r="E170" t="str">
            <v>ljefusf] -cf}iflw Joj:yf_ kl/;/ ljsf;, sf&amp;df*f}+</v>
          </cell>
          <cell r="F170" t="str">
            <v>Dept of Drug Administration Maintenance &amp; Development, Kathmandu</v>
          </cell>
          <cell r="G170" t="str">
            <v>sf&amp;df*f}+</v>
          </cell>
          <cell r="H170" t="str">
            <v>Kathmandu</v>
          </cell>
          <cell r="I170" t="str">
            <v>Bagmati</v>
          </cell>
          <cell r="J170" t="str">
            <v>Central</v>
          </cell>
          <cell r="K170" t="str">
            <v>gof+ afg]Zj/</v>
          </cell>
          <cell r="L170" t="str">
            <v>New Baneswor</v>
          </cell>
          <cell r="M170">
            <v>27</v>
          </cell>
          <cell r="N170" t="str">
            <v>2063/064</v>
          </cell>
          <cell r="O170">
            <v>2063.0639999999999</v>
          </cell>
          <cell r="P170">
            <v>2</v>
          </cell>
          <cell r="Q170" t="str">
            <v>Pahad</v>
          </cell>
          <cell r="R170" t="str">
            <v>Misc_Work</v>
          </cell>
          <cell r="S170" t="str">
            <v>Miscellaneous</v>
          </cell>
          <cell r="T170" t="str">
            <v>Inside</v>
          </cell>
          <cell r="U170">
            <v>1</v>
          </cell>
          <cell r="V170" t="str">
            <v>k|ltzt</v>
          </cell>
          <cell r="W170">
            <v>0.16</v>
          </cell>
          <cell r="X170" t="str">
            <v>Office Bldg./Reconstruction/Other</v>
          </cell>
          <cell r="Y170">
            <v>991.54</v>
          </cell>
          <cell r="AA170" t="str">
            <v>70-4-690</v>
          </cell>
          <cell r="AB170">
            <v>6.06</v>
          </cell>
          <cell r="AC170">
            <v>1354939.82</v>
          </cell>
          <cell r="AD170">
            <v>1607.64</v>
          </cell>
          <cell r="AE170">
            <v>1607.64</v>
          </cell>
          <cell r="AF170" t="str">
            <v>jf]nkq 2063.11.10</v>
          </cell>
          <cell r="AG170">
            <v>835679.36</v>
          </cell>
          <cell r="AH170">
            <v>991.54</v>
          </cell>
          <cell r="AI170" t="str">
            <v>2064.1.16</v>
          </cell>
          <cell r="AJ170" t="str">
            <v>15.3.2064</v>
          </cell>
          <cell r="AK170">
            <v>0</v>
          </cell>
          <cell r="AL170" t="str">
            <v>NCB</v>
          </cell>
          <cell r="AM170" t="str">
            <v>Waiba Construction, Dhulikhel</v>
          </cell>
          <cell r="AN170" t="str">
            <v>Nepal</v>
          </cell>
          <cell r="AO170" t="str">
            <v>Waiba Construction, Dhulikhel,Nepali</v>
          </cell>
          <cell r="AP170" t="str">
            <v>1.8.2063</v>
          </cell>
          <cell r="AQ170" t="str">
            <v>9.11.2063</v>
          </cell>
          <cell r="AR170">
            <v>0</v>
          </cell>
          <cell r="AS170">
            <v>0</v>
          </cell>
          <cell r="AT170" t="str">
            <v>5.8.2063</v>
          </cell>
          <cell r="AU170" t="str">
            <v>10.11.2063</v>
          </cell>
          <cell r="AV170" t="str">
            <v>6.9.2063</v>
          </cell>
          <cell r="AW170" t="str">
            <v>11.12.2063</v>
          </cell>
          <cell r="AX170" t="str">
            <v>16.9.2063</v>
          </cell>
          <cell r="AY170">
            <v>0</v>
          </cell>
          <cell r="AZ170">
            <v>0</v>
          </cell>
          <cell r="BA170">
            <v>0</v>
          </cell>
          <cell r="BB170" t="str">
            <v>25.9.2063</v>
          </cell>
          <cell r="BC170" t="str">
            <v>16.1.2064</v>
          </cell>
          <cell r="BD170" t="str">
            <v>30.3.2064</v>
          </cell>
          <cell r="BE170" t="str">
            <v>15.3.2064</v>
          </cell>
          <cell r="BI170" t="str">
            <v>25.7.2063</v>
          </cell>
          <cell r="BJ170">
            <v>0</v>
          </cell>
          <cell r="BK170">
            <v>0</v>
          </cell>
          <cell r="BL170" t="str">
            <v>KTM/063/64/2</v>
          </cell>
          <cell r="BM170" t="str">
            <v>Project Handoverd/Used</v>
          </cell>
          <cell r="BN170" t="str">
            <v>k|of]udf cfPsf]÷ x:tfGt/)f ePsf]</v>
          </cell>
          <cell r="BO170">
            <v>100</v>
          </cell>
          <cell r="BP170" t="str">
            <v>ho</v>
          </cell>
          <cell r="BS170" t="str">
            <v/>
          </cell>
          <cell r="BT170" t="str">
            <v>Project Handoverd/Used</v>
          </cell>
          <cell r="BU170">
            <v>0</v>
          </cell>
          <cell r="BV170">
            <v>100</v>
          </cell>
          <cell r="BZ170">
            <v>2064.0650000000001</v>
          </cell>
          <cell r="CD170">
            <v>0</v>
          </cell>
          <cell r="CE170" t="str">
            <v/>
          </cell>
          <cell r="CG170">
            <v>59976</v>
          </cell>
          <cell r="CH170">
            <v>59917</v>
          </cell>
          <cell r="CI170" t="str">
            <v>27_100_</v>
          </cell>
          <cell r="CK170">
            <v>2709</v>
          </cell>
          <cell r="CL170">
            <v>2709</v>
          </cell>
        </row>
        <row r="171">
          <cell r="B171">
            <v>2713</v>
          </cell>
          <cell r="C171" t="str">
            <v>sf&amp;df*f}+</v>
          </cell>
          <cell r="D171">
            <v>27</v>
          </cell>
          <cell r="E171" t="str">
            <v>n'e' k|f=:jf=s]Gb| lgdf{)f, nlntk'/</v>
          </cell>
          <cell r="F171" t="str">
            <v>Lubhu Pri Health Center Construction, Lalitpur</v>
          </cell>
          <cell r="G171" t="str">
            <v>nlntk'/</v>
          </cell>
          <cell r="H171" t="str">
            <v>Lalitpur</v>
          </cell>
          <cell r="I171" t="str">
            <v>Bagmati</v>
          </cell>
          <cell r="J171" t="str">
            <v>Central</v>
          </cell>
          <cell r="K171" t="str">
            <v>n'e'</v>
          </cell>
          <cell r="L171" t="str">
            <v>Lubhu</v>
          </cell>
          <cell r="M171">
            <v>25</v>
          </cell>
          <cell r="N171" t="str">
            <v>2063/064</v>
          </cell>
          <cell r="O171">
            <v>2063.0639999999999</v>
          </cell>
          <cell r="P171">
            <v>2</v>
          </cell>
          <cell r="Q171" t="str">
            <v>Pahad</v>
          </cell>
          <cell r="R171" t="str">
            <v>New Construction</v>
          </cell>
          <cell r="S171" t="str">
            <v>PHCC</v>
          </cell>
          <cell r="T171" t="str">
            <v>Outside</v>
          </cell>
          <cell r="U171">
            <v>2</v>
          </cell>
          <cell r="V171" t="str">
            <v>2 tn]</v>
          </cell>
          <cell r="W171">
            <v>5.0999999999999996</v>
          </cell>
          <cell r="X171" t="str">
            <v>Primary Health Care Center - PHCC</v>
          </cell>
          <cell r="Y171">
            <v>13549.58</v>
          </cell>
          <cell r="AA171" t="str">
            <v>70-4-855</v>
          </cell>
          <cell r="AB171">
            <v>6.04</v>
          </cell>
          <cell r="AC171">
            <v>17216752.559999999</v>
          </cell>
          <cell r="AD171">
            <v>20427.679999999997</v>
          </cell>
          <cell r="AE171">
            <v>20427.679999999997</v>
          </cell>
          <cell r="AF171" t="str">
            <v>jf]nkq 2063.11.10</v>
          </cell>
          <cell r="AG171">
            <v>11417876.630000001</v>
          </cell>
          <cell r="AH171">
            <v>13547.32</v>
          </cell>
          <cell r="AI171">
            <v>59967</v>
          </cell>
          <cell r="AJ171">
            <v>60507</v>
          </cell>
          <cell r="AK171">
            <v>61829</v>
          </cell>
          <cell r="AL171" t="str">
            <v>NCB</v>
          </cell>
          <cell r="AM171" t="str">
            <v>Kasthamandap / Taudaha / Rajdhani / Shyambabu / Sahayogi JV</v>
          </cell>
          <cell r="AN171" t="str">
            <v>Nepal</v>
          </cell>
          <cell r="AO171" t="str">
            <v>Kasthamandap / Taudaha / Rajdhani / Shyambabu / Sahayogi JV,Nepali</v>
          </cell>
          <cell r="AP171" t="str">
            <v>1.8.2063</v>
          </cell>
          <cell r="AQ171" t="str">
            <v>9.11.2063</v>
          </cell>
          <cell r="AR171">
            <v>0</v>
          </cell>
          <cell r="AS171">
            <v>0</v>
          </cell>
          <cell r="AT171" t="str">
            <v>10.8.2063</v>
          </cell>
          <cell r="AU171" t="str">
            <v>10.11.2063</v>
          </cell>
          <cell r="AV171" t="str">
            <v>11.9.2063</v>
          </cell>
          <cell r="AW171" t="str">
            <v>11.12.2063</v>
          </cell>
          <cell r="AX171" t="str">
            <v>20.9.2063</v>
          </cell>
          <cell r="AY171">
            <v>59952</v>
          </cell>
          <cell r="AZ171">
            <v>0</v>
          </cell>
          <cell r="BA171">
            <v>0</v>
          </cell>
          <cell r="BB171">
            <v>59806</v>
          </cell>
          <cell r="BC171">
            <v>59967</v>
          </cell>
          <cell r="BD171">
            <v>60346</v>
          </cell>
          <cell r="BE171">
            <v>60507</v>
          </cell>
          <cell r="BG171">
            <v>61829</v>
          </cell>
          <cell r="BI171" t="str">
            <v>25.7.2063</v>
          </cell>
          <cell r="BJ171">
            <v>0</v>
          </cell>
          <cell r="BK171">
            <v>0</v>
          </cell>
          <cell r="BL171" t="str">
            <v>KTM/063/64/1</v>
          </cell>
          <cell r="BM171" t="str">
            <v>Work Completed</v>
          </cell>
          <cell r="BN171" t="str">
            <v>sfo{ ;DkGg, xGtfGt/)f af+sL .</v>
          </cell>
          <cell r="BO171">
            <v>100</v>
          </cell>
          <cell r="BP171" t="str">
            <v>wc</v>
          </cell>
          <cell r="BQ171">
            <v>2069.0700000000002</v>
          </cell>
          <cell r="BR171" t="str">
            <v>Falgun 2069</v>
          </cell>
          <cell r="BS171" t="str">
            <v/>
          </cell>
          <cell r="BT171" t="str">
            <v>Work Completed</v>
          </cell>
          <cell r="BU171">
            <v>0</v>
          </cell>
          <cell r="BV171">
            <v>100</v>
          </cell>
          <cell r="BW171" t="str">
            <v>2067.10.20 b]lv xhf{gf ;lxt Dofb yk, Dofb leq klg sfd gePsf] x'+bf &amp;]Ssf tf]*\g] tkm{ sf/jfxL eO/x]sf] .</v>
          </cell>
          <cell r="BX171">
            <v>1</v>
          </cell>
          <cell r="CC171">
            <v>1</v>
          </cell>
          <cell r="CD171">
            <v>4300</v>
          </cell>
          <cell r="CE171" t="str">
            <v>70-4-855</v>
          </cell>
          <cell r="CF171">
            <v>2069.6999999999998</v>
          </cell>
          <cell r="CG171">
            <v>61829</v>
          </cell>
          <cell r="CH171">
            <v>59967</v>
          </cell>
          <cell r="CI171" t="str">
            <v>27_100_2069.07</v>
          </cell>
          <cell r="CK171">
            <v>2713</v>
          </cell>
          <cell r="CL171">
            <v>2713</v>
          </cell>
        </row>
        <row r="172">
          <cell r="B172">
            <v>2714</v>
          </cell>
          <cell r="C172" t="str">
            <v>sf&amp;df*f}+</v>
          </cell>
          <cell r="D172">
            <v>27</v>
          </cell>
          <cell r="E172" t="str">
            <v>z'qm/fh ^«lksn ;?jf /f]u c:ktfn, ^]s'sf ejg dd{t ;'wf/ sfo{, sf&amp;df*f}+</v>
          </cell>
          <cell r="F172" t="str">
            <v>Sukraraj Tropical Hospital Building Maintenance work, Kathmandu</v>
          </cell>
          <cell r="G172" t="str">
            <v>sf&amp;df*f}+</v>
          </cell>
          <cell r="H172" t="str">
            <v>Kathmandu</v>
          </cell>
          <cell r="I172" t="str">
            <v>Bagmati</v>
          </cell>
          <cell r="J172" t="str">
            <v>Central</v>
          </cell>
          <cell r="K172" t="str">
            <v>^]s'</v>
          </cell>
          <cell r="L172" t="str">
            <v>Teku</v>
          </cell>
          <cell r="M172">
            <v>27</v>
          </cell>
          <cell r="N172" t="str">
            <v>2063/064</v>
          </cell>
          <cell r="O172">
            <v>2063.0639999999999</v>
          </cell>
          <cell r="P172">
            <v>2</v>
          </cell>
          <cell r="Q172" t="str">
            <v>Pahad</v>
          </cell>
          <cell r="R172" t="str">
            <v>Maintenance</v>
          </cell>
          <cell r="S172" t="str">
            <v>Maintenance</v>
          </cell>
          <cell r="T172" t="str">
            <v>Inside</v>
          </cell>
          <cell r="U172">
            <v>1</v>
          </cell>
          <cell r="V172" t="str">
            <v>k^s</v>
          </cell>
          <cell r="W172">
            <v>0.31</v>
          </cell>
          <cell r="X172" t="str">
            <v>Office Bldg./Reconstruction/Other</v>
          </cell>
          <cell r="Y172">
            <v>7128.33</v>
          </cell>
          <cell r="AA172" t="str">
            <v>70-4-303</v>
          </cell>
          <cell r="AB172">
            <v>6.06</v>
          </cell>
          <cell r="AC172">
            <v>6015661.46</v>
          </cell>
          <cell r="AD172">
            <v>7137.59</v>
          </cell>
          <cell r="AE172">
            <v>7137.59</v>
          </cell>
          <cell r="AF172" t="str">
            <v>jf]nkq 2064.1.11÷ af+sL ah]^sf] k'g jf]nkq 2064===</v>
          </cell>
          <cell r="AG172">
            <v>6007860.0099999998</v>
          </cell>
          <cell r="AH172">
            <v>7128.33</v>
          </cell>
          <cell r="AI172">
            <v>59971</v>
          </cell>
          <cell r="AJ172">
            <v>60083</v>
          </cell>
          <cell r="AK172">
            <v>0</v>
          </cell>
          <cell r="AL172" t="str">
            <v>NCB</v>
          </cell>
          <cell r="AM172" t="str">
            <v>Dibya Shakti / Nabina Construction JV / Sri Hyulsa Nirman Sewa, Baudha Phant</v>
          </cell>
          <cell r="AN172" t="str">
            <v>Nepal</v>
          </cell>
          <cell r="AO172" t="str">
            <v>1. Dibya Shakti / Nabina Construction JV,Nepali  2. Hyulsa Nirman Sewa Baudha Phant</v>
          </cell>
          <cell r="AP172" t="str">
            <v>8.1.2064</v>
          </cell>
          <cell r="AQ172" t="str">
            <v>10.1.2064</v>
          </cell>
          <cell r="AT172" t="str">
            <v>10.1.2064/11.12.2064</v>
          </cell>
          <cell r="AU172" t="str">
            <v>11.1.2064/11.12.2064</v>
          </cell>
          <cell r="AV172" t="str">
            <v>10.2.2064</v>
          </cell>
          <cell r="AW172" t="str">
            <v>10.2.2064/12.1.2065</v>
          </cell>
          <cell r="AY172" t="str">
            <v>1.3.2064/27.1.2065</v>
          </cell>
          <cell r="BB172" t="str">
            <v>10.3.2064</v>
          </cell>
          <cell r="BC172">
            <v>59971</v>
          </cell>
          <cell r="BD172">
            <v>60083</v>
          </cell>
          <cell r="BE172">
            <v>60083</v>
          </cell>
          <cell r="BI172" t="str">
            <v>10.1.2064</v>
          </cell>
          <cell r="BL172" t="str">
            <v>KTM/063/64/3</v>
          </cell>
          <cell r="BM172" t="str">
            <v>Project Handoverd/Used</v>
          </cell>
          <cell r="BN172" t="str">
            <v>k|of]udf cfPsf]÷ x:tfGt/)f ePsf]</v>
          </cell>
          <cell r="BO172">
            <v>100</v>
          </cell>
          <cell r="BP172" t="str">
            <v>ho</v>
          </cell>
          <cell r="BS172" t="str">
            <v/>
          </cell>
          <cell r="BT172" t="str">
            <v>Project Handoverd/Used</v>
          </cell>
          <cell r="BU172">
            <v>0</v>
          </cell>
          <cell r="BV172">
            <v>100</v>
          </cell>
          <cell r="BZ172">
            <v>2063.0639999999999</v>
          </cell>
          <cell r="CD172">
            <v>0</v>
          </cell>
          <cell r="CE172" t="str">
            <v/>
          </cell>
          <cell r="CG172">
            <v>60083</v>
          </cell>
          <cell r="CH172">
            <v>59971</v>
          </cell>
          <cell r="CI172" t="str">
            <v>27_100_</v>
          </cell>
          <cell r="CK172">
            <v>2714</v>
          </cell>
          <cell r="CL172">
            <v>2714</v>
          </cell>
        </row>
        <row r="173">
          <cell r="B173">
            <v>2405</v>
          </cell>
          <cell r="C173" t="str">
            <v>sfe|]</v>
          </cell>
          <cell r="D173">
            <v>24</v>
          </cell>
          <cell r="E173" t="str">
            <v>k|z'tL sf]&amp;f lgdf{)f sfo{M k|f=:jf=s]Gb| r/Lsf]^, bf]nvf</v>
          </cell>
          <cell r="F173" t="str">
            <v>Maternity Room addition in PHCC-Charikot, Dolakha</v>
          </cell>
          <cell r="G173" t="str">
            <v>bf]nvf</v>
          </cell>
          <cell r="H173" t="str">
            <v>Dolakha</v>
          </cell>
          <cell r="I173" t="str">
            <v>Janakpur</v>
          </cell>
          <cell r="J173" t="str">
            <v>Central</v>
          </cell>
          <cell r="K173" t="str">
            <v>r/Lsf]^</v>
          </cell>
          <cell r="L173" t="str">
            <v>Charikot</v>
          </cell>
          <cell r="M173">
            <v>22</v>
          </cell>
          <cell r="N173" t="str">
            <v>2063/064</v>
          </cell>
          <cell r="O173">
            <v>2063.0639999999999</v>
          </cell>
          <cell r="P173">
            <v>2</v>
          </cell>
          <cell r="Q173" t="str">
            <v>Pahad</v>
          </cell>
          <cell r="R173" t="str">
            <v>New Construction</v>
          </cell>
          <cell r="S173" t="str">
            <v>Birthing Center</v>
          </cell>
          <cell r="T173" t="str">
            <v>Outside</v>
          </cell>
          <cell r="U173">
            <v>1</v>
          </cell>
          <cell r="V173" t="str">
            <v>1 tn]</v>
          </cell>
          <cell r="W173">
            <v>0.52</v>
          </cell>
          <cell r="X173" t="str">
            <v>Primary Health Care Center - PHCC</v>
          </cell>
          <cell r="Y173">
            <v>3045.54</v>
          </cell>
          <cell r="AA173" t="str">
            <v>70-4-855</v>
          </cell>
          <cell r="AB173">
            <v>6.04</v>
          </cell>
          <cell r="AC173">
            <v>2580279.0099999998</v>
          </cell>
          <cell r="AD173">
            <v>3061.51</v>
          </cell>
          <cell r="AE173">
            <v>3061.51</v>
          </cell>
          <cell r="AF173" t="str">
            <v>jf]nkq 2063.10.24</v>
          </cell>
          <cell r="AG173">
            <v>2566819.7000000002</v>
          </cell>
          <cell r="AH173">
            <v>3045.5400000000004</v>
          </cell>
          <cell r="AI173" t="str">
            <v>2063.12.21</v>
          </cell>
          <cell r="AJ173">
            <v>60080</v>
          </cell>
          <cell r="AK173">
            <v>0</v>
          </cell>
          <cell r="AL173" t="str">
            <v>NCB</v>
          </cell>
          <cell r="AM173" t="str">
            <v>Rimal Nirman Sewa, Namdu 5 Dolakha</v>
          </cell>
          <cell r="AN173" t="str">
            <v>Nepal</v>
          </cell>
          <cell r="AO173" t="str">
            <v>Rimal Nirman Sewa, Namdu 5 Dolakha,Nepal</v>
          </cell>
          <cell r="AP173" t="str">
            <v>15.12.2006</v>
          </cell>
          <cell r="AQ173" t="str">
            <v>15.12.2006</v>
          </cell>
          <cell r="AR173">
            <v>0</v>
          </cell>
          <cell r="AS173">
            <v>0</v>
          </cell>
          <cell r="AT173" t="str">
            <v>22.12.2006</v>
          </cell>
          <cell r="AU173" t="str">
            <v>7.2.2006</v>
          </cell>
          <cell r="AV173" t="str">
            <v>24.1.2007</v>
          </cell>
          <cell r="AW173" t="str">
            <v>9.3.2007</v>
          </cell>
          <cell r="AX173" t="str">
            <v>10.2.2007</v>
          </cell>
          <cell r="AY173" t="str">
            <v>20.3.2007</v>
          </cell>
          <cell r="AZ173">
            <v>0</v>
          </cell>
          <cell r="BA173">
            <v>0</v>
          </cell>
          <cell r="BB173">
            <v>39166</v>
          </cell>
          <cell r="BC173">
            <v>59891</v>
          </cell>
          <cell r="BD173">
            <v>39769</v>
          </cell>
          <cell r="BE173">
            <v>60080</v>
          </cell>
          <cell r="BI173" t="str">
            <v>25.7.2063</v>
          </cell>
          <cell r="BJ173">
            <v>0</v>
          </cell>
          <cell r="BK173">
            <v>0</v>
          </cell>
          <cell r="BL173" t="str">
            <v>Kavre-27/063/64</v>
          </cell>
          <cell r="BM173" t="str">
            <v>Project Handoverd/Used</v>
          </cell>
          <cell r="BN173" t="str">
            <v>k|of]udf cfPsf]÷ x:tfGt/)f ePsf]</v>
          </cell>
          <cell r="BO173">
            <v>100</v>
          </cell>
          <cell r="BP173" t="str">
            <v>ho</v>
          </cell>
          <cell r="BS173" t="str">
            <v/>
          </cell>
          <cell r="BT173" t="str">
            <v>Project Handoverd/Used</v>
          </cell>
          <cell r="BU173">
            <v>0</v>
          </cell>
          <cell r="BV173">
            <v>100</v>
          </cell>
          <cell r="BZ173">
            <v>2064.0650000000001</v>
          </cell>
          <cell r="CD173">
            <v>0</v>
          </cell>
          <cell r="CE173" t="str">
            <v/>
          </cell>
          <cell r="CG173">
            <v>60080</v>
          </cell>
          <cell r="CH173">
            <v>59891</v>
          </cell>
          <cell r="CI173" t="str">
            <v>24_100_</v>
          </cell>
          <cell r="CK173">
            <v>2405</v>
          </cell>
          <cell r="CL173">
            <v>2405</v>
          </cell>
        </row>
        <row r="174">
          <cell r="B174">
            <v>2406</v>
          </cell>
          <cell r="C174" t="str">
            <v>sfe|]</v>
          </cell>
          <cell r="D174">
            <v>24</v>
          </cell>
          <cell r="E174" t="str">
            <v>k|z'tL sf]&amp;f lgdf{)f sfo{M :jf:Yo rf}sL e'n'^f/, sfe|]</v>
          </cell>
          <cell r="F174" t="str">
            <v>Maternity Room addition in Health Post-Bhulutar, Kavre</v>
          </cell>
          <cell r="G174" t="str">
            <v>sfe|]</v>
          </cell>
          <cell r="H174" t="str">
            <v>Kavrepalchok</v>
          </cell>
          <cell r="I174" t="str">
            <v>Bagmati</v>
          </cell>
          <cell r="J174" t="str">
            <v>Central</v>
          </cell>
          <cell r="K174" t="str">
            <v>e'n'^f/</v>
          </cell>
          <cell r="L174" t="str">
            <v>Bhulutar</v>
          </cell>
          <cell r="M174">
            <v>24</v>
          </cell>
          <cell r="N174" t="str">
            <v>2063/064</v>
          </cell>
          <cell r="O174">
            <v>2063.0639999999999</v>
          </cell>
          <cell r="P174">
            <v>2</v>
          </cell>
          <cell r="Q174" t="str">
            <v>Pahad</v>
          </cell>
          <cell r="R174" t="str">
            <v>New Construction</v>
          </cell>
          <cell r="S174" t="str">
            <v>Birthing Center</v>
          </cell>
          <cell r="T174" t="str">
            <v>Outside</v>
          </cell>
          <cell r="U174">
            <v>1</v>
          </cell>
          <cell r="V174" t="str">
            <v>1 tn]</v>
          </cell>
          <cell r="W174">
            <v>0.5</v>
          </cell>
          <cell r="X174" t="str">
            <v>Health Post</v>
          </cell>
          <cell r="Y174">
            <v>3372.13</v>
          </cell>
          <cell r="Z174">
            <v>414</v>
          </cell>
          <cell r="AA174" t="str">
            <v>70-4-855</v>
          </cell>
          <cell r="AB174">
            <v>6.04</v>
          </cell>
          <cell r="AC174">
            <v>2430465.79</v>
          </cell>
          <cell r="AD174">
            <v>2883.75</v>
          </cell>
          <cell r="AE174">
            <v>2883.75</v>
          </cell>
          <cell r="AF174" t="str">
            <v>jf]nkq 2063.10.24</v>
          </cell>
          <cell r="AG174">
            <v>2425108.65</v>
          </cell>
          <cell r="AH174">
            <v>2877.4</v>
          </cell>
          <cell r="AI174" t="str">
            <v>2064.1.6</v>
          </cell>
          <cell r="AJ174">
            <v>60088</v>
          </cell>
          <cell r="AK174">
            <v>0</v>
          </cell>
          <cell r="AL174" t="str">
            <v>NCB</v>
          </cell>
          <cell r="AM174" t="str">
            <v>Sanrise/PQ/RS/Kshitij / Siwalaya JV</v>
          </cell>
          <cell r="AN174" t="str">
            <v>Nepal</v>
          </cell>
          <cell r="AO174" t="str">
            <v>Sanrise/PQ/RS/Kshitij / Siwalaya JV,Nepal</v>
          </cell>
          <cell r="AP174" t="str">
            <v>15.12.2006</v>
          </cell>
          <cell r="AQ174" t="str">
            <v>15.12.2006</v>
          </cell>
          <cell r="AR174">
            <v>0</v>
          </cell>
          <cell r="AS174">
            <v>0</v>
          </cell>
          <cell r="AT174" t="str">
            <v>22.12.2006</v>
          </cell>
          <cell r="AU174" t="str">
            <v>7.2.2007</v>
          </cell>
          <cell r="AV174" t="str">
            <v>24.1.2007</v>
          </cell>
          <cell r="AW174" t="str">
            <v>9.3.2007</v>
          </cell>
          <cell r="AX174" t="str">
            <v>10.2.2007</v>
          </cell>
          <cell r="AY174" t="str">
            <v>20.3.2007</v>
          </cell>
          <cell r="AZ174">
            <v>0</v>
          </cell>
          <cell r="BA174">
            <v>0</v>
          </cell>
          <cell r="BB174">
            <v>39166</v>
          </cell>
          <cell r="BC174">
            <v>59907</v>
          </cell>
          <cell r="BD174">
            <v>39769</v>
          </cell>
          <cell r="BE174">
            <v>60088</v>
          </cell>
          <cell r="BI174" t="str">
            <v>25.7.2063</v>
          </cell>
          <cell r="BJ174">
            <v>0</v>
          </cell>
          <cell r="BK174">
            <v>0</v>
          </cell>
          <cell r="BL174" t="str">
            <v>Kavre-26/063/64</v>
          </cell>
          <cell r="BM174" t="str">
            <v>Project Handoverd/Used</v>
          </cell>
          <cell r="BN174" t="str">
            <v>k|of]udf cfPsf]÷ x:tfGt/)f ePsf]</v>
          </cell>
          <cell r="BO174">
            <v>100</v>
          </cell>
          <cell r="BP174" t="str">
            <v>ho</v>
          </cell>
          <cell r="BS174" t="str">
            <v/>
          </cell>
          <cell r="BT174" t="str">
            <v>Project Handoverd/Used</v>
          </cell>
          <cell r="BU174">
            <v>0</v>
          </cell>
          <cell r="BV174">
            <v>100</v>
          </cell>
          <cell r="BY174">
            <v>60537</v>
          </cell>
          <cell r="BZ174">
            <v>2065.0659999999998</v>
          </cell>
          <cell r="CD174">
            <v>0</v>
          </cell>
          <cell r="CE174" t="str">
            <v/>
          </cell>
          <cell r="CG174">
            <v>60088</v>
          </cell>
          <cell r="CH174">
            <v>59907</v>
          </cell>
          <cell r="CI174" t="str">
            <v>24_100_</v>
          </cell>
          <cell r="CK174">
            <v>2406</v>
          </cell>
          <cell r="CL174">
            <v>2406</v>
          </cell>
        </row>
        <row r="175">
          <cell r="B175">
            <v>2407</v>
          </cell>
          <cell r="C175" t="str">
            <v>sfe|]</v>
          </cell>
          <cell r="D175">
            <v>24</v>
          </cell>
          <cell r="E175" t="str">
            <v>d+nu^f/ x]Nykf]i^ ejg lgdf{)f, sfe|]</v>
          </cell>
          <cell r="F175" t="str">
            <v>Mangaltar Health Post Construction, Kavre</v>
          </cell>
          <cell r="G175" t="str">
            <v>sfe|]</v>
          </cell>
          <cell r="H175" t="str">
            <v>Kavrepalchok</v>
          </cell>
          <cell r="I175" t="str">
            <v>Bagmati</v>
          </cell>
          <cell r="J175" t="str">
            <v>Central</v>
          </cell>
          <cell r="K175" t="str">
            <v>d+un^f/</v>
          </cell>
          <cell r="L175" t="str">
            <v>Mangaltar</v>
          </cell>
          <cell r="M175">
            <v>24</v>
          </cell>
          <cell r="N175" t="str">
            <v>2063/064</v>
          </cell>
          <cell r="O175">
            <v>2063.0639999999999</v>
          </cell>
          <cell r="P175">
            <v>2</v>
          </cell>
          <cell r="Q175" t="str">
            <v>Pahad</v>
          </cell>
          <cell r="R175" t="str">
            <v>New Construction</v>
          </cell>
          <cell r="S175" t="str">
            <v>Health Post</v>
          </cell>
          <cell r="T175" t="str">
            <v>Outside</v>
          </cell>
          <cell r="U175">
            <v>1</v>
          </cell>
          <cell r="V175" t="str">
            <v>1 tn]</v>
          </cell>
          <cell r="W175">
            <v>0.99</v>
          </cell>
          <cell r="X175" t="str">
            <v>Health Post</v>
          </cell>
          <cell r="Y175">
            <v>10287.44</v>
          </cell>
          <cell r="Z175">
            <v>419</v>
          </cell>
          <cell r="AA175" t="str">
            <v>70-4-855</v>
          </cell>
          <cell r="AB175">
            <v>6.04</v>
          </cell>
          <cell r="AC175">
            <v>8277815.2699999996</v>
          </cell>
          <cell r="AD175">
            <v>9821.630000000001</v>
          </cell>
          <cell r="AE175">
            <v>9821.630000000001</v>
          </cell>
          <cell r="AF175" t="str">
            <v>jf]nkq 2063.12.22</v>
          </cell>
          <cell r="AG175">
            <v>8248394.8700000001</v>
          </cell>
          <cell r="AH175">
            <v>9786.73</v>
          </cell>
          <cell r="AI175" t="str">
            <v>2064.3.10</v>
          </cell>
          <cell r="AJ175">
            <v>60332</v>
          </cell>
          <cell r="AK175">
            <v>0</v>
          </cell>
          <cell r="AL175" t="str">
            <v>NCB</v>
          </cell>
          <cell r="AM175" t="str">
            <v>Dapcha / MM / Lama /Pragati/ Moktan Mani JV</v>
          </cell>
          <cell r="AN175" t="str">
            <v>Nepal</v>
          </cell>
          <cell r="AO175" t="str">
            <v>Dapcha / MM / Lama /Pragati/ Moktan Mani JV,Nepal</v>
          </cell>
          <cell r="AP175" t="str">
            <v>30.12.2006</v>
          </cell>
          <cell r="AQ175" t="str">
            <v>15.3.2007</v>
          </cell>
          <cell r="AR175">
            <v>0</v>
          </cell>
          <cell r="AS175">
            <v>0</v>
          </cell>
          <cell r="AT175" t="str">
            <v>4.1.2007</v>
          </cell>
          <cell r="AU175">
            <v>0</v>
          </cell>
          <cell r="AV175" t="str">
            <v>6.2.2007</v>
          </cell>
          <cell r="AW175">
            <v>0</v>
          </cell>
          <cell r="AX175" t="str">
            <v>22.2.2007</v>
          </cell>
          <cell r="AY175">
            <v>0</v>
          </cell>
          <cell r="AZ175">
            <v>0</v>
          </cell>
          <cell r="BA175">
            <v>0</v>
          </cell>
          <cell r="BB175">
            <v>39148</v>
          </cell>
          <cell r="BC175">
            <v>59971</v>
          </cell>
          <cell r="BD175">
            <v>60332</v>
          </cell>
          <cell r="BE175">
            <v>60332</v>
          </cell>
          <cell r="BI175" t="str">
            <v>25.7.2063</v>
          </cell>
          <cell r="BJ175">
            <v>0</v>
          </cell>
          <cell r="BK175">
            <v>0</v>
          </cell>
          <cell r="BL175" t="str">
            <v>Kavre-28/063/64</v>
          </cell>
          <cell r="BM175" t="str">
            <v>Project Handoverd/Used</v>
          </cell>
          <cell r="BN175" t="str">
            <v>k|of]udf cfPsf]÷ x:tfGt/)f ePsf]</v>
          </cell>
          <cell r="BO175">
            <v>100</v>
          </cell>
          <cell r="BP175" t="str">
            <v>ho</v>
          </cell>
          <cell r="BS175" t="str">
            <v/>
          </cell>
          <cell r="BT175" t="str">
            <v>Project Handoverd/Used</v>
          </cell>
          <cell r="BU175">
            <v>0</v>
          </cell>
          <cell r="BV175">
            <v>100</v>
          </cell>
          <cell r="BZ175">
            <v>2065.0659999999998</v>
          </cell>
          <cell r="CD175">
            <v>0</v>
          </cell>
          <cell r="CE175" t="str">
            <v/>
          </cell>
          <cell r="CG175">
            <v>60332</v>
          </cell>
          <cell r="CH175">
            <v>59971</v>
          </cell>
          <cell r="CI175" t="str">
            <v>24_100_</v>
          </cell>
          <cell r="CK175">
            <v>2407</v>
          </cell>
          <cell r="CL175">
            <v>2407</v>
          </cell>
        </row>
        <row r="176">
          <cell r="B176">
            <v>2408</v>
          </cell>
          <cell r="C176" t="str">
            <v>sfe|]</v>
          </cell>
          <cell r="D176">
            <v>24</v>
          </cell>
          <cell r="E176" t="str">
            <v>a]vl;Dn]  x]Nykf]i^ ejg lgdf{)f, sfe|]</v>
          </cell>
          <cell r="F176" t="str">
            <v>Bekhsimle Health Post Construction, Kavre</v>
          </cell>
          <cell r="G176" t="str">
            <v>sfe|]</v>
          </cell>
          <cell r="H176" t="str">
            <v>Kavrepalchok</v>
          </cell>
          <cell r="I176" t="str">
            <v>Bagmati</v>
          </cell>
          <cell r="J176" t="str">
            <v>Central</v>
          </cell>
          <cell r="K176" t="str">
            <v>eLvdL;f]n]</v>
          </cell>
          <cell r="L176" t="str">
            <v>Bhikhmisole</v>
          </cell>
          <cell r="M176">
            <v>24</v>
          </cell>
          <cell r="N176" t="str">
            <v>2063/064</v>
          </cell>
          <cell r="O176">
            <v>2063.0639999999999</v>
          </cell>
          <cell r="P176">
            <v>2</v>
          </cell>
          <cell r="Q176" t="str">
            <v>Pahad</v>
          </cell>
          <cell r="R176" t="str">
            <v>New Construction</v>
          </cell>
          <cell r="S176" t="str">
            <v>Health Post</v>
          </cell>
          <cell r="T176" t="str">
            <v>Outside</v>
          </cell>
          <cell r="U176">
            <v>1</v>
          </cell>
          <cell r="V176" t="str">
            <v>1 tn]</v>
          </cell>
          <cell r="W176">
            <v>1.1100000000000001</v>
          </cell>
          <cell r="X176" t="str">
            <v>Health Post</v>
          </cell>
          <cell r="Y176">
            <v>9834.2000000000007</v>
          </cell>
          <cell r="Z176">
            <v>1032</v>
          </cell>
          <cell r="AA176" t="str">
            <v>70-4-855</v>
          </cell>
          <cell r="AB176">
            <v>6.04</v>
          </cell>
          <cell r="AC176">
            <v>7268403.2000000002</v>
          </cell>
          <cell r="AD176">
            <v>8623.9699999999993</v>
          </cell>
          <cell r="AE176">
            <v>8623.9699999999993</v>
          </cell>
          <cell r="AF176" t="str">
            <v>jf]nkq 2063.10.24</v>
          </cell>
          <cell r="AG176">
            <v>7249009.9500000002</v>
          </cell>
          <cell r="AH176">
            <v>8600.9600000000009</v>
          </cell>
          <cell r="AI176" t="str">
            <v>2064.1.7</v>
          </cell>
          <cell r="AJ176">
            <v>60312</v>
          </cell>
          <cell r="AK176">
            <v>0</v>
          </cell>
          <cell r="AL176" t="str">
            <v>NCB</v>
          </cell>
          <cell r="AM176" t="str">
            <v>Khani / M.M./Dharma S / Dudhkunda / New Dragon JV</v>
          </cell>
          <cell r="AN176" t="str">
            <v>Nepal</v>
          </cell>
          <cell r="AO176" t="str">
            <v>Khani / M.M./Dharma S / Dudhkunda / New Dragon JV,Nepal</v>
          </cell>
          <cell r="AP176" t="str">
            <v>30.12.2006</v>
          </cell>
          <cell r="AQ176" t="str">
            <v>30.12.2006</v>
          </cell>
          <cell r="AR176">
            <v>0</v>
          </cell>
          <cell r="AS176">
            <v>0</v>
          </cell>
          <cell r="AT176" t="str">
            <v>4.1.2007</v>
          </cell>
          <cell r="AU176" t="str">
            <v>7.2.2007</v>
          </cell>
          <cell r="AV176" t="str">
            <v>6.2.2007</v>
          </cell>
          <cell r="AW176" t="str">
            <v>9.3.2007</v>
          </cell>
          <cell r="AX176" t="str">
            <v>22.2.2007</v>
          </cell>
          <cell r="AY176" t="str">
            <v>20.3.2007</v>
          </cell>
          <cell r="AZ176">
            <v>0</v>
          </cell>
          <cell r="BA176">
            <v>0</v>
          </cell>
          <cell r="BB176">
            <v>39148</v>
          </cell>
          <cell r="BC176">
            <v>59908</v>
          </cell>
          <cell r="BD176">
            <v>39612</v>
          </cell>
          <cell r="BE176">
            <v>60312</v>
          </cell>
          <cell r="BI176" t="str">
            <v>25.7.2063</v>
          </cell>
          <cell r="BJ176">
            <v>0</v>
          </cell>
          <cell r="BK176">
            <v>0</v>
          </cell>
          <cell r="BL176" t="str">
            <v>Kavre-24/063/64</v>
          </cell>
          <cell r="BM176" t="str">
            <v>Project Handoverd/Used</v>
          </cell>
          <cell r="BN176" t="str">
            <v>k|of]udf cfPsf]÷ x:tfGt/)f ePsf]</v>
          </cell>
          <cell r="BO176">
            <v>100</v>
          </cell>
          <cell r="BP176" t="str">
            <v>ho</v>
          </cell>
          <cell r="BS176" t="str">
            <v/>
          </cell>
          <cell r="BT176" t="str">
            <v>Project Handoverd/Used</v>
          </cell>
          <cell r="BU176">
            <v>0</v>
          </cell>
          <cell r="BV176">
            <v>100</v>
          </cell>
          <cell r="BY176">
            <v>60531</v>
          </cell>
          <cell r="BZ176">
            <v>2065.0659999999998</v>
          </cell>
          <cell r="CD176">
            <v>0</v>
          </cell>
          <cell r="CE176" t="str">
            <v/>
          </cell>
          <cell r="CG176">
            <v>60312</v>
          </cell>
          <cell r="CH176">
            <v>59908</v>
          </cell>
          <cell r="CI176" t="str">
            <v>24_100_</v>
          </cell>
          <cell r="CK176">
            <v>2408</v>
          </cell>
          <cell r="CL176">
            <v>2408</v>
          </cell>
        </row>
        <row r="177">
          <cell r="B177">
            <v>2409</v>
          </cell>
          <cell r="C177" t="str">
            <v>sfe|]</v>
          </cell>
          <cell r="D177">
            <v>24</v>
          </cell>
          <cell r="E177" t="str">
            <v>d]yLgsf]^ k|f=:jf=s]Gb| lgdf{)f, sfe|]</v>
          </cell>
          <cell r="F177" t="str">
            <v>Methinkot Pri Health Center Construction, Kavre</v>
          </cell>
          <cell r="G177" t="str">
            <v>sfe|]</v>
          </cell>
          <cell r="H177" t="str">
            <v>Kavrepalchok</v>
          </cell>
          <cell r="I177" t="str">
            <v>Bagmati</v>
          </cell>
          <cell r="J177" t="str">
            <v>Central</v>
          </cell>
          <cell r="K177" t="str">
            <v>d]yLgsf]^</v>
          </cell>
          <cell r="L177" t="str">
            <v>Methinkot</v>
          </cell>
          <cell r="M177">
            <v>24</v>
          </cell>
          <cell r="N177" t="str">
            <v>2063/064</v>
          </cell>
          <cell r="O177">
            <v>2063.0639999999999</v>
          </cell>
          <cell r="P177">
            <v>2</v>
          </cell>
          <cell r="Q177" t="str">
            <v>Pahad</v>
          </cell>
          <cell r="R177" t="str">
            <v>New Construction</v>
          </cell>
          <cell r="S177" t="str">
            <v>PHCC</v>
          </cell>
          <cell r="T177" t="str">
            <v>Outside</v>
          </cell>
          <cell r="U177">
            <v>2</v>
          </cell>
          <cell r="V177" t="str">
            <v>2 tn]</v>
          </cell>
          <cell r="W177">
            <v>1.26</v>
          </cell>
          <cell r="X177" t="str">
            <v>Primary Health Care Center - PHCC</v>
          </cell>
          <cell r="Y177">
            <v>19491.96</v>
          </cell>
          <cell r="Z177">
            <v>494</v>
          </cell>
          <cell r="AA177" t="str">
            <v>70-4-855</v>
          </cell>
          <cell r="AB177">
            <v>6.04</v>
          </cell>
          <cell r="AC177">
            <v>15977993.52</v>
          </cell>
          <cell r="AD177">
            <v>18957.89</v>
          </cell>
          <cell r="AE177">
            <v>18957.89</v>
          </cell>
          <cell r="AF177" t="str">
            <v>jf]nkq 2063.10.24</v>
          </cell>
          <cell r="AG177">
            <v>15930576.300000001</v>
          </cell>
          <cell r="AH177">
            <v>18901.629999999997</v>
          </cell>
          <cell r="AI177" t="str">
            <v>2064.1.10</v>
          </cell>
          <cell r="AJ177">
            <v>60372</v>
          </cell>
          <cell r="AK177">
            <v>0</v>
          </cell>
          <cell r="AL177" t="str">
            <v>NCB</v>
          </cell>
          <cell r="AM177" t="str">
            <v>Dapcha/Khani/MS/Rafina/Buddha &amp; Furba JV</v>
          </cell>
          <cell r="AN177" t="str">
            <v>Nepal</v>
          </cell>
          <cell r="AO177" t="str">
            <v>Dapcha/Khani/MS/Rafina/Buddha &amp; Furba JV,Nepal</v>
          </cell>
          <cell r="AP177" t="str">
            <v>13.2.2007</v>
          </cell>
          <cell r="AQ177" t="str">
            <v>3.2.2007</v>
          </cell>
          <cell r="AR177">
            <v>0</v>
          </cell>
          <cell r="AS177">
            <v>0</v>
          </cell>
          <cell r="AT177" t="str">
            <v>17.2.2007</v>
          </cell>
          <cell r="AU177">
            <v>39120</v>
          </cell>
          <cell r="AV177" t="str">
            <v>20.3.2007</v>
          </cell>
          <cell r="AW177" t="str">
            <v>9.3.2007</v>
          </cell>
          <cell r="AX177" t="str">
            <v>5.1.2007</v>
          </cell>
          <cell r="AY177" t="str">
            <v>20.3.2007</v>
          </cell>
          <cell r="AZ177">
            <v>0</v>
          </cell>
          <cell r="BA177">
            <v>0</v>
          </cell>
          <cell r="BB177">
            <v>39194</v>
          </cell>
          <cell r="BC177">
            <v>59911</v>
          </cell>
          <cell r="BD177">
            <v>39677</v>
          </cell>
          <cell r="BE177">
            <v>60372</v>
          </cell>
          <cell r="BI177" t="str">
            <v>25.7.2063</v>
          </cell>
          <cell r="BJ177">
            <v>0</v>
          </cell>
          <cell r="BK177">
            <v>0</v>
          </cell>
          <cell r="BL177" t="str">
            <v>Kavre-23/063/64</v>
          </cell>
          <cell r="BM177" t="str">
            <v>Project Handoverd/Used</v>
          </cell>
          <cell r="BN177" t="str">
            <v>k|of]udf cfPsf]÷ x:tfGt/)f ePsf]</v>
          </cell>
          <cell r="BO177">
            <v>100</v>
          </cell>
          <cell r="BP177" t="str">
            <v>ho</v>
          </cell>
          <cell r="BS177" t="str">
            <v/>
          </cell>
          <cell r="BT177" t="str">
            <v>Project Handoverd/Used</v>
          </cell>
          <cell r="BU177">
            <v>0</v>
          </cell>
          <cell r="BV177">
            <v>100</v>
          </cell>
          <cell r="BZ177">
            <v>2065.0659999999998</v>
          </cell>
          <cell r="CD177">
            <v>0</v>
          </cell>
          <cell r="CE177" t="str">
            <v/>
          </cell>
          <cell r="CG177">
            <v>60372</v>
          </cell>
          <cell r="CH177">
            <v>59911</v>
          </cell>
          <cell r="CI177" t="str">
            <v>24_100_</v>
          </cell>
          <cell r="CK177">
            <v>2409</v>
          </cell>
          <cell r="CL177">
            <v>2409</v>
          </cell>
        </row>
        <row r="178">
          <cell r="B178">
            <v>2410</v>
          </cell>
          <cell r="C178" t="str">
            <v>sfe|]</v>
          </cell>
          <cell r="D178">
            <v>24</v>
          </cell>
          <cell r="E178" t="str">
            <v>rf}tf/f c:ktfn k'g lgdf{)f, l;Gw'kfNrf]s</v>
          </cell>
          <cell r="F178" t="str">
            <v>Chautara Hospital Reconstruction, Sindhupalchowk</v>
          </cell>
          <cell r="G178" t="str">
            <v>l;Gw'kfNrf]s</v>
          </cell>
          <cell r="H178" t="str">
            <v>Sindhupalchok</v>
          </cell>
          <cell r="I178" t="str">
            <v>Bagmati</v>
          </cell>
          <cell r="J178" t="str">
            <v>Central</v>
          </cell>
          <cell r="K178" t="str">
            <v>rf}tf/f</v>
          </cell>
          <cell r="L178" t="str">
            <v>Chautara</v>
          </cell>
          <cell r="M178">
            <v>23</v>
          </cell>
          <cell r="N178" t="str">
            <v>2063/064</v>
          </cell>
          <cell r="O178">
            <v>2063.0639999999999</v>
          </cell>
          <cell r="P178">
            <v>2</v>
          </cell>
          <cell r="Q178" t="str">
            <v>Pahad</v>
          </cell>
          <cell r="R178" t="str">
            <v>Reconstruction</v>
          </cell>
          <cell r="S178" t="str">
            <v>District Hospital</v>
          </cell>
          <cell r="T178" t="str">
            <v>Inside</v>
          </cell>
          <cell r="U178">
            <v>3</v>
          </cell>
          <cell r="V178">
            <v>0</v>
          </cell>
          <cell r="W178">
            <v>1.28</v>
          </cell>
          <cell r="X178" t="str">
            <v>District Hospital</v>
          </cell>
          <cell r="Y178">
            <v>90874.9</v>
          </cell>
          <cell r="Z178">
            <v>8712.2923100000007</v>
          </cell>
          <cell r="AA178" t="str">
            <v>70-4-855</v>
          </cell>
          <cell r="AB178">
            <v>6.04</v>
          </cell>
          <cell r="AC178">
            <v>67816014.670000002</v>
          </cell>
          <cell r="AD178">
            <v>80463.709999999992</v>
          </cell>
          <cell r="AE178">
            <v>80463.709999999992</v>
          </cell>
          <cell r="AF178" t="str">
            <v>jf]nkq 2064.02.5</v>
          </cell>
          <cell r="AG178">
            <v>67816014.670000002</v>
          </cell>
          <cell r="AH178">
            <v>80463.709999999992</v>
          </cell>
          <cell r="AI178">
            <v>60104</v>
          </cell>
          <cell r="AJ178">
            <v>60570</v>
          </cell>
          <cell r="AK178">
            <v>0</v>
          </cell>
          <cell r="AL178" t="str">
            <v>NCB</v>
          </cell>
          <cell r="AM178" t="str">
            <v>Danfe / Sunaula Khimti / Dapcha / Sobarna / Khani JV</v>
          </cell>
          <cell r="AN178" t="str">
            <v>Nepal</v>
          </cell>
          <cell r="AO178" t="str">
            <v>Danfe / Sunaula Khimti / Dapcha / Sobarna / Khani JV,Nepal</v>
          </cell>
          <cell r="AP178" t="str">
            <v>13.2.2007</v>
          </cell>
          <cell r="AQ178">
            <v>59936</v>
          </cell>
          <cell r="AR178">
            <v>0</v>
          </cell>
          <cell r="AS178">
            <v>0</v>
          </cell>
          <cell r="AT178" t="str">
            <v>17.2.2007</v>
          </cell>
          <cell r="AU178">
            <v>59937</v>
          </cell>
          <cell r="AV178" t="str">
            <v>19.3.2007</v>
          </cell>
          <cell r="AW178">
            <v>59968</v>
          </cell>
          <cell r="AX178" t="str">
            <v>5.4.2007</v>
          </cell>
          <cell r="AY178">
            <v>0</v>
          </cell>
          <cell r="AZ178">
            <v>0</v>
          </cell>
          <cell r="BA178">
            <v>0</v>
          </cell>
          <cell r="BB178">
            <v>39193</v>
          </cell>
          <cell r="BC178">
            <v>60104</v>
          </cell>
          <cell r="BD178">
            <v>60570</v>
          </cell>
          <cell r="BE178">
            <v>60570</v>
          </cell>
          <cell r="BI178" t="str">
            <v>25.7.2063</v>
          </cell>
          <cell r="BJ178">
            <v>0</v>
          </cell>
          <cell r="BK178">
            <v>0</v>
          </cell>
          <cell r="BL178">
            <v>0</v>
          </cell>
          <cell r="BM178" t="str">
            <v>Project Handoverd/Used</v>
          </cell>
          <cell r="BN178" t="str">
            <v>2069.2.14 sf] kqaf^ k|of]df cfPsf] x:tfGt/)f xg' jf{sL</v>
          </cell>
          <cell r="BO178">
            <v>100</v>
          </cell>
          <cell r="BP178" t="str">
            <v>ho</v>
          </cell>
          <cell r="BS178" t="str">
            <v/>
          </cell>
          <cell r="BT178" t="str">
            <v>Project Handoverd/Used</v>
          </cell>
          <cell r="BU178">
            <v>0</v>
          </cell>
          <cell r="BV178">
            <v>100</v>
          </cell>
          <cell r="BZ178">
            <v>2066.067</v>
          </cell>
          <cell r="CA178" t="str">
            <v>Used_No HO</v>
          </cell>
          <cell r="CD178">
            <v>0</v>
          </cell>
          <cell r="CE178" t="str">
            <v/>
          </cell>
          <cell r="CG178">
            <v>60570</v>
          </cell>
          <cell r="CH178">
            <v>60104</v>
          </cell>
          <cell r="CI178" t="str">
            <v>24_100_</v>
          </cell>
          <cell r="CK178">
            <v>2410</v>
          </cell>
          <cell r="CL178">
            <v>2410</v>
          </cell>
        </row>
        <row r="179">
          <cell r="B179">
            <v>2411</v>
          </cell>
          <cell r="C179" t="str">
            <v>sfe|]</v>
          </cell>
          <cell r="D179">
            <v>24</v>
          </cell>
          <cell r="E179" t="str">
            <v>lj=O{=cf]=;L= ejg lgdf{)f af/jL;], l;Gw'kfNrf]s -vfg]kfgL, uf*{ #/, ^f]jfOn]^ cflb_</v>
          </cell>
          <cell r="F179" t="str">
            <v>B.E.O.C. Building (Toilet, Guard House etc. Constution- Barabise, Sindhupalchowk</v>
          </cell>
          <cell r="G179" t="str">
            <v>l;Gw'kfNrf]s</v>
          </cell>
          <cell r="H179" t="str">
            <v>Sindhupalchok</v>
          </cell>
          <cell r="I179" t="str">
            <v>Bagmati</v>
          </cell>
          <cell r="J179" t="str">
            <v>Central</v>
          </cell>
          <cell r="K179" t="str">
            <v>af/lj;]</v>
          </cell>
          <cell r="L179" t="str">
            <v>Barabise</v>
          </cell>
          <cell r="M179">
            <v>23</v>
          </cell>
          <cell r="N179" t="str">
            <v>2063/064</v>
          </cell>
          <cell r="O179">
            <v>2063.0639999999999</v>
          </cell>
          <cell r="P179">
            <v>2</v>
          </cell>
          <cell r="Q179" t="str">
            <v>Pahad</v>
          </cell>
          <cell r="R179" t="str">
            <v>New Construction</v>
          </cell>
          <cell r="S179" t="str">
            <v>BEOC</v>
          </cell>
          <cell r="T179" t="str">
            <v>Outside</v>
          </cell>
          <cell r="U179">
            <v>1</v>
          </cell>
          <cell r="V179" t="str">
            <v>1 tn]</v>
          </cell>
          <cell r="W179">
            <v>4.6900000000000004</v>
          </cell>
          <cell r="X179" t="str">
            <v>Primary Health Care Center - PHCC</v>
          </cell>
          <cell r="Y179">
            <v>13621.79</v>
          </cell>
          <cell r="Z179">
            <v>1062</v>
          </cell>
          <cell r="AA179" t="str">
            <v>70-4-855</v>
          </cell>
          <cell r="AB179">
            <v>6.04</v>
          </cell>
          <cell r="AC179">
            <v>10453480.370000001</v>
          </cell>
          <cell r="AD179">
            <v>12403.06</v>
          </cell>
          <cell r="AE179">
            <v>12403.06</v>
          </cell>
          <cell r="AF179" t="str">
            <v>jf]nkq 2063.12.22</v>
          </cell>
          <cell r="AG179">
            <v>10411038.15</v>
          </cell>
          <cell r="AH179">
            <v>12352.7</v>
          </cell>
          <cell r="AI179">
            <v>59971</v>
          </cell>
          <cell r="AJ179">
            <v>61684</v>
          </cell>
          <cell r="AK179">
            <v>0</v>
          </cell>
          <cell r="AL179" t="str">
            <v>NCB</v>
          </cell>
          <cell r="AM179" t="str">
            <v>Sobarna Nirman Sewa, Ramche 1, Sindhupalchowk</v>
          </cell>
          <cell r="AN179" t="str">
            <v>Nepal</v>
          </cell>
          <cell r="AO179" t="str">
            <v>Sobarna Nirman Sewa, Ramche 1, Sindhupalchowk,Nepali</v>
          </cell>
          <cell r="AP179" t="str">
            <v>15.12.2006</v>
          </cell>
          <cell r="AQ179">
            <v>59881</v>
          </cell>
          <cell r="AR179">
            <v>0</v>
          </cell>
          <cell r="AS179">
            <v>0</v>
          </cell>
          <cell r="AT179" t="str">
            <v>22.12.2006</v>
          </cell>
          <cell r="AU179">
            <v>59882</v>
          </cell>
          <cell r="AV179" t="str">
            <v>24.01.2007</v>
          </cell>
          <cell r="AW179">
            <v>59913</v>
          </cell>
          <cell r="AX179" t="str">
            <v>10.2.2007</v>
          </cell>
          <cell r="AY179">
            <v>0</v>
          </cell>
          <cell r="AZ179">
            <v>0</v>
          </cell>
          <cell r="BA179">
            <v>0</v>
          </cell>
          <cell r="BB179">
            <v>39166</v>
          </cell>
          <cell r="BC179">
            <v>59971</v>
          </cell>
          <cell r="BD179">
            <v>60214</v>
          </cell>
          <cell r="BE179">
            <v>61684</v>
          </cell>
          <cell r="BI179" t="str">
            <v>25.7.2063</v>
          </cell>
          <cell r="BJ179">
            <v>0</v>
          </cell>
          <cell r="BK179">
            <v>0</v>
          </cell>
          <cell r="BL179" t="str">
            <v>Kavre-29/063/64</v>
          </cell>
          <cell r="BM179" t="str">
            <v>Project Handoverd/Used</v>
          </cell>
          <cell r="BN179" t="str">
            <v>k|of]udf cfPsf]÷ x:tfGt/)f ePsf] zf}rfno, uf*{ #/, vfg]kfgL cflbsf] sfd rfn'</v>
          </cell>
          <cell r="BO179">
            <v>100</v>
          </cell>
          <cell r="BP179" t="str">
            <v>ho</v>
          </cell>
          <cell r="BQ179">
            <v>2068.069</v>
          </cell>
          <cell r="BS179" t="str">
            <v/>
          </cell>
          <cell r="BT179" t="str">
            <v>Project Handoverd/Used</v>
          </cell>
          <cell r="BU179">
            <v>0</v>
          </cell>
          <cell r="BV179">
            <v>100</v>
          </cell>
          <cell r="BW179" t="str">
            <v xml:space="preserve">k'/fgf] sfo{ ;DkGg, uf*{ #/, zf]rfnosf] sfo{sf] nflu %'§} sfo{ </v>
          </cell>
          <cell r="BZ179">
            <v>2065.0659999999998</v>
          </cell>
          <cell r="CD179">
            <v>0</v>
          </cell>
          <cell r="CE179" t="str">
            <v/>
          </cell>
          <cell r="CG179">
            <v>61684</v>
          </cell>
          <cell r="CH179">
            <v>59971</v>
          </cell>
          <cell r="CI179" t="str">
            <v>24_100_2068.069</v>
          </cell>
          <cell r="CK179">
            <v>2411</v>
          </cell>
          <cell r="CL179">
            <v>2411</v>
          </cell>
        </row>
        <row r="180">
          <cell r="B180">
            <v>505</v>
          </cell>
          <cell r="C180" t="str">
            <v>df]/ª</v>
          </cell>
          <cell r="D180">
            <v>5</v>
          </cell>
          <cell r="E180" t="str">
            <v>k|z'tL sf]&amp;f lgdf{)f sfo{M k|f=:jf=s]Gb| n]^fª\, df]/ª</v>
          </cell>
          <cell r="F180" t="str">
            <v>Maternity Room addition in PHCC-Letang, Morang</v>
          </cell>
          <cell r="G180" t="str">
            <v>df]/ª</v>
          </cell>
          <cell r="H180" t="str">
            <v>Morang</v>
          </cell>
          <cell r="I180" t="str">
            <v>Koshi</v>
          </cell>
          <cell r="J180" t="str">
            <v>Eastern</v>
          </cell>
          <cell r="K180" t="str">
            <v>n]^fª</v>
          </cell>
          <cell r="L180" t="str">
            <v>Letang</v>
          </cell>
          <cell r="M180">
            <v>5</v>
          </cell>
          <cell r="N180" t="str">
            <v>2063/064</v>
          </cell>
          <cell r="O180">
            <v>2063.0639999999999</v>
          </cell>
          <cell r="P180">
            <v>1</v>
          </cell>
          <cell r="Q180" t="str">
            <v>Terai</v>
          </cell>
          <cell r="R180" t="str">
            <v>New Construction</v>
          </cell>
          <cell r="S180" t="str">
            <v>Birthing Center</v>
          </cell>
          <cell r="T180" t="str">
            <v>Outside</v>
          </cell>
          <cell r="U180">
            <v>1</v>
          </cell>
          <cell r="V180" t="str">
            <v>1 tn]</v>
          </cell>
          <cell r="W180">
            <v>1.0900000000000001</v>
          </cell>
          <cell r="X180" t="str">
            <v>Primary Health Care Center - PHCC</v>
          </cell>
          <cell r="Y180">
            <v>2167.67</v>
          </cell>
          <cell r="Z180">
            <v>70</v>
          </cell>
          <cell r="AA180" t="str">
            <v>70-4-855</v>
          </cell>
          <cell r="AB180">
            <v>6.04</v>
          </cell>
          <cell r="AC180">
            <v>2516004.1</v>
          </cell>
          <cell r="AD180">
            <v>2985.2400000000002</v>
          </cell>
          <cell r="AE180">
            <v>2985.2400000000002</v>
          </cell>
          <cell r="AF180" t="str">
            <v>jf]nkq 2063.11.18</v>
          </cell>
          <cell r="AG180">
            <v>1756436</v>
          </cell>
          <cell r="AH180">
            <v>2084.0200000000004</v>
          </cell>
          <cell r="AI180" t="str">
            <v>2064.1.26</v>
          </cell>
          <cell r="AJ180">
            <v>60326</v>
          </cell>
          <cell r="AK180">
            <v>0</v>
          </cell>
          <cell r="AL180" t="str">
            <v>NCB</v>
          </cell>
          <cell r="AM180" t="str">
            <v>New Marseli Nirman Sewa, Brt-4, Morang</v>
          </cell>
          <cell r="AN180" t="str">
            <v>Nepal</v>
          </cell>
          <cell r="AO180" t="str">
            <v>New Marseli Nirman Sewa, Brt-4, Morang,Nepali</v>
          </cell>
          <cell r="AP180" t="str">
            <v>1.8.2063</v>
          </cell>
          <cell r="AQ180" t="str">
            <v>10.11.2063</v>
          </cell>
          <cell r="AR180">
            <v>0</v>
          </cell>
          <cell r="AS180">
            <v>0</v>
          </cell>
          <cell r="AT180" t="str">
            <v>10.8.2063</v>
          </cell>
          <cell r="AU180" t="str">
            <v>18.11.2063</v>
          </cell>
          <cell r="AV180" t="str">
            <v>11.9.2063</v>
          </cell>
          <cell r="AW180" t="str">
            <v>19.12.2063</v>
          </cell>
          <cell r="AX180" t="str">
            <v>27.9.2063</v>
          </cell>
          <cell r="AY180" t="str">
            <v>6.1.2064</v>
          </cell>
          <cell r="AZ180">
            <v>0</v>
          </cell>
          <cell r="BA180">
            <v>0</v>
          </cell>
          <cell r="BB180" t="str">
            <v>10.10.2063</v>
          </cell>
          <cell r="BC180" t="str">
            <v>26.1.2064</v>
          </cell>
          <cell r="BD180" t="str">
            <v>30.7.2064</v>
          </cell>
          <cell r="BE180">
            <v>60326</v>
          </cell>
          <cell r="BI180" t="str">
            <v>25.7.2063</v>
          </cell>
          <cell r="BJ180">
            <v>0</v>
          </cell>
          <cell r="BK180">
            <v>0</v>
          </cell>
          <cell r="BL180" t="str">
            <v>Morang_6 2063/064</v>
          </cell>
          <cell r="BM180" t="str">
            <v>Project Handoverd/Used</v>
          </cell>
          <cell r="BN180" t="str">
            <v>k|of]udf cfPsf]÷ x:tfGt/)f ePsf]</v>
          </cell>
          <cell r="BO180">
            <v>100</v>
          </cell>
          <cell r="BP180" t="str">
            <v>ho</v>
          </cell>
          <cell r="BS180" t="str">
            <v/>
          </cell>
          <cell r="BT180" t="str">
            <v>Project Handoverd/Used</v>
          </cell>
          <cell r="BU180">
            <v>0</v>
          </cell>
          <cell r="BV180">
            <v>100</v>
          </cell>
          <cell r="BZ180">
            <v>2065.0659999999998</v>
          </cell>
          <cell r="CD180">
            <v>0</v>
          </cell>
          <cell r="CE180" t="str">
            <v/>
          </cell>
          <cell r="CG180">
            <v>60326</v>
          </cell>
          <cell r="CH180">
            <v>59927</v>
          </cell>
          <cell r="CI180" t="str">
            <v>5_100_</v>
          </cell>
          <cell r="CK180">
            <v>505</v>
          </cell>
          <cell r="CL180">
            <v>505</v>
          </cell>
        </row>
        <row r="181">
          <cell r="B181">
            <v>506</v>
          </cell>
          <cell r="C181" t="str">
            <v>df]/ª</v>
          </cell>
          <cell r="D181">
            <v>5</v>
          </cell>
          <cell r="E181" t="str">
            <v>k|z'tL sf]&amp;f lgdf{)f sfo{M k|f=:jf=s]Gb| dw'jg, ;'g;/L</v>
          </cell>
          <cell r="F181" t="str">
            <v>Maternity Room addition in PHCC-Madhuban, Sunsari</v>
          </cell>
          <cell r="G181" t="str">
            <v>;'g;/L</v>
          </cell>
          <cell r="H181" t="str">
            <v>Sunsari</v>
          </cell>
          <cell r="I181" t="str">
            <v>Koshi</v>
          </cell>
          <cell r="J181" t="str">
            <v>Eastern</v>
          </cell>
          <cell r="K181" t="str">
            <v>dw'jg</v>
          </cell>
          <cell r="L181" t="str">
            <v>Madhuban</v>
          </cell>
          <cell r="M181">
            <v>6</v>
          </cell>
          <cell r="N181" t="str">
            <v>2063/064</v>
          </cell>
          <cell r="O181">
            <v>2063.0639999999999</v>
          </cell>
          <cell r="P181">
            <v>1</v>
          </cell>
          <cell r="Q181" t="str">
            <v>Terai</v>
          </cell>
          <cell r="R181" t="str">
            <v>New Construction</v>
          </cell>
          <cell r="S181" t="str">
            <v>Birthing Center</v>
          </cell>
          <cell r="T181" t="str">
            <v>Outside</v>
          </cell>
          <cell r="U181">
            <v>1</v>
          </cell>
          <cell r="V181" t="str">
            <v>1 tn]</v>
          </cell>
          <cell r="W181">
            <v>1.0900000000000001</v>
          </cell>
          <cell r="X181" t="str">
            <v>Primary Health Care Center - PHCC</v>
          </cell>
          <cell r="Y181">
            <v>2819.46</v>
          </cell>
          <cell r="Z181">
            <v>69</v>
          </cell>
          <cell r="AA181" t="str">
            <v>70-4-855</v>
          </cell>
          <cell r="AB181">
            <v>6.04</v>
          </cell>
          <cell r="AC181">
            <v>2383651.48</v>
          </cell>
          <cell r="AD181">
            <v>2828.21</v>
          </cell>
          <cell r="AE181">
            <v>2828.21</v>
          </cell>
          <cell r="AF181" t="str">
            <v>jf]nkq 2063.11.18</v>
          </cell>
          <cell r="AG181">
            <v>2306778.1</v>
          </cell>
          <cell r="AH181">
            <v>2737</v>
          </cell>
          <cell r="AI181" t="str">
            <v>2064.1.26</v>
          </cell>
          <cell r="AJ181">
            <v>60326</v>
          </cell>
          <cell r="AK181">
            <v>0</v>
          </cell>
          <cell r="AL181" t="str">
            <v>NCB</v>
          </cell>
          <cell r="AM181" t="str">
            <v>D.N. Nirman Sewa, Chhitaha 4, Sunsari</v>
          </cell>
          <cell r="AN181" t="str">
            <v>Nepal</v>
          </cell>
          <cell r="AO181" t="str">
            <v>D.N. Nirman Sewa, Chhitaha 4, Sunsari,Nepali</v>
          </cell>
          <cell r="AP181" t="str">
            <v>1.8.2063</v>
          </cell>
          <cell r="AQ181" t="str">
            <v>10.11.2063</v>
          </cell>
          <cell r="AR181">
            <v>0</v>
          </cell>
          <cell r="AS181">
            <v>0</v>
          </cell>
          <cell r="AT181" t="str">
            <v>10.8.2063</v>
          </cell>
          <cell r="AU181" t="str">
            <v>18.11.2063</v>
          </cell>
          <cell r="AV181" t="str">
            <v>11.9.2063</v>
          </cell>
          <cell r="AW181" t="str">
            <v>19.12.2063</v>
          </cell>
          <cell r="AX181" t="str">
            <v>27.9.2063</v>
          </cell>
          <cell r="AY181" t="str">
            <v>6.1.2064</v>
          </cell>
          <cell r="AZ181">
            <v>0</v>
          </cell>
          <cell r="BA181">
            <v>0</v>
          </cell>
          <cell r="BB181" t="str">
            <v>10.10.2063</v>
          </cell>
          <cell r="BC181" t="str">
            <v>28.1.2064</v>
          </cell>
          <cell r="BD181" t="str">
            <v>30.7.2064</v>
          </cell>
          <cell r="BE181">
            <v>60326</v>
          </cell>
          <cell r="BI181" t="str">
            <v>25.7.2063</v>
          </cell>
          <cell r="BJ181">
            <v>0</v>
          </cell>
          <cell r="BK181">
            <v>0</v>
          </cell>
          <cell r="BL181" t="str">
            <v>Morang_7 2063/064</v>
          </cell>
          <cell r="BM181" t="str">
            <v>Project Handoverd/Used</v>
          </cell>
          <cell r="BN181" t="str">
            <v>k|of]udf cfPsf]÷ x:tfGt/)f ePsf]</v>
          </cell>
          <cell r="BO181">
            <v>100</v>
          </cell>
          <cell r="BP181" t="str">
            <v>ho</v>
          </cell>
          <cell r="BS181" t="str">
            <v/>
          </cell>
          <cell r="BT181" t="str">
            <v>Project Handoverd/Used</v>
          </cell>
          <cell r="BU181">
            <v>0</v>
          </cell>
          <cell r="BV181">
            <v>100</v>
          </cell>
          <cell r="BY181">
            <v>60767</v>
          </cell>
          <cell r="BZ181">
            <v>2065.0659999999998</v>
          </cell>
          <cell r="CD181">
            <v>0</v>
          </cell>
          <cell r="CE181" t="str">
            <v/>
          </cell>
          <cell r="CG181">
            <v>60326</v>
          </cell>
          <cell r="CH181">
            <v>59929</v>
          </cell>
          <cell r="CI181" t="str">
            <v>5_100_</v>
          </cell>
          <cell r="CK181">
            <v>506</v>
          </cell>
          <cell r="CL181">
            <v>506</v>
          </cell>
        </row>
        <row r="182">
          <cell r="B182">
            <v>507</v>
          </cell>
          <cell r="C182" t="str">
            <v>df]/ª</v>
          </cell>
          <cell r="D182">
            <v>5</v>
          </cell>
          <cell r="E182" t="str">
            <v>s]/fjf/L x]Nykf]i^ lgdf{)f, df]/ª</v>
          </cell>
          <cell r="F182" t="str">
            <v>Kerabari Health Post Construction, Morang</v>
          </cell>
          <cell r="G182" t="str">
            <v>df]/ª</v>
          </cell>
          <cell r="H182" t="str">
            <v>Morang</v>
          </cell>
          <cell r="I182" t="str">
            <v>Koshi</v>
          </cell>
          <cell r="J182" t="str">
            <v>Eastern</v>
          </cell>
          <cell r="K182" t="str">
            <v>s]/fjf/L</v>
          </cell>
          <cell r="L182" t="str">
            <v>Kerabari</v>
          </cell>
          <cell r="M182">
            <v>5</v>
          </cell>
          <cell r="N182" t="str">
            <v>2063/064</v>
          </cell>
          <cell r="O182">
            <v>2063.0639999999999</v>
          </cell>
          <cell r="P182">
            <v>1</v>
          </cell>
          <cell r="Q182" t="str">
            <v>Terai</v>
          </cell>
          <cell r="R182" t="str">
            <v>New Construction</v>
          </cell>
          <cell r="S182" t="str">
            <v>Health Post</v>
          </cell>
          <cell r="T182" t="str">
            <v>Outside</v>
          </cell>
          <cell r="U182">
            <v>1</v>
          </cell>
          <cell r="V182" t="str">
            <v>1 tn]</v>
          </cell>
          <cell r="W182">
            <v>1.0900000000000001</v>
          </cell>
          <cell r="X182" t="str">
            <v>Health Post</v>
          </cell>
          <cell r="Y182">
            <v>4115.1499999999996</v>
          </cell>
          <cell r="AA182" t="str">
            <v>70-4-855</v>
          </cell>
          <cell r="AB182">
            <v>6.04</v>
          </cell>
          <cell r="AC182">
            <v>5429337.4299999997</v>
          </cell>
          <cell r="AD182">
            <v>6441.91</v>
          </cell>
          <cell r="AE182">
            <v>6441.91</v>
          </cell>
          <cell r="AF182" t="str">
            <v>jf]nkq 2063.11.18</v>
          </cell>
          <cell r="AG182">
            <v>3468305.86</v>
          </cell>
          <cell r="AH182">
            <v>4115.1500000000005</v>
          </cell>
          <cell r="AI182" t="str">
            <v>2064.1.26</v>
          </cell>
          <cell r="AJ182">
            <v>60326</v>
          </cell>
          <cell r="AK182">
            <v>0</v>
          </cell>
          <cell r="AL182" t="str">
            <v>NCB</v>
          </cell>
          <cell r="AM182" t="str">
            <v>Dhamala Nirman Sewa, Brt, Morang</v>
          </cell>
          <cell r="AN182" t="str">
            <v>Nepal</v>
          </cell>
          <cell r="AO182" t="str">
            <v>Dhamala Nirman Sewa, Brt, Morang,Nepali</v>
          </cell>
          <cell r="AP182" t="str">
            <v>1.8.2063</v>
          </cell>
          <cell r="AQ182" t="str">
            <v>10.11.2063</v>
          </cell>
          <cell r="AR182">
            <v>0</v>
          </cell>
          <cell r="AS182">
            <v>0</v>
          </cell>
          <cell r="AT182" t="str">
            <v>10.8.2063</v>
          </cell>
          <cell r="AU182" t="str">
            <v>18.11.2063</v>
          </cell>
          <cell r="AV182" t="str">
            <v>11.9.2063</v>
          </cell>
          <cell r="AW182" t="str">
            <v>19.12.2063</v>
          </cell>
          <cell r="AX182" t="str">
            <v>27.9.2063</v>
          </cell>
          <cell r="AY182" t="str">
            <v>6.1.2064</v>
          </cell>
          <cell r="AZ182">
            <v>0</v>
          </cell>
          <cell r="BA182">
            <v>0</v>
          </cell>
          <cell r="BB182" t="str">
            <v>10.10.2063</v>
          </cell>
          <cell r="BC182" t="str">
            <v>26.1.2064</v>
          </cell>
          <cell r="BD182" t="str">
            <v>30.1.2065</v>
          </cell>
          <cell r="BE182">
            <v>60326</v>
          </cell>
          <cell r="BI182" t="str">
            <v>25.7.2063</v>
          </cell>
          <cell r="BJ182">
            <v>0</v>
          </cell>
          <cell r="BK182">
            <v>0</v>
          </cell>
          <cell r="BL182" t="str">
            <v>Morang_4 2063/064</v>
          </cell>
          <cell r="BM182" t="str">
            <v>Project Handoverd/Used</v>
          </cell>
          <cell r="BN182" t="str">
            <v>k|of]udf cfPsf]÷ x:tfGt/)f ePsf]</v>
          </cell>
          <cell r="BO182">
            <v>100</v>
          </cell>
          <cell r="BP182" t="str">
            <v>ho</v>
          </cell>
          <cell r="BS182" t="str">
            <v/>
          </cell>
          <cell r="BT182" t="str">
            <v>Project Handoverd/Used</v>
          </cell>
          <cell r="BU182">
            <v>0</v>
          </cell>
          <cell r="BV182">
            <v>100</v>
          </cell>
          <cell r="BZ182">
            <v>2065.0659999999998</v>
          </cell>
          <cell r="CD182">
            <v>0</v>
          </cell>
          <cell r="CE182" t="str">
            <v/>
          </cell>
          <cell r="CG182">
            <v>60326</v>
          </cell>
          <cell r="CH182">
            <v>59927</v>
          </cell>
          <cell r="CI182" t="str">
            <v>5_100_</v>
          </cell>
          <cell r="CK182">
            <v>507</v>
          </cell>
          <cell r="CL182">
            <v>507</v>
          </cell>
        </row>
        <row r="183">
          <cell r="B183">
            <v>508</v>
          </cell>
          <cell r="C183" t="str">
            <v>df]/ª</v>
          </cell>
          <cell r="D183">
            <v>5</v>
          </cell>
          <cell r="E183" t="str">
            <v>rt/f k|f=:jf=s]Gb| lgdf{)f, ;'g;/L</v>
          </cell>
          <cell r="F183" t="str">
            <v>Chatara Pri Health Center Construction, Sunsari</v>
          </cell>
          <cell r="G183" t="str">
            <v>;'g;/L</v>
          </cell>
          <cell r="H183" t="str">
            <v>Sunsari</v>
          </cell>
          <cell r="I183" t="str">
            <v>Koshi</v>
          </cell>
          <cell r="J183" t="str">
            <v>Eastern</v>
          </cell>
          <cell r="K183" t="str">
            <v>rt/f</v>
          </cell>
          <cell r="L183" t="str">
            <v>Chatara</v>
          </cell>
          <cell r="M183">
            <v>6</v>
          </cell>
          <cell r="N183" t="str">
            <v>2063/064</v>
          </cell>
          <cell r="O183">
            <v>2063.0639999999999</v>
          </cell>
          <cell r="P183">
            <v>1</v>
          </cell>
          <cell r="Q183" t="str">
            <v>Terai</v>
          </cell>
          <cell r="R183" t="str">
            <v>New Construction</v>
          </cell>
          <cell r="S183" t="str">
            <v>PHCC</v>
          </cell>
          <cell r="T183" t="str">
            <v>Outside</v>
          </cell>
          <cell r="U183">
            <v>2</v>
          </cell>
          <cell r="V183" t="str">
            <v>2 tn]</v>
          </cell>
          <cell r="W183">
            <v>2.41</v>
          </cell>
          <cell r="X183" t="str">
            <v>Primary Health Care Center - PHCC</v>
          </cell>
          <cell r="Y183">
            <v>12858.43</v>
          </cell>
          <cell r="AA183" t="str">
            <v>70-4-855</v>
          </cell>
          <cell r="AB183">
            <v>6.04</v>
          </cell>
          <cell r="AC183">
            <v>16212006.27</v>
          </cell>
          <cell r="AD183">
            <v>19235.55</v>
          </cell>
          <cell r="AE183">
            <v>19235.55</v>
          </cell>
          <cell r="AF183" t="str">
            <v>jf]nkq 2063.11.30</v>
          </cell>
          <cell r="AG183">
            <v>10837274.59</v>
          </cell>
          <cell r="AH183">
            <v>12858.43</v>
          </cell>
          <cell r="AI183" t="str">
            <v>2064.1.31</v>
          </cell>
          <cell r="AJ183">
            <v>60813</v>
          </cell>
          <cell r="AK183">
            <v>0</v>
          </cell>
          <cell r="AL183" t="str">
            <v>NCB</v>
          </cell>
          <cell r="AM183" t="str">
            <v>Swachhanda/SR/Lalita/Barma/Upreti JV</v>
          </cell>
          <cell r="AN183" t="str">
            <v>Nepal</v>
          </cell>
          <cell r="AO183" t="str">
            <v>Swachhanda/SR/Lalita/Barma/Upreti JV,Nepali</v>
          </cell>
          <cell r="AP183" t="str">
            <v>1.8.2063</v>
          </cell>
          <cell r="AQ183" t="str">
            <v>28.11.2063</v>
          </cell>
          <cell r="AR183">
            <v>0</v>
          </cell>
          <cell r="AS183">
            <v>0</v>
          </cell>
          <cell r="AT183" t="str">
            <v>10.8.2063</v>
          </cell>
          <cell r="AU183" t="str">
            <v>30.11.2063</v>
          </cell>
          <cell r="AV183" t="str">
            <v>11.9.2063</v>
          </cell>
          <cell r="AW183" t="str">
            <v>31.12.2063</v>
          </cell>
          <cell r="AX183" t="str">
            <v>27.9.2063</v>
          </cell>
          <cell r="AY183" t="str">
            <v>21.1.2064</v>
          </cell>
          <cell r="AZ183">
            <v>0</v>
          </cell>
          <cell r="BA183">
            <v>0</v>
          </cell>
          <cell r="BB183" t="str">
            <v>10.10.2063</v>
          </cell>
          <cell r="BC183" t="str">
            <v>31.1.2064</v>
          </cell>
          <cell r="BD183">
            <v>60813</v>
          </cell>
          <cell r="BE183">
            <v>60813</v>
          </cell>
          <cell r="BI183" t="str">
            <v>25.7.2063</v>
          </cell>
          <cell r="BJ183">
            <v>0</v>
          </cell>
          <cell r="BK183">
            <v>0</v>
          </cell>
          <cell r="BL183" t="str">
            <v>Morang_8 2063/064</v>
          </cell>
          <cell r="BM183" t="str">
            <v>Project Handoverd/Used</v>
          </cell>
          <cell r="BN183" t="str">
            <v>k|of]udf cfPsf]÷ x:tfGt/)f ePsf]</v>
          </cell>
          <cell r="BO183">
            <v>100</v>
          </cell>
          <cell r="BP183" t="str">
            <v>ho</v>
          </cell>
          <cell r="BS183" t="str">
            <v/>
          </cell>
          <cell r="BT183" t="str">
            <v>Project Handoverd/Used</v>
          </cell>
          <cell r="BU183">
            <v>0</v>
          </cell>
          <cell r="BV183">
            <v>100</v>
          </cell>
          <cell r="BW183" t="str">
            <v>Dofb yk</v>
          </cell>
          <cell r="BY183">
            <v>61102</v>
          </cell>
          <cell r="BZ183">
            <v>2066.067</v>
          </cell>
          <cell r="CD183">
            <v>0</v>
          </cell>
          <cell r="CE183" t="str">
            <v/>
          </cell>
          <cell r="CG183">
            <v>60813</v>
          </cell>
          <cell r="CH183">
            <v>59932</v>
          </cell>
          <cell r="CI183" t="str">
            <v>5_100_</v>
          </cell>
          <cell r="CK183">
            <v>508</v>
          </cell>
          <cell r="CL183">
            <v>508</v>
          </cell>
        </row>
        <row r="184">
          <cell r="B184">
            <v>509</v>
          </cell>
          <cell r="C184" t="str">
            <v>df]/ª</v>
          </cell>
          <cell r="D184">
            <v>5</v>
          </cell>
          <cell r="E184" t="str">
            <v>lj=O{=cf]=;L= ejg lgdf{)f afx'gL, df]/ª</v>
          </cell>
          <cell r="F184" t="str">
            <v>B.E.O.C. Building Constution- Bahuni, Morang</v>
          </cell>
          <cell r="G184" t="str">
            <v>df]/ª</v>
          </cell>
          <cell r="H184" t="str">
            <v>Morang</v>
          </cell>
          <cell r="I184" t="str">
            <v>Koshi</v>
          </cell>
          <cell r="J184" t="str">
            <v>Eastern</v>
          </cell>
          <cell r="K184" t="str">
            <v>afx'gL</v>
          </cell>
          <cell r="L184" t="str">
            <v>Bahuni</v>
          </cell>
          <cell r="M184">
            <v>5</v>
          </cell>
          <cell r="N184" t="str">
            <v>2063/064</v>
          </cell>
          <cell r="O184">
            <v>2063.0639999999999</v>
          </cell>
          <cell r="P184">
            <v>1</v>
          </cell>
          <cell r="Q184" t="str">
            <v>Terai</v>
          </cell>
          <cell r="R184" t="str">
            <v>New Construction</v>
          </cell>
          <cell r="S184" t="str">
            <v>BEOC</v>
          </cell>
          <cell r="T184" t="str">
            <v>Outside</v>
          </cell>
          <cell r="U184">
            <v>1</v>
          </cell>
          <cell r="V184" t="str">
            <v>1 tn]</v>
          </cell>
          <cell r="W184">
            <v>1.1100000000000001</v>
          </cell>
          <cell r="X184" t="str">
            <v>Primary Health Care Center - PHCC</v>
          </cell>
          <cell r="Y184">
            <v>4065.15</v>
          </cell>
          <cell r="AA184" t="str">
            <v>70-4-855</v>
          </cell>
          <cell r="AB184">
            <v>6.04</v>
          </cell>
          <cell r="AC184">
            <v>5409313.3200000003</v>
          </cell>
          <cell r="AD184">
            <v>6418.16</v>
          </cell>
          <cell r="AE184">
            <v>6418.16</v>
          </cell>
          <cell r="AF184" t="str">
            <v>jf]nkq 2063.11.18</v>
          </cell>
          <cell r="AG184">
            <v>3426165.35</v>
          </cell>
          <cell r="AH184">
            <v>4065.15</v>
          </cell>
          <cell r="AI184" t="str">
            <v>2064.1.21</v>
          </cell>
          <cell r="AJ184">
            <v>60326</v>
          </cell>
          <cell r="AK184">
            <v>0</v>
          </cell>
          <cell r="AL184" t="str">
            <v>NCB</v>
          </cell>
          <cell r="AM184" t="str">
            <v>SR/Lalita/Upreti JV, Brt, Morang</v>
          </cell>
          <cell r="AN184" t="str">
            <v>Nepal</v>
          </cell>
          <cell r="AO184" t="str">
            <v>SR/Lalita/Upreti JV, Brt, Morang,Nepali</v>
          </cell>
          <cell r="AP184" t="str">
            <v>1.8.2063</v>
          </cell>
          <cell r="AQ184" t="str">
            <v>10.11.2063</v>
          </cell>
          <cell r="AR184">
            <v>0</v>
          </cell>
          <cell r="AS184">
            <v>0</v>
          </cell>
          <cell r="AT184" t="str">
            <v>10.8.2063</v>
          </cell>
          <cell r="AU184" t="str">
            <v>18.11.2063</v>
          </cell>
          <cell r="AV184" t="str">
            <v>11.9.2063</v>
          </cell>
          <cell r="AW184" t="str">
            <v>19.12.2063</v>
          </cell>
          <cell r="AX184" t="str">
            <v>27.9.2063</v>
          </cell>
          <cell r="AY184" t="str">
            <v>6.1.2064</v>
          </cell>
          <cell r="AZ184">
            <v>0</v>
          </cell>
          <cell r="BA184">
            <v>0</v>
          </cell>
          <cell r="BB184" t="str">
            <v>10.10.2063</v>
          </cell>
          <cell r="BC184" t="str">
            <v>21.1.2064</v>
          </cell>
          <cell r="BD184" t="str">
            <v>30.8.2065</v>
          </cell>
          <cell r="BE184">
            <v>60326</v>
          </cell>
          <cell r="BI184" t="str">
            <v>25.7.2063</v>
          </cell>
          <cell r="BJ184">
            <v>0</v>
          </cell>
          <cell r="BK184">
            <v>0</v>
          </cell>
          <cell r="BL184" t="str">
            <v>Morang_5 2063/064</v>
          </cell>
          <cell r="BM184" t="str">
            <v>Project Handoverd/Used</v>
          </cell>
          <cell r="BN184" t="str">
            <v>k|of]udf cfPsf]÷ x:tfGt/)f ePsf]</v>
          </cell>
          <cell r="BO184">
            <v>100</v>
          </cell>
          <cell r="BP184" t="str">
            <v>ho</v>
          </cell>
          <cell r="BS184" t="str">
            <v/>
          </cell>
          <cell r="BT184" t="str">
            <v>Project Handoverd/Used</v>
          </cell>
          <cell r="BU184">
            <v>0</v>
          </cell>
          <cell r="BV184">
            <v>100</v>
          </cell>
          <cell r="BZ184">
            <v>2066.067</v>
          </cell>
          <cell r="CD184">
            <v>0</v>
          </cell>
          <cell r="CE184" t="str">
            <v/>
          </cell>
          <cell r="CG184">
            <v>60326</v>
          </cell>
          <cell r="CH184">
            <v>59922</v>
          </cell>
          <cell r="CI184" t="str">
            <v>5_100_</v>
          </cell>
          <cell r="CK184">
            <v>509</v>
          </cell>
          <cell r="CL184">
            <v>509</v>
          </cell>
        </row>
        <row r="185">
          <cell r="B185">
            <v>2801</v>
          </cell>
          <cell r="C185" t="str">
            <v>g'jfsf]^</v>
          </cell>
          <cell r="D185">
            <v>28</v>
          </cell>
          <cell r="E185" t="str">
            <v>k|z'tL sf]&amp;f lgdf{)f sfo{M :jf:Yo rf}sL yfDa'r]^, /;'jf</v>
          </cell>
          <cell r="F185" t="str">
            <v>Maternity Room addition in Health Post -Thambuchet, Rasuwa</v>
          </cell>
          <cell r="G185" t="str">
            <v>/;'jf</v>
          </cell>
          <cell r="H185" t="str">
            <v>Rasuwa</v>
          </cell>
          <cell r="I185" t="str">
            <v>Bagmati</v>
          </cell>
          <cell r="J185" t="str">
            <v>Central</v>
          </cell>
          <cell r="K185" t="str">
            <v>yfDa'r]^</v>
          </cell>
          <cell r="L185" t="str">
            <v>Thambuchet</v>
          </cell>
          <cell r="M185">
            <v>29</v>
          </cell>
          <cell r="N185" t="str">
            <v>2063/064</v>
          </cell>
          <cell r="O185">
            <v>2063.0639999999999</v>
          </cell>
          <cell r="P185">
            <v>2</v>
          </cell>
          <cell r="Q185" t="str">
            <v>Himal</v>
          </cell>
          <cell r="R185" t="str">
            <v>New Construction</v>
          </cell>
          <cell r="S185" t="str">
            <v>Birthing Center</v>
          </cell>
          <cell r="T185" t="str">
            <v>Outside</v>
          </cell>
          <cell r="U185">
            <v>1</v>
          </cell>
          <cell r="V185" t="str">
            <v>1 tn]</v>
          </cell>
          <cell r="W185">
            <v>0.66</v>
          </cell>
          <cell r="X185" t="str">
            <v>Health Post</v>
          </cell>
          <cell r="Y185">
            <v>2070.8000000000002</v>
          </cell>
          <cell r="Z185">
            <v>228</v>
          </cell>
          <cell r="AA185" t="str">
            <v>70-4-855</v>
          </cell>
          <cell r="AB185">
            <v>6.04</v>
          </cell>
          <cell r="AC185">
            <v>1790667.21</v>
          </cell>
          <cell r="AD185">
            <v>2124.63</v>
          </cell>
          <cell r="AE185">
            <v>2124.63</v>
          </cell>
          <cell r="AF185" t="str">
            <v>jf]nkq</v>
          </cell>
          <cell r="AG185">
            <v>1515663.3008849558</v>
          </cell>
          <cell r="AH185">
            <v>1798.34</v>
          </cell>
          <cell r="AI185">
            <v>59963</v>
          </cell>
          <cell r="AJ185">
            <v>60205</v>
          </cell>
          <cell r="AK185">
            <v>0</v>
          </cell>
          <cell r="AL185" t="str">
            <v>NCB</v>
          </cell>
          <cell r="AM185" t="str">
            <v>Rom Nirman Sewa, Bidur 1, Nuwakot</v>
          </cell>
          <cell r="AN185" t="str">
            <v>Nepal</v>
          </cell>
          <cell r="AO185" t="str">
            <v>Rom Nirman Sewa, Bidur 1, Nuwakot,Nepali</v>
          </cell>
          <cell r="AP185" t="str">
            <v>1.8.2063</v>
          </cell>
          <cell r="AQ185">
            <v>0</v>
          </cell>
          <cell r="AR185">
            <v>0</v>
          </cell>
          <cell r="AS185">
            <v>0</v>
          </cell>
          <cell r="AT185" t="str">
            <v>10.8.2063</v>
          </cell>
          <cell r="AU185">
            <v>0</v>
          </cell>
          <cell r="AV185" t="str">
            <v>11.9.2063</v>
          </cell>
          <cell r="AW185">
            <v>0</v>
          </cell>
          <cell r="AX185" t="str">
            <v>27.9.2063</v>
          </cell>
          <cell r="AY185" t="str">
            <v>16.1.2064</v>
          </cell>
          <cell r="AZ185">
            <v>0</v>
          </cell>
          <cell r="BA185">
            <v>0</v>
          </cell>
          <cell r="BB185" t="str">
            <v>10.10.2063</v>
          </cell>
          <cell r="BC185">
            <v>59963</v>
          </cell>
          <cell r="BD185">
            <v>60113</v>
          </cell>
          <cell r="BE185">
            <v>60205</v>
          </cell>
          <cell r="BI185">
            <v>59742</v>
          </cell>
          <cell r="BJ185">
            <v>0</v>
          </cell>
          <cell r="BK185">
            <v>0</v>
          </cell>
          <cell r="BL185">
            <v>0</v>
          </cell>
          <cell r="BM185" t="str">
            <v>Project Handoverd/Used</v>
          </cell>
          <cell r="BN185" t="str">
            <v>k|of]udf cfPsf]÷ x:tfGt/)f ePsf]</v>
          </cell>
          <cell r="BO185">
            <v>100</v>
          </cell>
          <cell r="BP185" t="str">
            <v>ho</v>
          </cell>
          <cell r="BS185" t="str">
            <v/>
          </cell>
          <cell r="BT185" t="str">
            <v>Project Handoverd/Used</v>
          </cell>
          <cell r="BU185">
            <v>0</v>
          </cell>
          <cell r="BV185">
            <v>100</v>
          </cell>
          <cell r="BY185">
            <v>60402</v>
          </cell>
          <cell r="BZ185">
            <v>2064.0650000000001</v>
          </cell>
          <cell r="CD185">
            <v>0</v>
          </cell>
          <cell r="CE185" t="str">
            <v/>
          </cell>
          <cell r="CG185">
            <v>60205</v>
          </cell>
          <cell r="CH185">
            <v>59963</v>
          </cell>
          <cell r="CI185" t="str">
            <v>28_100_</v>
          </cell>
          <cell r="CK185">
            <v>2801</v>
          </cell>
          <cell r="CL185">
            <v>2801</v>
          </cell>
        </row>
        <row r="186">
          <cell r="B186">
            <v>2802</v>
          </cell>
          <cell r="C186" t="str">
            <v>g'jfsf]^</v>
          </cell>
          <cell r="D186">
            <v>28</v>
          </cell>
          <cell r="E186" t="str">
            <v>k|z'tL sf]&amp;f lgdf{)f sfo{M :jf:Yo rf}sL k/Rofª, /;'jf</v>
          </cell>
          <cell r="F186" t="str">
            <v>Maternity Room addition in Health Post -Parchyang, Rasuwa</v>
          </cell>
          <cell r="G186" t="str">
            <v>/;'jf</v>
          </cell>
          <cell r="H186" t="str">
            <v>Rasuwa</v>
          </cell>
          <cell r="I186" t="str">
            <v>Bagmati</v>
          </cell>
          <cell r="J186" t="str">
            <v>Central</v>
          </cell>
          <cell r="K186" t="str">
            <v>k/Rofª</v>
          </cell>
          <cell r="L186" t="str">
            <v>Parchyang</v>
          </cell>
          <cell r="M186">
            <v>29</v>
          </cell>
          <cell r="N186" t="str">
            <v>2063/064</v>
          </cell>
          <cell r="O186">
            <v>2063.0639999999999</v>
          </cell>
          <cell r="P186">
            <v>2</v>
          </cell>
          <cell r="Q186" t="str">
            <v>Himal</v>
          </cell>
          <cell r="R186" t="str">
            <v>New Construction</v>
          </cell>
          <cell r="S186" t="str">
            <v>Birthing Center</v>
          </cell>
          <cell r="T186" t="str">
            <v>Outside</v>
          </cell>
          <cell r="U186">
            <v>1</v>
          </cell>
          <cell r="V186" t="str">
            <v>1 tn]</v>
          </cell>
          <cell r="W186">
            <v>0.73</v>
          </cell>
          <cell r="X186" t="str">
            <v>Health Post</v>
          </cell>
          <cell r="Y186">
            <v>2137.2800000000002</v>
          </cell>
          <cell r="AA186" t="str">
            <v>70-4-855</v>
          </cell>
          <cell r="AB186">
            <v>6.04</v>
          </cell>
          <cell r="AC186">
            <v>2133024.0099999998</v>
          </cell>
          <cell r="AD186">
            <v>2530.84</v>
          </cell>
          <cell r="AE186">
            <v>2530.84</v>
          </cell>
          <cell r="AF186" t="str">
            <v>jf]nkq</v>
          </cell>
          <cell r="AG186">
            <v>1801328.982300885</v>
          </cell>
          <cell r="AH186">
            <v>2137.2800000000002</v>
          </cell>
          <cell r="AI186">
            <v>59940</v>
          </cell>
          <cell r="AJ186">
            <v>60205</v>
          </cell>
          <cell r="AK186">
            <v>0</v>
          </cell>
          <cell r="AL186" t="str">
            <v>NCB</v>
          </cell>
          <cell r="AM186" t="str">
            <v>Tayung Bhumi/Jayakali/ Gobinda / Singhmedi / Gorakhkali JV</v>
          </cell>
          <cell r="AN186" t="str">
            <v>Nepal</v>
          </cell>
          <cell r="AO186" t="str">
            <v>Tayung Bhumi/Jayakali/ Gobinda / Singhmedi / Gorakhkali JV,Nepali</v>
          </cell>
          <cell r="AP186" t="str">
            <v>1.8.2063</v>
          </cell>
          <cell r="AQ186">
            <v>0</v>
          </cell>
          <cell r="AR186">
            <v>0</v>
          </cell>
          <cell r="AS186">
            <v>0</v>
          </cell>
          <cell r="AT186" t="str">
            <v>10.8.2063</v>
          </cell>
          <cell r="AU186">
            <v>0</v>
          </cell>
          <cell r="AV186" t="str">
            <v>11.9.2063</v>
          </cell>
          <cell r="AW186">
            <v>0</v>
          </cell>
          <cell r="AX186" t="str">
            <v>27.9.2063</v>
          </cell>
          <cell r="AY186" t="str">
            <v>16.1.2064</v>
          </cell>
          <cell r="AZ186">
            <v>0</v>
          </cell>
          <cell r="BA186">
            <v>0</v>
          </cell>
          <cell r="BB186" t="str">
            <v>10.10.2063</v>
          </cell>
          <cell r="BC186">
            <v>59940</v>
          </cell>
          <cell r="BD186">
            <v>60113</v>
          </cell>
          <cell r="BE186">
            <v>60205</v>
          </cell>
          <cell r="BI186">
            <v>59742</v>
          </cell>
          <cell r="BJ186">
            <v>0</v>
          </cell>
          <cell r="BK186">
            <v>0</v>
          </cell>
          <cell r="BL186">
            <v>0</v>
          </cell>
          <cell r="BM186" t="str">
            <v>Project Handoverd/Used</v>
          </cell>
          <cell r="BN186" t="str">
            <v>k|of]udf cfPsf]÷ x:tfGt/)f ePsf]</v>
          </cell>
          <cell r="BO186">
            <v>100</v>
          </cell>
          <cell r="BP186" t="str">
            <v>ho</v>
          </cell>
          <cell r="BS186" t="str">
            <v/>
          </cell>
          <cell r="BT186" t="str">
            <v>Project Handoverd/Used</v>
          </cell>
          <cell r="BU186">
            <v>0</v>
          </cell>
          <cell r="BV186">
            <v>100</v>
          </cell>
          <cell r="BY186">
            <v>61297</v>
          </cell>
          <cell r="BZ186">
            <v>2065.0659999999998</v>
          </cell>
          <cell r="CD186">
            <v>0</v>
          </cell>
          <cell r="CE186" t="str">
            <v/>
          </cell>
          <cell r="CG186">
            <v>60205</v>
          </cell>
          <cell r="CH186">
            <v>59940</v>
          </cell>
          <cell r="CI186" t="str">
            <v>28_100_</v>
          </cell>
          <cell r="CK186">
            <v>2802</v>
          </cell>
          <cell r="CL186">
            <v>2802</v>
          </cell>
        </row>
        <row r="187">
          <cell r="B187">
            <v>2803</v>
          </cell>
          <cell r="C187" t="str">
            <v>g'jfsf]^</v>
          </cell>
          <cell r="D187">
            <v>28</v>
          </cell>
          <cell r="E187" t="str">
            <v>l;=O{=cf]=;L= ejg lgdf{)f -g'jfsf]^ lhNnf c:ktfn_, g'jfsf]^</v>
          </cell>
          <cell r="F187" t="str">
            <v>C.E.O.C. Building Constution- Nuwakot Dist Hospital, Nuwakot</v>
          </cell>
          <cell r="G187" t="str">
            <v>g'jfsf]^</v>
          </cell>
          <cell r="H187" t="str">
            <v>Nuwakot</v>
          </cell>
          <cell r="I187" t="str">
            <v>Bagmati</v>
          </cell>
          <cell r="J187" t="str">
            <v>Central</v>
          </cell>
          <cell r="K187" t="str">
            <v>g'jfsf]^ lh=c=</v>
          </cell>
          <cell r="L187" t="str">
            <v>Nuwakot Dist Hospital</v>
          </cell>
          <cell r="M187">
            <v>28</v>
          </cell>
          <cell r="N187" t="str">
            <v>2063/064</v>
          </cell>
          <cell r="O187">
            <v>2063.0639999999999</v>
          </cell>
          <cell r="P187">
            <v>2</v>
          </cell>
          <cell r="Q187" t="str">
            <v>Pahad</v>
          </cell>
          <cell r="R187" t="str">
            <v>New Construction</v>
          </cell>
          <cell r="S187" t="str">
            <v>CEOC</v>
          </cell>
          <cell r="T187" t="str">
            <v>Inside</v>
          </cell>
          <cell r="U187">
            <v>1</v>
          </cell>
          <cell r="V187" t="str">
            <v>1 tn]</v>
          </cell>
          <cell r="W187">
            <v>1</v>
          </cell>
          <cell r="X187" t="str">
            <v>District Hospital</v>
          </cell>
          <cell r="Y187">
            <v>7913.81</v>
          </cell>
          <cell r="Z187">
            <v>849</v>
          </cell>
          <cell r="AA187" t="str">
            <v>70-4-855</v>
          </cell>
          <cell r="AB187">
            <v>6.04</v>
          </cell>
          <cell r="AC187">
            <v>6881712.7800000003</v>
          </cell>
          <cell r="AD187">
            <v>8165.16</v>
          </cell>
          <cell r="AE187">
            <v>8165.16</v>
          </cell>
          <cell r="AF187" t="str">
            <v>jf]nkq</v>
          </cell>
          <cell r="AG187">
            <v>5814789.6902654869</v>
          </cell>
          <cell r="AH187">
            <v>6899.25</v>
          </cell>
          <cell r="AI187">
            <v>59932</v>
          </cell>
          <cell r="AJ187">
            <v>60298</v>
          </cell>
          <cell r="AK187">
            <v>0</v>
          </cell>
          <cell r="AL187" t="str">
            <v>NCB</v>
          </cell>
          <cell r="AM187" t="str">
            <v>Indra Dev / PJ / Kamana / Rajav Const JV</v>
          </cell>
          <cell r="AN187" t="str">
            <v>Nepal</v>
          </cell>
          <cell r="AO187" t="str">
            <v>Indra Dev / PJ / Kamana / Rajav Const JV,Nepali</v>
          </cell>
          <cell r="AP187" t="str">
            <v>1.8.2063</v>
          </cell>
          <cell r="AQ187">
            <v>0</v>
          </cell>
          <cell r="AR187">
            <v>0</v>
          </cell>
          <cell r="AS187">
            <v>0</v>
          </cell>
          <cell r="AT187" t="str">
            <v>10.8.2063</v>
          </cell>
          <cell r="AU187">
            <v>0</v>
          </cell>
          <cell r="AV187" t="str">
            <v>11.9.2063</v>
          </cell>
          <cell r="AW187">
            <v>0</v>
          </cell>
          <cell r="AX187" t="str">
            <v>27.9.2063</v>
          </cell>
          <cell r="AY187" t="str">
            <v>16.1.2064</v>
          </cell>
          <cell r="AZ187">
            <v>0</v>
          </cell>
          <cell r="BA187">
            <v>0</v>
          </cell>
          <cell r="BB187" t="str">
            <v>10.10.2063</v>
          </cell>
          <cell r="BC187">
            <v>59932</v>
          </cell>
          <cell r="BD187" t="e">
            <v>#VALUE!</v>
          </cell>
          <cell r="BE187">
            <v>60298</v>
          </cell>
          <cell r="BI187">
            <v>59742</v>
          </cell>
          <cell r="BJ187">
            <v>0</v>
          </cell>
          <cell r="BK187">
            <v>0</v>
          </cell>
          <cell r="BL187">
            <v>0</v>
          </cell>
          <cell r="BM187" t="str">
            <v>Project Handoverd/Used</v>
          </cell>
          <cell r="BN187" t="str">
            <v>k|of]udf cfPsf]÷ x:tfGt/)f ePsf]</v>
          </cell>
          <cell r="BO187">
            <v>100</v>
          </cell>
          <cell r="BP187" t="str">
            <v>ho</v>
          </cell>
          <cell r="BS187" t="str">
            <v/>
          </cell>
          <cell r="BT187" t="str">
            <v>Project Handoverd/Used</v>
          </cell>
          <cell r="BU187">
            <v>0</v>
          </cell>
          <cell r="BV187">
            <v>100</v>
          </cell>
          <cell r="BW187" t="str">
            <v>Dofb yk</v>
          </cell>
          <cell r="BY187">
            <v>60407</v>
          </cell>
          <cell r="BZ187">
            <v>2065.0659999999998</v>
          </cell>
          <cell r="CD187">
            <v>0</v>
          </cell>
          <cell r="CE187" t="str">
            <v/>
          </cell>
          <cell r="CG187">
            <v>60298</v>
          </cell>
          <cell r="CH187">
            <v>59932</v>
          </cell>
          <cell r="CI187" t="str">
            <v>28_100_</v>
          </cell>
          <cell r="CK187">
            <v>2803</v>
          </cell>
          <cell r="CL187">
            <v>2803</v>
          </cell>
        </row>
        <row r="188">
          <cell r="B188">
            <v>1202</v>
          </cell>
          <cell r="C188" t="str">
            <v>cf]vn('ª\uf</v>
          </cell>
          <cell r="D188">
            <v>12</v>
          </cell>
          <cell r="E188" t="str">
            <v>g]n] x]Nykf]i^ lgdf{)f, ;f]n'v'Dj'</v>
          </cell>
          <cell r="F188" t="str">
            <v>Nele  Health Post Construction, Solukhumbi</v>
          </cell>
          <cell r="G188" t="str">
            <v>;f]n'v'Dj'</v>
          </cell>
          <cell r="H188" t="str">
            <v>Solukhumbu</v>
          </cell>
          <cell r="I188" t="str">
            <v>Sagarmatha</v>
          </cell>
          <cell r="J188" t="str">
            <v>Eastern</v>
          </cell>
          <cell r="K188" t="str">
            <v>g]n]</v>
          </cell>
          <cell r="L188" t="str">
            <v>Nele</v>
          </cell>
          <cell r="M188">
            <v>11</v>
          </cell>
          <cell r="N188" t="str">
            <v>2063/064</v>
          </cell>
          <cell r="O188">
            <v>2063.0639999999999</v>
          </cell>
          <cell r="P188">
            <v>1</v>
          </cell>
          <cell r="Q188" t="str">
            <v>Himal</v>
          </cell>
          <cell r="R188" t="str">
            <v>New Construction</v>
          </cell>
          <cell r="S188" t="str">
            <v>Health Post</v>
          </cell>
          <cell r="T188" t="str">
            <v>Outside</v>
          </cell>
          <cell r="U188">
            <v>1</v>
          </cell>
          <cell r="V188" t="str">
            <v>1 tn]</v>
          </cell>
          <cell r="W188">
            <v>1.26</v>
          </cell>
          <cell r="X188" t="str">
            <v>Health Post</v>
          </cell>
          <cell r="Y188">
            <v>5283.56</v>
          </cell>
          <cell r="Z188">
            <v>752</v>
          </cell>
          <cell r="AA188" t="str">
            <v>70-4-855</v>
          </cell>
          <cell r="AB188">
            <v>6.04</v>
          </cell>
          <cell r="AC188">
            <v>5241675.87</v>
          </cell>
          <cell r="AD188">
            <v>6219.25</v>
          </cell>
          <cell r="AE188">
            <v>6219.25</v>
          </cell>
          <cell r="AF188" t="str">
            <v>jf]nkq 2063.8.3</v>
          </cell>
          <cell r="AG188">
            <v>3695670.83</v>
          </cell>
          <cell r="AH188">
            <v>4384.92</v>
          </cell>
          <cell r="AI188" t="str">
            <v>2063.10.1</v>
          </cell>
          <cell r="AJ188" t="str">
            <v>1.1.2065</v>
          </cell>
          <cell r="AK188">
            <v>0</v>
          </cell>
          <cell r="AL188" t="str">
            <v>NCB</v>
          </cell>
          <cell r="AM188" t="str">
            <v>Khani Nirman Sewa, Okhaldhunga</v>
          </cell>
          <cell r="AN188" t="str">
            <v>Nepal</v>
          </cell>
          <cell r="AO188" t="str">
            <v>Khani Nirman Sewa, Okhaldhunga,Nepali</v>
          </cell>
          <cell r="AP188" t="str">
            <v>1.8.2063</v>
          </cell>
          <cell r="AQ188" t="str">
            <v>2.8.2063</v>
          </cell>
          <cell r="AR188">
            <v>0</v>
          </cell>
          <cell r="AS188">
            <v>0</v>
          </cell>
          <cell r="AT188" t="str">
            <v>10.8.2063</v>
          </cell>
          <cell r="AU188" t="str">
            <v>3.8.2063</v>
          </cell>
          <cell r="AV188" t="str">
            <v>11.9.2063</v>
          </cell>
          <cell r="AW188" t="str">
            <v>4.9.2063</v>
          </cell>
          <cell r="AX188" t="str">
            <v>25.9.2063</v>
          </cell>
          <cell r="AY188" t="str">
            <v>13.9.2063</v>
          </cell>
          <cell r="AZ188">
            <v>0</v>
          </cell>
          <cell r="BA188">
            <v>0</v>
          </cell>
          <cell r="BB188" t="str">
            <v>10.10.2063</v>
          </cell>
          <cell r="BC188" t="str">
            <v>29.9.2063</v>
          </cell>
          <cell r="BD188" t="str">
            <v>1.1.2065</v>
          </cell>
          <cell r="BE188" t="str">
            <v>1.1.2065</v>
          </cell>
          <cell r="BI188" t="str">
            <v>25.7.2063</v>
          </cell>
          <cell r="BJ188">
            <v>0</v>
          </cell>
          <cell r="BK188">
            <v>0</v>
          </cell>
          <cell r="BL188" t="str">
            <v>Okhal_2/2063/64</v>
          </cell>
          <cell r="BM188" t="str">
            <v>Project Handoverd/Used</v>
          </cell>
          <cell r="BN188" t="str">
            <v>k|of]udf cfPsf]÷ x:tfGt/)f ePsf]</v>
          </cell>
          <cell r="BO188">
            <v>100</v>
          </cell>
          <cell r="BP188" t="str">
            <v>ho</v>
          </cell>
          <cell r="BS188" t="str">
            <v/>
          </cell>
          <cell r="BT188" t="str">
            <v>Project Handoverd/Used</v>
          </cell>
          <cell r="BU188">
            <v>0</v>
          </cell>
          <cell r="BV188">
            <v>100</v>
          </cell>
          <cell r="BY188">
            <v>60742</v>
          </cell>
          <cell r="BZ188">
            <v>2066.067</v>
          </cell>
          <cell r="CD188">
            <v>0</v>
          </cell>
          <cell r="CE188" t="str">
            <v/>
          </cell>
          <cell r="CG188">
            <v>60268</v>
          </cell>
          <cell r="CH188">
            <v>59808</v>
          </cell>
          <cell r="CI188" t="str">
            <v>12_100_</v>
          </cell>
          <cell r="CK188">
            <v>1202</v>
          </cell>
          <cell r="CL188">
            <v>1202</v>
          </cell>
        </row>
        <row r="189">
          <cell r="B189">
            <v>1203</v>
          </cell>
          <cell r="C189" t="str">
            <v>cf]vn('ª\uf</v>
          </cell>
          <cell r="D189">
            <v>12</v>
          </cell>
          <cell r="E189" t="str">
            <v>uf/df x]Nykf]i^ lgdf{)f, ;f]n'v'Dj'</v>
          </cell>
          <cell r="F189" t="str">
            <v>Garma  Health Post Construction, Solukhumbi</v>
          </cell>
          <cell r="G189" t="str">
            <v>;f]n'v'Dj'</v>
          </cell>
          <cell r="H189" t="str">
            <v>Solukhumbu</v>
          </cell>
          <cell r="I189" t="str">
            <v>Sagarmatha</v>
          </cell>
          <cell r="J189" t="str">
            <v>Eastern</v>
          </cell>
          <cell r="K189" t="str">
            <v>uf/df</v>
          </cell>
          <cell r="L189" t="str">
            <v>Garma</v>
          </cell>
          <cell r="M189">
            <v>11</v>
          </cell>
          <cell r="N189" t="str">
            <v>2063/064</v>
          </cell>
          <cell r="O189">
            <v>2063.0639999999999</v>
          </cell>
          <cell r="P189">
            <v>1</v>
          </cell>
          <cell r="Q189" t="str">
            <v>Himal</v>
          </cell>
          <cell r="R189" t="str">
            <v>New Construction</v>
          </cell>
          <cell r="S189" t="str">
            <v>Health Post</v>
          </cell>
          <cell r="T189" t="str">
            <v>Outside</v>
          </cell>
          <cell r="U189">
            <v>1</v>
          </cell>
          <cell r="V189" t="str">
            <v>1 tn]</v>
          </cell>
          <cell r="W189">
            <v>1.26</v>
          </cell>
          <cell r="X189" t="str">
            <v>Health Post</v>
          </cell>
          <cell r="Y189">
            <v>4619.99</v>
          </cell>
          <cell r="Z189">
            <v>10</v>
          </cell>
          <cell r="AA189" t="str">
            <v>70-4-855</v>
          </cell>
          <cell r="AB189">
            <v>6.04</v>
          </cell>
          <cell r="AC189">
            <v>5510723</v>
          </cell>
          <cell r="AD189">
            <v>6538.4800000000005</v>
          </cell>
          <cell r="AE189">
            <v>6538.4800000000005</v>
          </cell>
          <cell r="AF189" t="str">
            <v>jf]nkq 2063.8.3</v>
          </cell>
          <cell r="AG189">
            <v>3883719.75</v>
          </cell>
          <cell r="AH189">
            <v>4608.04</v>
          </cell>
          <cell r="AI189" t="str">
            <v>2063.9.28</v>
          </cell>
          <cell r="AJ189" t="str">
            <v>1.1.2065</v>
          </cell>
          <cell r="AK189">
            <v>0</v>
          </cell>
          <cell r="AL189" t="str">
            <v>NCB</v>
          </cell>
          <cell r="AM189" t="str">
            <v>Budhasiddha Nirman Sewa</v>
          </cell>
          <cell r="AN189" t="str">
            <v>Nepal</v>
          </cell>
          <cell r="AO189" t="str">
            <v>Budhasiddha Nirman Sewa,Nepali</v>
          </cell>
          <cell r="AP189" t="str">
            <v>1.8.2063</v>
          </cell>
          <cell r="AQ189" t="str">
            <v>2.8.2063</v>
          </cell>
          <cell r="AR189">
            <v>0</v>
          </cell>
          <cell r="AS189">
            <v>0</v>
          </cell>
          <cell r="AT189" t="str">
            <v>10.8.2063</v>
          </cell>
          <cell r="AU189" t="str">
            <v>3.8.2063</v>
          </cell>
          <cell r="AV189" t="str">
            <v>11.9.2063</v>
          </cell>
          <cell r="AW189" t="str">
            <v>4.9.2063</v>
          </cell>
          <cell r="AX189" t="str">
            <v>25.9.2063</v>
          </cell>
          <cell r="AY189" t="str">
            <v>13.9.2063</v>
          </cell>
          <cell r="AZ189">
            <v>0</v>
          </cell>
          <cell r="BA189">
            <v>0</v>
          </cell>
          <cell r="BB189" t="str">
            <v>10.10.2063</v>
          </cell>
          <cell r="BC189" t="str">
            <v>29.9.2063</v>
          </cell>
          <cell r="BD189" t="str">
            <v>1.1.2065</v>
          </cell>
          <cell r="BE189" t="str">
            <v>1.1.2065</v>
          </cell>
          <cell r="BI189" t="str">
            <v>25.7.2063</v>
          </cell>
          <cell r="BJ189">
            <v>0</v>
          </cell>
          <cell r="BK189">
            <v>0</v>
          </cell>
          <cell r="BL189" t="str">
            <v>Okhal_1/2063/64</v>
          </cell>
          <cell r="BM189" t="str">
            <v>Project Handoverd/Used</v>
          </cell>
          <cell r="BN189" t="str">
            <v>k|of]udf cfPsf]÷ x:tfGt/)f ePsf]</v>
          </cell>
          <cell r="BO189">
            <v>100</v>
          </cell>
          <cell r="BP189" t="str">
            <v>ho</v>
          </cell>
          <cell r="BS189" t="str">
            <v/>
          </cell>
          <cell r="BT189" t="str">
            <v>Project Handoverd/Used</v>
          </cell>
          <cell r="BU189">
            <v>0</v>
          </cell>
          <cell r="BV189">
            <v>100</v>
          </cell>
          <cell r="BY189">
            <v>60705</v>
          </cell>
          <cell r="BZ189">
            <v>2065.0659999999998</v>
          </cell>
          <cell r="CD189">
            <v>0</v>
          </cell>
          <cell r="CE189" t="str">
            <v/>
          </cell>
          <cell r="CG189">
            <v>60268</v>
          </cell>
          <cell r="CH189">
            <v>59808</v>
          </cell>
          <cell r="CI189" t="str">
            <v>12_100_</v>
          </cell>
          <cell r="CK189">
            <v>1203</v>
          </cell>
          <cell r="CL189">
            <v>1203</v>
          </cell>
        </row>
        <row r="190">
          <cell r="B190">
            <v>1204</v>
          </cell>
          <cell r="C190" t="str">
            <v>cf]vn('ª\uf</v>
          </cell>
          <cell r="D190">
            <v>12</v>
          </cell>
          <cell r="E190" t="str">
            <v>;Nofg k|f=:jf=s]Gb| lgdf{)f, ;f]n'v'Dj'</v>
          </cell>
          <cell r="F190" t="str">
            <v>Salyan  Pri Health Center Construction, Solukhumbi</v>
          </cell>
          <cell r="G190" t="str">
            <v>;f]n'v'Dj'</v>
          </cell>
          <cell r="H190" t="str">
            <v>Solukhumbu</v>
          </cell>
          <cell r="I190" t="str">
            <v>Sagarmatha</v>
          </cell>
          <cell r="J190" t="str">
            <v>Eastern</v>
          </cell>
          <cell r="K190" t="str">
            <v>;Nofg</v>
          </cell>
          <cell r="L190" t="str">
            <v>Salyan</v>
          </cell>
          <cell r="M190">
            <v>11</v>
          </cell>
          <cell r="N190" t="str">
            <v>2063/064</v>
          </cell>
          <cell r="O190">
            <v>2063.0639999999999</v>
          </cell>
          <cell r="P190">
            <v>1</v>
          </cell>
          <cell r="Q190" t="str">
            <v>Himal</v>
          </cell>
          <cell r="R190" t="str">
            <v>New Construction</v>
          </cell>
          <cell r="S190" t="str">
            <v>PHCC</v>
          </cell>
          <cell r="T190" t="str">
            <v>Outside</v>
          </cell>
          <cell r="U190">
            <v>2</v>
          </cell>
          <cell r="V190" t="str">
            <v>2 tn]</v>
          </cell>
          <cell r="W190">
            <v>2.04</v>
          </cell>
          <cell r="X190" t="str">
            <v>Primary Health Care Center - PHCC</v>
          </cell>
          <cell r="Y190">
            <v>14676.56</v>
          </cell>
          <cell r="Z190">
            <v>113</v>
          </cell>
          <cell r="AA190" t="str">
            <v>70-4-855</v>
          </cell>
          <cell r="AB190">
            <v>6.04</v>
          </cell>
          <cell r="AC190">
            <v>17653107.300000001</v>
          </cell>
          <cell r="AD190">
            <v>20945.419999999998</v>
          </cell>
          <cell r="AE190">
            <v>20945.419999999998</v>
          </cell>
          <cell r="AF190" t="str">
            <v>jf]nkq 2063.8.21</v>
          </cell>
          <cell r="AG190">
            <v>12255806.194690265</v>
          </cell>
          <cell r="AH190">
            <v>14541.52</v>
          </cell>
          <cell r="AI190">
            <v>59888</v>
          </cell>
          <cell r="AJ190">
            <v>60631</v>
          </cell>
          <cell r="AK190">
            <v>0</v>
          </cell>
          <cell r="AL190" t="str">
            <v>NCB</v>
          </cell>
          <cell r="AM190" t="str">
            <v>Bajra Guru/Kalika/ Indreni Barsa /Prabes Brother JV</v>
          </cell>
          <cell r="AN190" t="str">
            <v>Nepal</v>
          </cell>
          <cell r="AO190" t="str">
            <v>Bajra Guru/Kalika/ Indreni Barsa /Prabes Brother JV,Nepali</v>
          </cell>
          <cell r="AP190" t="str">
            <v>1.8.2063</v>
          </cell>
          <cell r="AQ190" t="str">
            <v>18.8.2063</v>
          </cell>
          <cell r="AR190">
            <v>0</v>
          </cell>
          <cell r="AS190">
            <v>0</v>
          </cell>
          <cell r="AT190" t="str">
            <v>10.8.2063</v>
          </cell>
          <cell r="AU190" t="str">
            <v>21.8.2063</v>
          </cell>
          <cell r="AV190" t="str">
            <v>11.9.2063</v>
          </cell>
          <cell r="AW190" t="str">
            <v>22.9.2063</v>
          </cell>
          <cell r="AX190" t="str">
            <v>25.9.2063</v>
          </cell>
          <cell r="AY190" t="str">
            <v>16.11.2063</v>
          </cell>
          <cell r="AZ190">
            <v>0</v>
          </cell>
          <cell r="BA190">
            <v>0</v>
          </cell>
          <cell r="BB190" t="str">
            <v>10.10.2063</v>
          </cell>
          <cell r="BC190" t="str">
            <v>18.12.2063</v>
          </cell>
          <cell r="BD190">
            <v>60631</v>
          </cell>
          <cell r="BE190">
            <v>60631</v>
          </cell>
          <cell r="BI190" t="str">
            <v>25.7.2063</v>
          </cell>
          <cell r="BJ190">
            <v>0</v>
          </cell>
          <cell r="BK190">
            <v>0</v>
          </cell>
          <cell r="BL190" t="str">
            <v>Okhal_3/2063/64</v>
          </cell>
          <cell r="BM190" t="str">
            <v>Project Handoverd/Used</v>
          </cell>
          <cell r="BN190" t="str">
            <v>k|of]udf cfPsf]÷ x:tfGt/)f ePsf], uLnsf] sfd jf+sL</v>
          </cell>
          <cell r="BO190">
            <v>100</v>
          </cell>
          <cell r="BP190" t="str">
            <v>ho</v>
          </cell>
          <cell r="BQ190">
            <v>2068.069</v>
          </cell>
          <cell r="BS190" t="str">
            <v/>
          </cell>
          <cell r="BT190" t="str">
            <v>Project Handoverd/Used</v>
          </cell>
          <cell r="BU190">
            <v>0</v>
          </cell>
          <cell r="BV190">
            <v>100</v>
          </cell>
          <cell r="BW190" t="str">
            <v>sfo{ ;DkGg, Oli^d]^df u|Ln gePsf]n] lu|n gxfnL a'em\g gdfg]sf] .</v>
          </cell>
          <cell r="BY190">
            <v>61408</v>
          </cell>
          <cell r="BZ190">
            <v>2067.0680000000002</v>
          </cell>
          <cell r="CD190">
            <v>0</v>
          </cell>
          <cell r="CE190" t="str">
            <v/>
          </cell>
          <cell r="CG190">
            <v>60631</v>
          </cell>
          <cell r="CH190">
            <v>59888</v>
          </cell>
          <cell r="CI190" t="str">
            <v>12_100_2068.069</v>
          </cell>
          <cell r="CK190">
            <v>1204</v>
          </cell>
          <cell r="CL190">
            <v>1204</v>
          </cell>
        </row>
        <row r="191">
          <cell r="B191">
            <v>1205</v>
          </cell>
          <cell r="C191" t="str">
            <v>cf]vn('ª\uf</v>
          </cell>
          <cell r="D191">
            <v>12</v>
          </cell>
          <cell r="E191" t="str">
            <v>lj=O{=cf]=;L= ejg lgdf{)f /fgLag, cf]vn('ª\uf</v>
          </cell>
          <cell r="F191" t="str">
            <v>B.E.O.C. Building Constution- Raniban, Okhaldhunga</v>
          </cell>
          <cell r="G191" t="str">
            <v>cf]vn('ª\uf</v>
          </cell>
          <cell r="H191" t="str">
            <v>Okhaldhunga</v>
          </cell>
          <cell r="I191" t="str">
            <v>Sagarmatha</v>
          </cell>
          <cell r="J191" t="str">
            <v>Eastern</v>
          </cell>
          <cell r="K191" t="str">
            <v>/fgLjg</v>
          </cell>
          <cell r="L191" t="str">
            <v>Raniban</v>
          </cell>
          <cell r="M191">
            <v>12</v>
          </cell>
          <cell r="N191" t="str">
            <v>2063/064</v>
          </cell>
          <cell r="O191">
            <v>2063.0639999999999</v>
          </cell>
          <cell r="P191">
            <v>1</v>
          </cell>
          <cell r="Q191" t="str">
            <v>Pahad</v>
          </cell>
          <cell r="R191" t="str">
            <v>New Construction</v>
          </cell>
          <cell r="S191" t="str">
            <v>BEOC</v>
          </cell>
          <cell r="T191" t="str">
            <v>Outside</v>
          </cell>
          <cell r="U191">
            <v>1</v>
          </cell>
          <cell r="V191" t="str">
            <v>1 tn]</v>
          </cell>
          <cell r="W191">
            <v>1.17</v>
          </cell>
          <cell r="X191" t="str">
            <v>Primary Health Care Center - PHCC</v>
          </cell>
          <cell r="Y191">
            <v>5437</v>
          </cell>
          <cell r="Z191">
            <v>241</v>
          </cell>
          <cell r="AA191" t="str">
            <v>70-4-855</v>
          </cell>
          <cell r="AB191">
            <v>6.04</v>
          </cell>
          <cell r="AC191">
            <v>6561537.5800000001</v>
          </cell>
          <cell r="AD191">
            <v>7785.27</v>
          </cell>
          <cell r="AE191">
            <v>7785.27</v>
          </cell>
          <cell r="AF191" t="str">
            <v>jf]nkq 2063.12.19</v>
          </cell>
          <cell r="AG191">
            <v>4339646.9026548676</v>
          </cell>
          <cell r="AH191">
            <v>5149</v>
          </cell>
          <cell r="AI191" t="str">
            <v>2064.3.5</v>
          </cell>
          <cell r="AJ191" t="str">
            <v>7.5.2065</v>
          </cell>
          <cell r="AK191">
            <v>0</v>
          </cell>
          <cell r="AL191" t="str">
            <v>NCB</v>
          </cell>
          <cell r="AM191" t="str">
            <v>Ramche Siddha Nirman Sewa</v>
          </cell>
          <cell r="AN191" t="str">
            <v>Nepal</v>
          </cell>
          <cell r="AO191" t="str">
            <v>Ramche Siddha Nirman Sewa,Nepali</v>
          </cell>
          <cell r="AP191" t="str">
            <v>1.8.2063</v>
          </cell>
          <cell r="AQ191" t="str">
            <v>10.12.2063</v>
          </cell>
          <cell r="AR191">
            <v>0</v>
          </cell>
          <cell r="AS191">
            <v>0</v>
          </cell>
          <cell r="AT191" t="str">
            <v>10.12.2063</v>
          </cell>
          <cell r="AU191" t="str">
            <v>19.12.2063</v>
          </cell>
          <cell r="AV191" t="str">
            <v>11.9.2063</v>
          </cell>
          <cell r="AW191" t="str">
            <v>19.1.2064</v>
          </cell>
          <cell r="AX191" t="str">
            <v>25.9.2063</v>
          </cell>
          <cell r="AY191">
            <v>59963</v>
          </cell>
          <cell r="AZ191">
            <v>0</v>
          </cell>
          <cell r="BA191">
            <v>0</v>
          </cell>
          <cell r="BB191" t="str">
            <v>10.10.2063</v>
          </cell>
          <cell r="BC191" t="str">
            <v>5.3.2064</v>
          </cell>
          <cell r="BD191" t="str">
            <v>30.5.2065</v>
          </cell>
          <cell r="BE191" t="str">
            <v>7.5.2065</v>
          </cell>
          <cell r="BI191" t="str">
            <v>25.7.2063</v>
          </cell>
          <cell r="BJ191">
            <v>0</v>
          </cell>
          <cell r="BK191">
            <v>0</v>
          </cell>
          <cell r="BL191" t="str">
            <v>Okhal_..../2063/64</v>
          </cell>
          <cell r="BM191" t="str">
            <v>Project Handoverd/Used</v>
          </cell>
          <cell r="BN191" t="str">
            <v>k|of]udf cfPsf]÷ x:tfGt/)f ePsf]</v>
          </cell>
          <cell r="BO191">
            <v>100</v>
          </cell>
          <cell r="BP191" t="str">
            <v>ho</v>
          </cell>
          <cell r="BS191" t="str">
            <v/>
          </cell>
          <cell r="BT191" t="str">
            <v>Project Handoverd/Used</v>
          </cell>
          <cell r="BU191">
            <v>0</v>
          </cell>
          <cell r="BV191">
            <v>100</v>
          </cell>
          <cell r="BY191">
            <v>61368</v>
          </cell>
          <cell r="BZ191">
            <v>2067.0680000000002</v>
          </cell>
          <cell r="CD191">
            <v>0</v>
          </cell>
          <cell r="CE191" t="str">
            <v/>
          </cell>
          <cell r="CG191">
            <v>60394</v>
          </cell>
          <cell r="CH191">
            <v>59966</v>
          </cell>
          <cell r="CI191" t="str">
            <v>12_100_</v>
          </cell>
          <cell r="CK191">
            <v>1205</v>
          </cell>
          <cell r="CL191">
            <v>1205</v>
          </cell>
        </row>
        <row r="192">
          <cell r="B192">
            <v>4704</v>
          </cell>
          <cell r="C192" t="str">
            <v>kfNkf</v>
          </cell>
          <cell r="D192">
            <v>47</v>
          </cell>
          <cell r="E192" t="str">
            <v>l;=O{=cf]=;L= ejg lgdf{)f -u'NdL lhNnf c:ktfn_, u'NdL</v>
          </cell>
          <cell r="F192" t="str">
            <v>C.E.O.C. Building Constution-Gulmi Dist Hospital, Gulmi</v>
          </cell>
          <cell r="G192" t="str">
            <v>u'NdL</v>
          </cell>
          <cell r="H192" t="str">
            <v>Gulmi</v>
          </cell>
          <cell r="I192" t="str">
            <v>Lumbini</v>
          </cell>
          <cell r="J192" t="str">
            <v>Western</v>
          </cell>
          <cell r="K192" t="str">
            <v>lh=c=u'NdL</v>
          </cell>
          <cell r="L192" t="str">
            <v>Dist. Hospital, Gulmi</v>
          </cell>
          <cell r="M192">
            <v>46</v>
          </cell>
          <cell r="N192" t="str">
            <v>2063/064</v>
          </cell>
          <cell r="O192">
            <v>2063.0639999999999</v>
          </cell>
          <cell r="P192">
            <v>3</v>
          </cell>
          <cell r="Q192" t="str">
            <v>Pahad</v>
          </cell>
          <cell r="R192" t="str">
            <v>New Construction</v>
          </cell>
          <cell r="S192" t="str">
            <v>CEOC</v>
          </cell>
          <cell r="T192" t="str">
            <v>Inside</v>
          </cell>
          <cell r="U192">
            <v>1</v>
          </cell>
          <cell r="V192" t="str">
            <v>1 tn]</v>
          </cell>
          <cell r="W192">
            <v>1.22</v>
          </cell>
          <cell r="X192" t="str">
            <v>District Hospital</v>
          </cell>
          <cell r="Y192">
            <v>9296.7199999999993</v>
          </cell>
          <cell r="Z192">
            <v>105</v>
          </cell>
          <cell r="AA192" t="str">
            <v>70-4-855</v>
          </cell>
          <cell r="AB192">
            <v>6.04</v>
          </cell>
          <cell r="AC192">
            <v>7840585.3099999996</v>
          </cell>
          <cell r="AD192">
            <v>9302.86</v>
          </cell>
          <cell r="AE192">
            <v>9302.86</v>
          </cell>
          <cell r="AF192" t="str">
            <v>jf]nkq 2063.9.11</v>
          </cell>
          <cell r="AG192">
            <v>7729652.2477876106</v>
          </cell>
          <cell r="AH192">
            <v>9171.24</v>
          </cell>
          <cell r="AI192" t="str">
            <v>2.12.2063</v>
          </cell>
          <cell r="AJ192" t="str">
            <v>20.2.2065</v>
          </cell>
          <cell r="AK192">
            <v>0</v>
          </cell>
          <cell r="AL192" t="str">
            <v>NCB</v>
          </cell>
          <cell r="AM192" t="str">
            <v>Sap Cosntruction / Sailung Construction JV</v>
          </cell>
          <cell r="AN192" t="str">
            <v>Nepal</v>
          </cell>
          <cell r="AO192" t="str">
            <v>Sap Cosntruction / Sailung Construction JV,Nepali</v>
          </cell>
          <cell r="AP192" t="str">
            <v>1.9.2063</v>
          </cell>
          <cell r="AQ192" t="str">
            <v>5.9.2063</v>
          </cell>
          <cell r="AR192">
            <v>0</v>
          </cell>
          <cell r="AS192">
            <v>0</v>
          </cell>
          <cell r="AT192" t="str">
            <v>9.9.2063</v>
          </cell>
          <cell r="AU192" t="str">
            <v>11.9.2063</v>
          </cell>
          <cell r="AV192" t="str">
            <v>9.10.2063</v>
          </cell>
          <cell r="AW192" t="str">
            <v>11.10.2063</v>
          </cell>
          <cell r="AX192" t="str">
            <v>15.10.2063</v>
          </cell>
          <cell r="AY192" t="str">
            <v>13.11.2063</v>
          </cell>
          <cell r="AZ192">
            <v>0</v>
          </cell>
          <cell r="BA192">
            <v>0</v>
          </cell>
          <cell r="BB192" t="str">
            <v>20.11.2063</v>
          </cell>
          <cell r="BC192" t="str">
            <v>2.12.2063</v>
          </cell>
          <cell r="BD192" t="str">
            <v>20.2.2065</v>
          </cell>
          <cell r="BE192" t="str">
            <v>20.2.2065</v>
          </cell>
          <cell r="BI192" t="str">
            <v>25.7.2063</v>
          </cell>
          <cell r="BJ192">
            <v>0</v>
          </cell>
          <cell r="BK192">
            <v>0</v>
          </cell>
          <cell r="BL192" t="str">
            <v>Palpa 01/2063/64</v>
          </cell>
          <cell r="BM192" t="str">
            <v>Project Handoverd/Used</v>
          </cell>
          <cell r="BN192" t="str">
            <v>k|of]udf cfPsf]÷ x:tfGt/)f ePsf]</v>
          </cell>
          <cell r="BO192">
            <v>100</v>
          </cell>
          <cell r="BP192" t="str">
            <v>ho</v>
          </cell>
          <cell r="BS192" t="str">
            <v/>
          </cell>
          <cell r="BT192" t="str">
            <v>Project Handoverd/Used</v>
          </cell>
          <cell r="BU192">
            <v>0</v>
          </cell>
          <cell r="BV192">
            <v>100</v>
          </cell>
          <cell r="BY192">
            <v>60782</v>
          </cell>
          <cell r="BZ192">
            <v>2065.0659999999998</v>
          </cell>
          <cell r="CD192">
            <v>0</v>
          </cell>
          <cell r="CE192" t="str">
            <v/>
          </cell>
          <cell r="CG192">
            <v>60318</v>
          </cell>
          <cell r="CH192">
            <v>59872</v>
          </cell>
          <cell r="CI192" t="str">
            <v>47_100_</v>
          </cell>
          <cell r="CK192">
            <v>4704</v>
          </cell>
          <cell r="CL192">
            <v>4704</v>
          </cell>
        </row>
        <row r="193">
          <cell r="B193">
            <v>4705</v>
          </cell>
          <cell r="C193" t="str">
            <v>kfNkf</v>
          </cell>
          <cell r="D193">
            <v>47</v>
          </cell>
          <cell r="E193" t="str">
            <v>lj=O{=cf]=;L= ejg lgdf{)f /fdk'/, kfNkf</v>
          </cell>
          <cell r="F193" t="str">
            <v>B.E.O.C. Building Constution-Rampur, Palpa</v>
          </cell>
          <cell r="G193" t="str">
            <v>kfNkf</v>
          </cell>
          <cell r="H193" t="str">
            <v>Palpa</v>
          </cell>
          <cell r="I193" t="str">
            <v>Lumbini</v>
          </cell>
          <cell r="J193" t="str">
            <v>Western</v>
          </cell>
          <cell r="K193" t="str">
            <v>/fdk'/</v>
          </cell>
          <cell r="L193" t="str">
            <v>Rampur</v>
          </cell>
          <cell r="M193">
            <v>47</v>
          </cell>
          <cell r="N193" t="str">
            <v>2063/064</v>
          </cell>
          <cell r="O193">
            <v>2063.0639999999999</v>
          </cell>
          <cell r="P193">
            <v>3</v>
          </cell>
          <cell r="Q193" t="str">
            <v>Pahad</v>
          </cell>
          <cell r="R193" t="str">
            <v>New Construction</v>
          </cell>
          <cell r="S193" t="str">
            <v>BEOC</v>
          </cell>
          <cell r="T193" t="str">
            <v>Outside</v>
          </cell>
          <cell r="U193">
            <v>1</v>
          </cell>
          <cell r="V193" t="str">
            <v>1 tn]</v>
          </cell>
          <cell r="W193">
            <v>1.75</v>
          </cell>
          <cell r="X193" t="str">
            <v>Primary Health Care Center - PHCC</v>
          </cell>
          <cell r="Y193">
            <v>5993.47</v>
          </cell>
          <cell r="Z193">
            <v>29</v>
          </cell>
          <cell r="AA193" t="str">
            <v>70-4-855</v>
          </cell>
          <cell r="AB193">
            <v>6.04</v>
          </cell>
          <cell r="AC193">
            <v>5083777.22</v>
          </cell>
          <cell r="AD193">
            <v>6031.91</v>
          </cell>
          <cell r="AE193">
            <v>6031.91</v>
          </cell>
          <cell r="AF193" t="str">
            <v>jf]nkq 2063.9.11</v>
          </cell>
          <cell r="AG193">
            <v>5022167.5398230096</v>
          </cell>
          <cell r="AH193">
            <v>5958.81</v>
          </cell>
          <cell r="AI193" t="str">
            <v>11.12.2063</v>
          </cell>
          <cell r="AJ193">
            <v>60518</v>
          </cell>
          <cell r="AK193">
            <v>0</v>
          </cell>
          <cell r="AL193" t="str">
            <v>NCB</v>
          </cell>
          <cell r="AM193" t="str">
            <v>New Jagatradevi Nirman Sewa</v>
          </cell>
          <cell r="AN193" t="str">
            <v>Nepal</v>
          </cell>
          <cell r="AO193" t="str">
            <v>New Jagatradevi Nirman Sewa,Nepali</v>
          </cell>
          <cell r="AP193" t="str">
            <v>1.9.2063</v>
          </cell>
          <cell r="AQ193" t="str">
            <v>5.9.2063</v>
          </cell>
          <cell r="AR193">
            <v>0</v>
          </cell>
          <cell r="AS193">
            <v>0</v>
          </cell>
          <cell r="AT193" t="str">
            <v>9.9.2063</v>
          </cell>
          <cell r="AU193" t="str">
            <v>11.9.2063</v>
          </cell>
          <cell r="AV193" t="str">
            <v>9.10.2063</v>
          </cell>
          <cell r="AW193" t="str">
            <v>11.10.2063</v>
          </cell>
          <cell r="AX193" t="str">
            <v>15.10.2063</v>
          </cell>
          <cell r="AY193" t="str">
            <v>11.11.2063</v>
          </cell>
          <cell r="AZ193">
            <v>0</v>
          </cell>
          <cell r="BA193">
            <v>0</v>
          </cell>
          <cell r="BB193" t="str">
            <v>20.11.2063</v>
          </cell>
          <cell r="BC193" t="str">
            <v>11.12.2063</v>
          </cell>
          <cell r="BD193">
            <v>60518</v>
          </cell>
          <cell r="BE193">
            <v>60518</v>
          </cell>
          <cell r="BI193" t="str">
            <v>25.7.2063</v>
          </cell>
          <cell r="BJ193">
            <v>0</v>
          </cell>
          <cell r="BK193">
            <v>0</v>
          </cell>
          <cell r="BL193" t="str">
            <v>Palpa 02/2063/64</v>
          </cell>
          <cell r="BM193" t="str">
            <v>Project Handoverd/Used</v>
          </cell>
          <cell r="BN193" t="str">
            <v>k|of]udf cfPsf]÷ x:tfGt/)f ePsf]</v>
          </cell>
          <cell r="BO193">
            <v>100</v>
          </cell>
          <cell r="BP193" t="str">
            <v>ho</v>
          </cell>
          <cell r="BS193" t="str">
            <v/>
          </cell>
          <cell r="BT193" t="str">
            <v>Project Handoverd/Used</v>
          </cell>
          <cell r="BU193">
            <v>0</v>
          </cell>
          <cell r="BV193">
            <v>100</v>
          </cell>
          <cell r="BW193" t="str">
            <v>20068.69 sf] tYofª\s cg';f/ 2067.7.27 b]lv x:tfGt/)f ljgf g} ejg k|of]udf cfPsf]</v>
          </cell>
          <cell r="BY193">
            <v>61205</v>
          </cell>
          <cell r="BZ193">
            <v>2065.0659999999998</v>
          </cell>
          <cell r="CD193">
            <v>0</v>
          </cell>
          <cell r="CE193" t="str">
            <v/>
          </cell>
          <cell r="CG193">
            <v>60518</v>
          </cell>
          <cell r="CH193">
            <v>59881</v>
          </cell>
          <cell r="CI193" t="str">
            <v>47_100_</v>
          </cell>
          <cell r="CK193">
            <v>4705</v>
          </cell>
          <cell r="CL193">
            <v>4705</v>
          </cell>
        </row>
        <row r="194">
          <cell r="B194">
            <v>3411</v>
          </cell>
          <cell r="C194" t="str">
            <v>k;f{</v>
          </cell>
          <cell r="D194">
            <v>34</v>
          </cell>
          <cell r="E194" t="str">
            <v>lhNnf hg:jf:Yo sfof{no ejg lgdf{)f, jf/f</v>
          </cell>
          <cell r="F194" t="str">
            <v>District Public Health Office Construction, Parsa</v>
          </cell>
          <cell r="G194" t="str">
            <v>jf/f</v>
          </cell>
          <cell r="H194" t="str">
            <v>Bara</v>
          </cell>
          <cell r="I194" t="str">
            <v>Narayani</v>
          </cell>
          <cell r="J194" t="str">
            <v>Central</v>
          </cell>
          <cell r="K194" t="str">
            <v>jf/f</v>
          </cell>
          <cell r="L194" t="str">
            <v>Bara</v>
          </cell>
          <cell r="M194">
            <v>33</v>
          </cell>
          <cell r="N194" t="str">
            <v>2063/064</v>
          </cell>
          <cell r="O194">
            <v>2063.0639999999999</v>
          </cell>
          <cell r="P194">
            <v>2</v>
          </cell>
          <cell r="Q194" t="str">
            <v>Terai</v>
          </cell>
          <cell r="R194" t="str">
            <v>New Construction</v>
          </cell>
          <cell r="S194" t="str">
            <v>PHO Building</v>
          </cell>
          <cell r="T194" t="str">
            <v>Inside</v>
          </cell>
          <cell r="U194">
            <v>3</v>
          </cell>
          <cell r="V194" t="str">
            <v>3 tn]</v>
          </cell>
          <cell r="W194">
            <v>2.1</v>
          </cell>
          <cell r="X194" t="str">
            <v>Public Health Office - PHO</v>
          </cell>
          <cell r="Y194">
            <v>11508.08</v>
          </cell>
          <cell r="AA194" t="str">
            <v>70-4-855</v>
          </cell>
          <cell r="AB194">
            <v>6.04</v>
          </cell>
          <cell r="AC194">
            <v>14113066.66</v>
          </cell>
          <cell r="AD194">
            <v>16745.16</v>
          </cell>
          <cell r="AE194">
            <v>16745.16</v>
          </cell>
          <cell r="AF194" t="str">
            <v>af]nkq 2064.9.3</v>
          </cell>
          <cell r="AG194">
            <v>9699174.4100000001</v>
          </cell>
          <cell r="AH194">
            <v>11508.08</v>
          </cell>
          <cell r="AI194">
            <v>60291</v>
          </cell>
          <cell r="AJ194">
            <v>61056</v>
          </cell>
          <cell r="AK194">
            <v>0</v>
          </cell>
          <cell r="AL194" t="str">
            <v>NCB</v>
          </cell>
          <cell r="AM194" t="str">
            <v>Awale/ Prakash/ Mona JV</v>
          </cell>
          <cell r="AN194" t="str">
            <v>Nepal</v>
          </cell>
          <cell r="AO194" t="str">
            <v>Awale/ Prakash/ Mona JV,Nepal</v>
          </cell>
          <cell r="AQ194">
            <v>60146</v>
          </cell>
          <cell r="AU194">
            <v>59970</v>
          </cell>
          <cell r="AW194">
            <v>60001</v>
          </cell>
          <cell r="AY194">
            <v>60210</v>
          </cell>
          <cell r="BC194">
            <v>60291</v>
          </cell>
          <cell r="BD194">
            <v>61056</v>
          </cell>
          <cell r="BE194">
            <v>61056</v>
          </cell>
          <cell r="BK194">
            <v>0</v>
          </cell>
          <cell r="BL194" t="str">
            <v>Parsa_2/2064/65</v>
          </cell>
          <cell r="BM194" t="str">
            <v>Project Handoverd/Used</v>
          </cell>
          <cell r="BN194" t="str">
            <v>sfo{ ;DkGg x:tfGt/)f ePsf] .</v>
          </cell>
          <cell r="BO194">
            <v>100</v>
          </cell>
          <cell r="BP194" t="str">
            <v>ho</v>
          </cell>
          <cell r="BQ194">
            <v>2067.0680000000002</v>
          </cell>
          <cell r="BS194" t="str">
            <v/>
          </cell>
          <cell r="BT194" t="str">
            <v>Project Handoverd/Used</v>
          </cell>
          <cell r="BU194">
            <v>0</v>
          </cell>
          <cell r="BV194">
            <v>100</v>
          </cell>
          <cell r="BW194" t="str">
            <v>2068.3.32 df ;DkGg</v>
          </cell>
          <cell r="BY194">
            <v>61712</v>
          </cell>
          <cell r="BZ194">
            <v>2068.069</v>
          </cell>
          <cell r="CA194" t="str">
            <v>No Inform by DIV</v>
          </cell>
          <cell r="CD194">
            <v>0</v>
          </cell>
          <cell r="CE194" t="str">
            <v/>
          </cell>
          <cell r="CG194">
            <v>61056</v>
          </cell>
          <cell r="CH194">
            <v>60291</v>
          </cell>
          <cell r="CI194" t="str">
            <v>34_100_2067.068</v>
          </cell>
          <cell r="CK194">
            <v>3411</v>
          </cell>
          <cell r="CL194">
            <v>3411</v>
          </cell>
        </row>
        <row r="195">
          <cell r="B195">
            <v>5306</v>
          </cell>
          <cell r="C195" t="str">
            <v>/f]Nkf</v>
          </cell>
          <cell r="D195">
            <v>53</v>
          </cell>
          <cell r="E195" t="str">
            <v>/]p#f c:ktfn /f]Nkfsf] af{sL lgdf{)f sfo{, /f]Nkf</v>
          </cell>
          <cell r="F195" t="str">
            <v>Reugha Hospital ongoing Construction work, Rolpa</v>
          </cell>
          <cell r="G195" t="str">
            <v>/f]Nkf</v>
          </cell>
          <cell r="H195" t="str">
            <v>Rolpa</v>
          </cell>
          <cell r="I195" t="str">
            <v>Rapti</v>
          </cell>
          <cell r="J195" t="str">
            <v>Mid-western</v>
          </cell>
          <cell r="K195" t="str">
            <v>/]p#f</v>
          </cell>
          <cell r="L195" t="str">
            <v>Reugha</v>
          </cell>
          <cell r="M195">
            <v>53</v>
          </cell>
          <cell r="N195" t="str">
            <v>2063/064</v>
          </cell>
          <cell r="O195">
            <v>2063.0639999999999</v>
          </cell>
          <cell r="P195">
            <v>4</v>
          </cell>
          <cell r="Q195" t="str">
            <v>Pahad</v>
          </cell>
          <cell r="R195" t="str">
            <v>Reconstruction</v>
          </cell>
          <cell r="S195" t="str">
            <v>Maintenance</v>
          </cell>
          <cell r="T195" t="str">
            <v>Inside</v>
          </cell>
          <cell r="U195">
            <v>1</v>
          </cell>
          <cell r="V195" t="str">
            <v>k^s</v>
          </cell>
          <cell r="W195">
            <v>0.94</v>
          </cell>
          <cell r="X195" t="str">
            <v>Office Bldg./Reconstruction/Other</v>
          </cell>
          <cell r="Y195">
            <v>3999.78</v>
          </cell>
          <cell r="AA195" t="str">
            <v>70-4-855</v>
          </cell>
          <cell r="AB195">
            <v>6.04</v>
          </cell>
          <cell r="AC195">
            <v>3399888.29</v>
          </cell>
          <cell r="AD195">
            <v>4033.9700000000003</v>
          </cell>
          <cell r="AE195">
            <v>4033.9700000000003</v>
          </cell>
          <cell r="AF195" t="str">
            <v>jf]nkq 2063.12.30</v>
          </cell>
          <cell r="AG195">
            <v>3371073.4513274338</v>
          </cell>
          <cell r="AH195">
            <v>3999.78</v>
          </cell>
          <cell r="AI195" t="str">
            <v>2064.4.20</v>
          </cell>
          <cell r="AJ195">
            <v>60356</v>
          </cell>
          <cell r="AK195">
            <v>0</v>
          </cell>
          <cell r="AL195" t="str">
            <v>NCB</v>
          </cell>
          <cell r="AM195" t="str">
            <v>New Lahari Nirman Sewa, Rolpa</v>
          </cell>
          <cell r="AN195" t="str">
            <v>Nepal</v>
          </cell>
          <cell r="AO195" t="str">
            <v>New Lahari Nirman Sewa, Rolpa, Nepal</v>
          </cell>
          <cell r="AP195" t="str">
            <v>1.8.2063</v>
          </cell>
          <cell r="AQ195" t="str">
            <v>27.12.2063</v>
          </cell>
          <cell r="AR195">
            <v>0</v>
          </cell>
          <cell r="AS195">
            <v>0</v>
          </cell>
          <cell r="AT195" t="str">
            <v>10.8.2063</v>
          </cell>
          <cell r="AU195" t="str">
            <v>30.12.2063</v>
          </cell>
          <cell r="AV195" t="str">
            <v>11.9.2063</v>
          </cell>
          <cell r="AW195" t="str">
            <v>30.1.2064</v>
          </cell>
          <cell r="AX195" t="str">
            <v>27.9.2063</v>
          </cell>
          <cell r="AY195">
            <v>0</v>
          </cell>
          <cell r="AZ195">
            <v>0</v>
          </cell>
          <cell r="BA195">
            <v>0</v>
          </cell>
          <cell r="BB195" t="str">
            <v>7.10.2063</v>
          </cell>
          <cell r="BC195">
            <v>60012</v>
          </cell>
          <cell r="BD195">
            <v>60356</v>
          </cell>
          <cell r="BE195">
            <v>60356</v>
          </cell>
          <cell r="BI195" t="str">
            <v>25.7.2063</v>
          </cell>
          <cell r="BJ195">
            <v>0</v>
          </cell>
          <cell r="BK195">
            <v>0</v>
          </cell>
          <cell r="BL195">
            <v>0</v>
          </cell>
          <cell r="BM195" t="str">
            <v>Project Handoverd/Used</v>
          </cell>
          <cell r="BN195" t="str">
            <v>k|of]udf cfPsf]÷ x:tfGt/)f ePsf]</v>
          </cell>
          <cell r="BO195">
            <v>100</v>
          </cell>
          <cell r="BP195" t="str">
            <v>ho</v>
          </cell>
          <cell r="BS195" t="str">
            <v/>
          </cell>
          <cell r="BT195" t="str">
            <v>Project Handoverd/Used</v>
          </cell>
          <cell r="BU195">
            <v>0</v>
          </cell>
          <cell r="BV195">
            <v>100</v>
          </cell>
          <cell r="BZ195">
            <v>2063.0639999999999</v>
          </cell>
          <cell r="CD195">
            <v>0</v>
          </cell>
          <cell r="CE195" t="str">
            <v/>
          </cell>
          <cell r="CG195">
            <v>60356</v>
          </cell>
          <cell r="CH195">
            <v>60012</v>
          </cell>
          <cell r="CI195" t="str">
            <v>53_100_</v>
          </cell>
          <cell r="CK195">
            <v>5306</v>
          </cell>
          <cell r="CL195">
            <v>5306</v>
          </cell>
        </row>
        <row r="196">
          <cell r="B196">
            <v>5307</v>
          </cell>
          <cell r="C196" t="str">
            <v>/f]Nkf</v>
          </cell>
          <cell r="D196">
            <v>53</v>
          </cell>
          <cell r="E196" t="str">
            <v>/]p#f c:ktfn /f]Nkfsf] dd{t sfo{sf] e'QmfgL, /f]Nkf</v>
          </cell>
          <cell r="F196" t="str">
            <v>Reugha Hospital Maintenance work payment, Rolpa</v>
          </cell>
          <cell r="G196" t="str">
            <v>/f]Nkf</v>
          </cell>
          <cell r="H196" t="str">
            <v>Rolpa</v>
          </cell>
          <cell r="I196" t="str">
            <v>Rapti</v>
          </cell>
          <cell r="J196" t="str">
            <v>Mid-western</v>
          </cell>
          <cell r="K196" t="str">
            <v>/]p#f</v>
          </cell>
          <cell r="L196" t="str">
            <v>Reugha</v>
          </cell>
          <cell r="M196">
            <v>53</v>
          </cell>
          <cell r="N196" t="str">
            <v>2063/064</v>
          </cell>
          <cell r="O196">
            <v>2063.0639999999999</v>
          </cell>
          <cell r="P196">
            <v>4</v>
          </cell>
          <cell r="Q196" t="str">
            <v>Pahad</v>
          </cell>
          <cell r="R196" t="str">
            <v>Maintenance</v>
          </cell>
          <cell r="S196" t="str">
            <v>Maintenance</v>
          </cell>
          <cell r="T196" t="str">
            <v>Inside</v>
          </cell>
          <cell r="U196">
            <v>1</v>
          </cell>
          <cell r="V196" t="str">
            <v>k^s</v>
          </cell>
          <cell r="W196">
            <v>0.5</v>
          </cell>
          <cell r="X196" t="str">
            <v>Office Bldg./Reconstruction/Other</v>
          </cell>
          <cell r="Y196">
            <v>975.35</v>
          </cell>
          <cell r="AA196" t="str">
            <v>70-4-855</v>
          </cell>
          <cell r="AB196">
            <v>6.06</v>
          </cell>
          <cell r="AC196">
            <v>847457.62711864407</v>
          </cell>
          <cell r="AD196">
            <v>1005.51</v>
          </cell>
          <cell r="AE196">
            <v>1005.51</v>
          </cell>
          <cell r="AF196" t="str">
            <v>jf]nkq :yfgLo klqsf, 2063.8.24</v>
          </cell>
          <cell r="AG196">
            <v>822033.89830508467</v>
          </cell>
          <cell r="AH196">
            <v>975.35</v>
          </cell>
          <cell r="AI196">
            <v>59809</v>
          </cell>
          <cell r="AJ196">
            <v>59991</v>
          </cell>
          <cell r="AK196">
            <v>0</v>
          </cell>
          <cell r="AL196" t="str">
            <v>NCB</v>
          </cell>
          <cell r="AM196">
            <v>0</v>
          </cell>
          <cell r="AN196" t="str">
            <v>Nepal</v>
          </cell>
          <cell r="AO196">
            <v>0</v>
          </cell>
          <cell r="AP196" t="str">
            <v>1.8.2063</v>
          </cell>
          <cell r="AQ196" t="str">
            <v>20.8.2063</v>
          </cell>
          <cell r="AR196">
            <v>0</v>
          </cell>
          <cell r="AS196">
            <v>0</v>
          </cell>
          <cell r="AT196" t="str">
            <v>10.8.2063</v>
          </cell>
          <cell r="AU196">
            <v>59772</v>
          </cell>
          <cell r="AV196" t="str">
            <v>11.9.2063</v>
          </cell>
          <cell r="AW196">
            <v>59787</v>
          </cell>
          <cell r="AX196" t="str">
            <v>27.9.2063</v>
          </cell>
          <cell r="AY196">
            <v>59802</v>
          </cell>
          <cell r="AZ196">
            <v>0</v>
          </cell>
          <cell r="BA196">
            <v>0</v>
          </cell>
          <cell r="BB196" t="str">
            <v>7.10.2063</v>
          </cell>
          <cell r="BC196">
            <v>59809</v>
          </cell>
          <cell r="BD196">
            <v>59991</v>
          </cell>
          <cell r="BE196">
            <v>59991</v>
          </cell>
          <cell r="BI196" t="str">
            <v>25.7.2063</v>
          </cell>
          <cell r="BJ196">
            <v>0</v>
          </cell>
          <cell r="BK196">
            <v>0</v>
          </cell>
          <cell r="BL196">
            <v>0</v>
          </cell>
          <cell r="BM196" t="str">
            <v>Project Handoverd/Used</v>
          </cell>
          <cell r="BN196" t="str">
            <v>k|of]udf cfPsf]÷ x:tfGt/)f ePsf]</v>
          </cell>
          <cell r="BO196">
            <v>100</v>
          </cell>
          <cell r="BP196" t="str">
            <v>ho</v>
          </cell>
          <cell r="BS196" t="str">
            <v/>
          </cell>
          <cell r="BT196" t="str">
            <v>Project Handoverd/Used</v>
          </cell>
          <cell r="BU196">
            <v>0</v>
          </cell>
          <cell r="BV196">
            <v>100</v>
          </cell>
          <cell r="BZ196">
            <v>2063.0639999999999</v>
          </cell>
          <cell r="CD196">
            <v>0</v>
          </cell>
          <cell r="CE196" t="str">
            <v/>
          </cell>
          <cell r="CG196">
            <v>59991</v>
          </cell>
          <cell r="CH196">
            <v>59809</v>
          </cell>
          <cell r="CI196" t="str">
            <v>53_100_</v>
          </cell>
          <cell r="CK196">
            <v>5307</v>
          </cell>
          <cell r="CL196">
            <v>5307</v>
          </cell>
        </row>
        <row r="197">
          <cell r="B197">
            <v>5308</v>
          </cell>
          <cell r="C197" t="str">
            <v>/f]Nkf</v>
          </cell>
          <cell r="D197">
            <v>53</v>
          </cell>
          <cell r="E197" t="str">
            <v>;Ld?t x]Nykf]i^ lgdf{)f, ?s'd</v>
          </cell>
          <cell r="F197" t="str">
            <v>Simrut Health Post Constution, Rukum</v>
          </cell>
          <cell r="G197" t="str">
            <v>?s'd</v>
          </cell>
          <cell r="H197" t="str">
            <v>Rukum</v>
          </cell>
          <cell r="I197" t="str">
            <v>Rapti</v>
          </cell>
          <cell r="J197" t="str">
            <v>Mid-western</v>
          </cell>
          <cell r="K197" t="str">
            <v>;Ld?t</v>
          </cell>
          <cell r="L197" t="str">
            <v>Simrut</v>
          </cell>
          <cell r="M197">
            <v>54</v>
          </cell>
          <cell r="N197" t="str">
            <v>2063/064</v>
          </cell>
          <cell r="O197">
            <v>2063.0639999999999</v>
          </cell>
          <cell r="P197">
            <v>4</v>
          </cell>
          <cell r="Q197" t="str">
            <v>Pahad</v>
          </cell>
          <cell r="R197" t="str">
            <v>New Construction</v>
          </cell>
          <cell r="S197" t="str">
            <v>Health Post</v>
          </cell>
          <cell r="T197" t="str">
            <v>Outside</v>
          </cell>
          <cell r="U197">
            <v>1</v>
          </cell>
          <cell r="V197" t="str">
            <v>1 tn]</v>
          </cell>
          <cell r="W197">
            <v>1.21</v>
          </cell>
          <cell r="X197" t="str">
            <v>Health Post</v>
          </cell>
          <cell r="Y197">
            <v>8965.17</v>
          </cell>
          <cell r="AA197" t="str">
            <v>70-4-855</v>
          </cell>
          <cell r="AB197">
            <v>6.04</v>
          </cell>
          <cell r="AC197">
            <v>7598631.9400000004</v>
          </cell>
          <cell r="AD197">
            <v>9015.7800000000007</v>
          </cell>
          <cell r="AE197">
            <v>9015.7800000000007</v>
          </cell>
          <cell r="AF197" t="str">
            <v>jf]nkq 2063.10.20</v>
          </cell>
          <cell r="AG197">
            <v>7555975.9026548667</v>
          </cell>
          <cell r="AH197">
            <v>8965.17</v>
          </cell>
          <cell r="AI197" t="str">
            <v>2064.1.13</v>
          </cell>
          <cell r="AJ197">
            <v>60326</v>
          </cell>
          <cell r="AK197">
            <v>0</v>
          </cell>
          <cell r="AL197" t="str">
            <v>NCB</v>
          </cell>
          <cell r="AM197" t="str">
            <v>Diwa Nirman Sewa/ Draiga Builders JV, Lalitpur</v>
          </cell>
          <cell r="AN197" t="str">
            <v>Nepal</v>
          </cell>
          <cell r="AO197" t="str">
            <v>Diwa Nirman Sewa/ Draiga Builders JV, Lalitpur, Nepal</v>
          </cell>
          <cell r="AP197" t="str">
            <v>1.8.2063</v>
          </cell>
          <cell r="AQ197" t="str">
            <v>18.10.2063</v>
          </cell>
          <cell r="AR197">
            <v>0</v>
          </cell>
          <cell r="AS197">
            <v>0</v>
          </cell>
          <cell r="AT197" t="str">
            <v>10.8.2063</v>
          </cell>
          <cell r="AU197" t="str">
            <v>20.10.2063</v>
          </cell>
          <cell r="AV197" t="str">
            <v>11.9.2063</v>
          </cell>
          <cell r="AW197" t="str">
            <v>21.11.2063</v>
          </cell>
          <cell r="AX197" t="str">
            <v>27.9.2063</v>
          </cell>
          <cell r="AY197" t="e">
            <v>#VALUE!</v>
          </cell>
          <cell r="AZ197">
            <v>0</v>
          </cell>
          <cell r="BA197">
            <v>0</v>
          </cell>
          <cell r="BB197" t="str">
            <v>7.10.2063</v>
          </cell>
          <cell r="BC197" t="e">
            <v>#VALUE!</v>
          </cell>
          <cell r="BD197" t="str">
            <v>30.2.2065</v>
          </cell>
          <cell r="BE197">
            <v>60326</v>
          </cell>
          <cell r="BI197" t="str">
            <v>25.7.2063</v>
          </cell>
          <cell r="BJ197">
            <v>0</v>
          </cell>
          <cell r="BK197">
            <v>0</v>
          </cell>
          <cell r="BL197" t="str">
            <v>Rolpa 1/HP/063/64</v>
          </cell>
          <cell r="BM197" t="str">
            <v>Project Handoverd/Used</v>
          </cell>
          <cell r="BN197" t="str">
            <v>k|of]udf cfPsf]÷ x:tfGt/)f ePsf]</v>
          </cell>
          <cell r="BO197">
            <v>100</v>
          </cell>
          <cell r="BP197" t="str">
            <v>ho</v>
          </cell>
          <cell r="BS197" t="str">
            <v/>
          </cell>
          <cell r="BT197" t="str">
            <v>Project Handoverd/Used</v>
          </cell>
          <cell r="BU197">
            <v>0</v>
          </cell>
          <cell r="BV197">
            <v>100</v>
          </cell>
          <cell r="BZ197">
            <v>2065.0659999999998</v>
          </cell>
          <cell r="CD197">
            <v>0</v>
          </cell>
          <cell r="CE197" t="str">
            <v/>
          </cell>
          <cell r="CG197">
            <v>60326</v>
          </cell>
          <cell r="CH197">
            <v>59883</v>
          </cell>
          <cell r="CI197" t="str">
            <v>53_100_</v>
          </cell>
          <cell r="CK197">
            <v>5308</v>
          </cell>
          <cell r="CL197">
            <v>5308</v>
          </cell>
        </row>
        <row r="198">
          <cell r="B198">
            <v>5309</v>
          </cell>
          <cell r="C198" t="str">
            <v>/f]Nkf</v>
          </cell>
          <cell r="D198">
            <v>53</v>
          </cell>
          <cell r="E198" t="str">
            <v>yfjfª x]Nykf]i^ lgdf{)f, /f]Nkf</v>
          </cell>
          <cell r="F198" t="str">
            <v>Thawang Health Post Constution, Rolpa</v>
          </cell>
          <cell r="G198" t="str">
            <v>/f]Nkf</v>
          </cell>
          <cell r="H198" t="str">
            <v>Rolpa</v>
          </cell>
          <cell r="I198" t="str">
            <v>Rapti</v>
          </cell>
          <cell r="J198" t="str">
            <v>Mid-western</v>
          </cell>
          <cell r="K198" t="str">
            <v>yfjfª</v>
          </cell>
          <cell r="L198" t="str">
            <v>Thawang</v>
          </cell>
          <cell r="M198">
            <v>53</v>
          </cell>
          <cell r="N198" t="str">
            <v>2063/064</v>
          </cell>
          <cell r="O198">
            <v>2063.0639999999999</v>
          </cell>
          <cell r="P198">
            <v>4</v>
          </cell>
          <cell r="Q198" t="str">
            <v>Pahad</v>
          </cell>
          <cell r="R198" t="str">
            <v>New Construction</v>
          </cell>
          <cell r="S198" t="str">
            <v>Health Post</v>
          </cell>
          <cell r="T198" t="str">
            <v>Outside</v>
          </cell>
          <cell r="U198">
            <v>1</v>
          </cell>
          <cell r="V198" t="str">
            <v>1 tn]</v>
          </cell>
          <cell r="W198">
            <v>0.86</v>
          </cell>
          <cell r="X198" t="str">
            <v>Health Post</v>
          </cell>
          <cell r="Y198">
            <v>7657.71</v>
          </cell>
          <cell r="AA198" t="str">
            <v>70-4-855</v>
          </cell>
          <cell r="AB198">
            <v>6.04</v>
          </cell>
          <cell r="AC198">
            <v>6726054.9900000002</v>
          </cell>
          <cell r="AD198">
            <v>7980.47</v>
          </cell>
          <cell r="AE198">
            <v>7980.47</v>
          </cell>
          <cell r="AF198" t="str">
            <v>jf]nkq 2063.12.30</v>
          </cell>
          <cell r="AG198">
            <v>6454024.6991150444</v>
          </cell>
          <cell r="AH198">
            <v>7657.71</v>
          </cell>
          <cell r="AI198" t="str">
            <v>2064.4.20</v>
          </cell>
          <cell r="AJ198">
            <v>60326</v>
          </cell>
          <cell r="AK198">
            <v>0</v>
          </cell>
          <cell r="AL198" t="str">
            <v>NCB</v>
          </cell>
          <cell r="AM198" t="str">
            <v>Keshav Shah/Malla/People Cons. JV, Banke</v>
          </cell>
          <cell r="AN198" t="str">
            <v>Nepal</v>
          </cell>
          <cell r="AO198" t="str">
            <v>Keshav Shah/Malla/People Cons. JV, Banke, Nepal</v>
          </cell>
          <cell r="AP198" t="str">
            <v>1.8.2063</v>
          </cell>
          <cell r="AQ198" t="str">
            <v>27.12.2063</v>
          </cell>
          <cell r="AR198">
            <v>0</v>
          </cell>
          <cell r="AS198">
            <v>0</v>
          </cell>
          <cell r="AT198" t="str">
            <v>10.8.2063</v>
          </cell>
          <cell r="AU198" t="str">
            <v>30.12.2063</v>
          </cell>
          <cell r="AV198" t="str">
            <v>11.9.2063</v>
          </cell>
          <cell r="AW198" t="str">
            <v>30.1.2064</v>
          </cell>
          <cell r="AX198" t="str">
            <v>27.9.2063</v>
          </cell>
          <cell r="AY198" t="e">
            <v>#VALUE!</v>
          </cell>
          <cell r="AZ198">
            <v>0</v>
          </cell>
          <cell r="BA198">
            <v>0</v>
          </cell>
          <cell r="BB198" t="str">
            <v>7.10.2063</v>
          </cell>
          <cell r="BC198">
            <v>60012</v>
          </cell>
          <cell r="BD198" t="str">
            <v>30.2.2065</v>
          </cell>
          <cell r="BE198">
            <v>60326</v>
          </cell>
          <cell r="BI198" t="str">
            <v>25.7.2063</v>
          </cell>
          <cell r="BJ198">
            <v>0</v>
          </cell>
          <cell r="BK198">
            <v>0</v>
          </cell>
          <cell r="BL198">
            <v>0</v>
          </cell>
          <cell r="BM198" t="str">
            <v>Project Handoverd/Used</v>
          </cell>
          <cell r="BN198" t="str">
            <v>k|of]udf cfPsf]÷ x:tfGt/)f ePsf]</v>
          </cell>
          <cell r="BO198">
            <v>100</v>
          </cell>
          <cell r="BP198" t="str">
            <v>ho</v>
          </cell>
          <cell r="BS198" t="str">
            <v/>
          </cell>
          <cell r="BT198" t="str">
            <v>Project Handoverd/Used</v>
          </cell>
          <cell r="BU198">
            <v>0</v>
          </cell>
          <cell r="BV198">
            <v>100</v>
          </cell>
          <cell r="BW198" t="str">
            <v>2066.4.20 df lgdf{)f ;DkGg e} 2067.2.3 df x:tfGt/)f ePsf]], jly{ª ;]G^/df s]xL dd{t ug'{ kg]{ x+bf, lg=Joj;foLsf] w/f}^Laf^ 2068.3.32 df gd"gf ufp+ pkef]Qmf ;ldltdfkm{t dd{t sfo{ ug{ ;Demf}tf ePsf] jf/]df ldlt 2068.6.5, r=g+= 96 sf] kq k|fKt ePsf] .</v>
          </cell>
          <cell r="BZ198">
            <v>2066.067</v>
          </cell>
          <cell r="CD198">
            <v>0</v>
          </cell>
          <cell r="CE198" t="str">
            <v/>
          </cell>
          <cell r="CG198">
            <v>60326</v>
          </cell>
          <cell r="CH198">
            <v>60012</v>
          </cell>
          <cell r="CI198" t="str">
            <v>53_100_</v>
          </cell>
          <cell r="CK198">
            <v>5309</v>
          </cell>
          <cell r="CL198">
            <v>5309</v>
          </cell>
        </row>
        <row r="199">
          <cell r="B199">
            <v>5310</v>
          </cell>
          <cell r="C199" t="str">
            <v>/f]Nkf</v>
          </cell>
          <cell r="D199">
            <v>53</v>
          </cell>
          <cell r="E199" t="str">
            <v>eLª\u|L k|f=:jf=s]Gb| lgdf{)f, Ko"&amp;fg</v>
          </cell>
          <cell r="F199" t="str">
            <v>Bhingri Pri Health Center Constution, Pyuthan</v>
          </cell>
          <cell r="G199" t="str">
            <v>Ko"&amp;fg</v>
          </cell>
          <cell r="H199" t="str">
            <v>Pyuthan</v>
          </cell>
          <cell r="I199" t="str">
            <v>Rapti</v>
          </cell>
          <cell r="J199" t="str">
            <v>Mid-western</v>
          </cell>
          <cell r="K199" t="str">
            <v>eLª\u|L</v>
          </cell>
          <cell r="L199" t="str">
            <v>Bhingri</v>
          </cell>
          <cell r="M199">
            <v>52</v>
          </cell>
          <cell r="N199" t="str">
            <v>2063/064</v>
          </cell>
          <cell r="O199">
            <v>2063.0639999999999</v>
          </cell>
          <cell r="P199">
            <v>4</v>
          </cell>
          <cell r="Q199" t="str">
            <v>Pahad</v>
          </cell>
          <cell r="R199" t="str">
            <v>New Construction</v>
          </cell>
          <cell r="S199" t="str">
            <v>PHCC</v>
          </cell>
          <cell r="T199" t="str">
            <v>Outside</v>
          </cell>
          <cell r="U199">
            <v>2</v>
          </cell>
          <cell r="V199" t="str">
            <v>2 tn]</v>
          </cell>
          <cell r="W199">
            <v>3.85</v>
          </cell>
          <cell r="X199" t="str">
            <v>Primary Health Care Center - PHCC</v>
          </cell>
          <cell r="Y199">
            <v>17606.55</v>
          </cell>
          <cell r="AA199" t="str">
            <v>70-4-855</v>
          </cell>
          <cell r="AB199">
            <v>6.04</v>
          </cell>
          <cell r="AC199">
            <v>14858161.01</v>
          </cell>
          <cell r="AD199">
            <v>17629.21</v>
          </cell>
          <cell r="AE199">
            <v>17629.21</v>
          </cell>
          <cell r="AF199" t="str">
            <v>jf]nkq 2063.12.30</v>
          </cell>
          <cell r="AG199">
            <v>14839061.176991152</v>
          </cell>
          <cell r="AH199">
            <v>17606.55</v>
          </cell>
          <cell r="AI199">
            <v>60047</v>
          </cell>
          <cell r="AJ199">
            <v>61300</v>
          </cell>
          <cell r="AK199">
            <v>61453</v>
          </cell>
          <cell r="AL199" t="str">
            <v>NCB</v>
          </cell>
          <cell r="AM199" t="str">
            <v>Himdung &amp; Thokar/ Dharmendra &amp; AD JV, Ktm</v>
          </cell>
          <cell r="AN199" t="str">
            <v>Nepal</v>
          </cell>
          <cell r="AO199" t="str">
            <v>Himdung &amp; Thokar/ Dharmendra &amp; AD JV, Ktm, Nepal</v>
          </cell>
          <cell r="AP199" t="str">
            <v>1.8.2063</v>
          </cell>
          <cell r="AQ199" t="str">
            <v>27.12.2063</v>
          </cell>
          <cell r="AR199">
            <v>0</v>
          </cell>
          <cell r="AS199">
            <v>0</v>
          </cell>
          <cell r="AT199" t="str">
            <v>10.8.2063</v>
          </cell>
          <cell r="AU199" t="str">
            <v>30.12.2063</v>
          </cell>
          <cell r="AV199" t="str">
            <v>11.9.2063</v>
          </cell>
          <cell r="AW199" t="str">
            <v>30.1.2064</v>
          </cell>
          <cell r="AX199" t="str">
            <v>27.9.2063</v>
          </cell>
          <cell r="AY199">
            <v>0</v>
          </cell>
          <cell r="AZ199">
            <v>0</v>
          </cell>
          <cell r="BA199">
            <v>0</v>
          </cell>
          <cell r="BB199" t="str">
            <v>7.10.2063</v>
          </cell>
          <cell r="BC199">
            <v>60047</v>
          </cell>
          <cell r="BD199">
            <v>61300</v>
          </cell>
          <cell r="BE199">
            <v>61300</v>
          </cell>
          <cell r="BG199">
            <v>61453</v>
          </cell>
          <cell r="BI199" t="str">
            <v>25.7.2063</v>
          </cell>
          <cell r="BJ199">
            <v>0</v>
          </cell>
          <cell r="BK199">
            <v>0</v>
          </cell>
          <cell r="BL199">
            <v>0</v>
          </cell>
          <cell r="BM199" t="str">
            <v>Project Handoverd/Used</v>
          </cell>
          <cell r="BN199" t="str">
            <v>2068.9.3 df x:tfGt/)f ePsf] .</v>
          </cell>
          <cell r="BO199">
            <v>100</v>
          </cell>
          <cell r="BP199" t="str">
            <v>ho</v>
          </cell>
          <cell r="BQ199">
            <v>2068.069</v>
          </cell>
          <cell r="BS199" t="str">
            <v/>
          </cell>
          <cell r="BT199" t="str">
            <v>Project Handoverd/Used</v>
          </cell>
          <cell r="BU199">
            <v>0</v>
          </cell>
          <cell r="BV199">
            <v>100</v>
          </cell>
          <cell r="BW199" t="str">
            <v>2068.9.3 sf] l*=sf= sf] lg)f{o cg';f/ d=c= eb| xdfn -k|f=:jf=s], le+u|L_af^ ejg a'ema'emf/y ePsf] .</v>
          </cell>
          <cell r="BZ199">
            <v>2068.069</v>
          </cell>
          <cell r="CC199">
            <v>1</v>
          </cell>
          <cell r="CD199">
            <v>0</v>
          </cell>
          <cell r="CE199" t="str">
            <v/>
          </cell>
          <cell r="CG199">
            <v>61453</v>
          </cell>
          <cell r="CH199">
            <v>60047</v>
          </cell>
          <cell r="CI199" t="str">
            <v>53_100_2068.069</v>
          </cell>
          <cell r="CK199">
            <v>5310</v>
          </cell>
          <cell r="CL199">
            <v>5310</v>
          </cell>
        </row>
        <row r="200">
          <cell r="B200">
            <v>5311</v>
          </cell>
          <cell r="C200" t="str">
            <v>/f]Nkf</v>
          </cell>
          <cell r="D200">
            <v>53</v>
          </cell>
          <cell r="E200" t="str">
            <v>lj=O{=cf]=;L= ejg lgdf{)f lhNnf c:ktfn, Ko"&amp;fg</v>
          </cell>
          <cell r="F200" t="str">
            <v>B.E.O.C. Building Constution-Dist Hospital, Pyuthan</v>
          </cell>
          <cell r="G200" t="str">
            <v>Ko"&amp;fg</v>
          </cell>
          <cell r="H200" t="str">
            <v>Pyuthan</v>
          </cell>
          <cell r="I200" t="str">
            <v>Rapti</v>
          </cell>
          <cell r="J200" t="str">
            <v>Mid-western</v>
          </cell>
          <cell r="K200" t="str">
            <v>lh=c=Ko"&amp;fg</v>
          </cell>
          <cell r="L200" t="str">
            <v>Dist Hos, Pyuthan</v>
          </cell>
          <cell r="M200">
            <v>52</v>
          </cell>
          <cell r="N200" t="str">
            <v>2063/064</v>
          </cell>
          <cell r="O200">
            <v>2063.0639999999999</v>
          </cell>
          <cell r="P200">
            <v>4</v>
          </cell>
          <cell r="Q200" t="str">
            <v>Pahad</v>
          </cell>
          <cell r="R200" t="str">
            <v>New Construction</v>
          </cell>
          <cell r="S200" t="str">
            <v>BEOC</v>
          </cell>
          <cell r="T200" t="str">
            <v>Outside</v>
          </cell>
          <cell r="U200">
            <v>1</v>
          </cell>
          <cell r="V200" t="str">
            <v>1 tn]</v>
          </cell>
          <cell r="W200">
            <v>0.86</v>
          </cell>
          <cell r="X200" t="str">
            <v>District Hospital</v>
          </cell>
          <cell r="Y200">
            <v>6741.49</v>
          </cell>
          <cell r="AA200" t="str">
            <v>70-4-855</v>
          </cell>
          <cell r="AB200">
            <v>6.04</v>
          </cell>
          <cell r="AC200">
            <v>5942708.9400000004</v>
          </cell>
          <cell r="AD200">
            <v>7051.0300000000007</v>
          </cell>
          <cell r="AE200">
            <v>7051.0300000000007</v>
          </cell>
          <cell r="AF200" t="str">
            <v>jf]nkq 2063.12.30</v>
          </cell>
          <cell r="AG200">
            <v>5681824.7522123894</v>
          </cell>
          <cell r="AH200">
            <v>6741.49</v>
          </cell>
          <cell r="AI200" t="str">
            <v>2064.4.21</v>
          </cell>
          <cell r="AJ200">
            <v>60327</v>
          </cell>
          <cell r="AK200">
            <v>0</v>
          </cell>
          <cell r="AL200" t="str">
            <v>NCB</v>
          </cell>
          <cell r="AM200" t="str">
            <v>Hari Hari /Rapti Cons. JV Nepalgunj, Banke</v>
          </cell>
          <cell r="AN200" t="str">
            <v>Nepal</v>
          </cell>
          <cell r="AO200" t="str">
            <v>Hari Hari /Rapti Cons. JV Nepalgunj, Banke, Nepal</v>
          </cell>
          <cell r="AP200" t="str">
            <v>1.8.2063</v>
          </cell>
          <cell r="AQ200" t="str">
            <v>27.12.2063</v>
          </cell>
          <cell r="AR200">
            <v>0</v>
          </cell>
          <cell r="AS200">
            <v>0</v>
          </cell>
          <cell r="AT200" t="str">
            <v>10.8.2063</v>
          </cell>
          <cell r="AU200" t="str">
            <v>30.12.2063</v>
          </cell>
          <cell r="AV200" t="str">
            <v>11.9.2063</v>
          </cell>
          <cell r="AW200" t="str">
            <v>30.1.2064</v>
          </cell>
          <cell r="AX200" t="str">
            <v>27.9.2063</v>
          </cell>
          <cell r="AY200">
            <v>0</v>
          </cell>
          <cell r="AZ200">
            <v>0</v>
          </cell>
          <cell r="BA200">
            <v>0</v>
          </cell>
          <cell r="BB200" t="str">
            <v>7.10.2063</v>
          </cell>
          <cell r="BC200">
            <v>60013</v>
          </cell>
          <cell r="BD200">
            <v>60327</v>
          </cell>
          <cell r="BE200">
            <v>60327</v>
          </cell>
          <cell r="BI200" t="str">
            <v>25.7.2063</v>
          </cell>
          <cell r="BJ200">
            <v>0</v>
          </cell>
          <cell r="BK200">
            <v>0</v>
          </cell>
          <cell r="BL200">
            <v>0</v>
          </cell>
          <cell r="BM200" t="str">
            <v>Project Handoverd/Used</v>
          </cell>
          <cell r="BN200" t="str">
            <v>sfo{ ;DkGg, xGtfGt/)f af+sL .</v>
          </cell>
          <cell r="BO200">
            <v>100</v>
          </cell>
          <cell r="BP200" t="str">
            <v>ho</v>
          </cell>
          <cell r="BS200" t="str">
            <v/>
          </cell>
          <cell r="BT200" t="str">
            <v>Project Handoverd/Used</v>
          </cell>
          <cell r="BU200">
            <v>0</v>
          </cell>
          <cell r="BV200">
            <v>100</v>
          </cell>
          <cell r="BW200" t="str">
            <v>x:tfGt/)f jf+sL</v>
          </cell>
          <cell r="BZ200">
            <v>2067.0680000000002</v>
          </cell>
          <cell r="CD200">
            <v>0</v>
          </cell>
          <cell r="CE200" t="str">
            <v/>
          </cell>
          <cell r="CG200">
            <v>60327</v>
          </cell>
          <cell r="CH200">
            <v>60013</v>
          </cell>
          <cell r="CI200" t="str">
            <v>53_100_</v>
          </cell>
          <cell r="CK200">
            <v>5311</v>
          </cell>
          <cell r="CL200">
            <v>5311</v>
          </cell>
        </row>
        <row r="201">
          <cell r="B201">
            <v>4910</v>
          </cell>
          <cell r="C201" t="str">
            <v>?kGb]xL</v>
          </cell>
          <cell r="D201">
            <v>49</v>
          </cell>
          <cell r="E201" t="str">
            <v>yf*f k|f=:jf=s]Gb| lgdf{)f, c#f{vf+rL, c#f{vf+rL</v>
          </cell>
          <cell r="F201" t="str">
            <v>Thada Pri Health Center Constution, Arghakhanchi</v>
          </cell>
          <cell r="G201" t="str">
            <v>c#f{vf+rL</v>
          </cell>
          <cell r="H201" t="str">
            <v>Arghakhanchi</v>
          </cell>
          <cell r="I201" t="str">
            <v>Lumbini</v>
          </cell>
          <cell r="J201" t="str">
            <v>Western</v>
          </cell>
          <cell r="K201" t="str">
            <v>yf*f</v>
          </cell>
          <cell r="L201" t="str">
            <v>Thada</v>
          </cell>
          <cell r="M201">
            <v>51</v>
          </cell>
          <cell r="N201" t="str">
            <v>2063/064</v>
          </cell>
          <cell r="O201">
            <v>2063.0639999999999</v>
          </cell>
          <cell r="P201">
            <v>3</v>
          </cell>
          <cell r="Q201" t="str">
            <v>Pahad</v>
          </cell>
          <cell r="R201" t="str">
            <v>New Construction</v>
          </cell>
          <cell r="S201" t="str">
            <v>PHCC</v>
          </cell>
          <cell r="T201" t="str">
            <v>Outside</v>
          </cell>
          <cell r="U201">
            <v>2</v>
          </cell>
          <cell r="V201" t="str">
            <v>2 tn]</v>
          </cell>
          <cell r="W201">
            <v>1.32</v>
          </cell>
          <cell r="X201" t="str">
            <v>Primary Health Care Center - PHCC</v>
          </cell>
          <cell r="Y201">
            <v>18249.849999999999</v>
          </cell>
          <cell r="Z201">
            <v>4222</v>
          </cell>
          <cell r="AA201" t="str">
            <v>70-4-855</v>
          </cell>
          <cell r="AB201">
            <v>6.04</v>
          </cell>
          <cell r="AC201">
            <v>15810604.039999999</v>
          </cell>
          <cell r="AD201">
            <v>18759.289999999997</v>
          </cell>
          <cell r="AE201">
            <v>18759.289999999997</v>
          </cell>
          <cell r="AF201" t="str">
            <v>jf]nkq 2063.8.26</v>
          </cell>
          <cell r="AG201">
            <v>11129000</v>
          </cell>
          <cell r="AH201">
            <v>13204.56</v>
          </cell>
          <cell r="AI201" t="str">
            <v>2063.6.11</v>
          </cell>
          <cell r="AJ201">
            <v>60326</v>
          </cell>
          <cell r="AK201">
            <v>0</v>
          </cell>
          <cell r="AL201" t="str">
            <v>NCB</v>
          </cell>
          <cell r="AM201" t="str">
            <v>Arghakhanchi / Rayamajhi / Puspa JV</v>
          </cell>
          <cell r="AN201" t="str">
            <v>Nepal</v>
          </cell>
          <cell r="AO201" t="str">
            <v>Arghakhanchi / Rayamajhi / Puspa JV,Nepali</v>
          </cell>
          <cell r="AP201" t="str">
            <v>1.8.2063</v>
          </cell>
          <cell r="AQ201" t="str">
            <v>25.8.2063</v>
          </cell>
          <cell r="AR201">
            <v>0</v>
          </cell>
          <cell r="AS201">
            <v>0</v>
          </cell>
          <cell r="AT201" t="str">
            <v>10.8.2063</v>
          </cell>
          <cell r="AU201" t="str">
            <v>26.8.2063</v>
          </cell>
          <cell r="AV201" t="str">
            <v>12.9.2063</v>
          </cell>
          <cell r="AW201" t="str">
            <v>27.9.2093</v>
          </cell>
          <cell r="AX201" t="str">
            <v>27.9.2063</v>
          </cell>
          <cell r="AY201" t="str">
            <v>27.10.2063</v>
          </cell>
          <cell r="AZ201">
            <v>0</v>
          </cell>
          <cell r="BA201">
            <v>0</v>
          </cell>
          <cell r="BB201" t="str">
            <v>7.10.2063</v>
          </cell>
          <cell r="BC201">
            <v>59846</v>
          </cell>
          <cell r="BD201" t="str">
            <v>30.2.2065</v>
          </cell>
          <cell r="BE201">
            <v>60326</v>
          </cell>
          <cell r="BI201" t="str">
            <v>25.7.2063</v>
          </cell>
          <cell r="BJ201">
            <v>0</v>
          </cell>
          <cell r="BK201">
            <v>0</v>
          </cell>
          <cell r="BL201" t="str">
            <v>Rupan_02/ 063/64</v>
          </cell>
          <cell r="BM201" t="str">
            <v>Project Handoverd/Used</v>
          </cell>
          <cell r="BN201" t="str">
            <v>k|of]udf cfPsf]÷ x:tfGt/)f ePsf]</v>
          </cell>
          <cell r="BO201">
            <v>100</v>
          </cell>
          <cell r="BP201" t="str">
            <v>ho</v>
          </cell>
          <cell r="BS201" t="str">
            <v/>
          </cell>
          <cell r="BT201" t="str">
            <v>Project Handoverd/Used</v>
          </cell>
          <cell r="BU201">
            <v>0</v>
          </cell>
          <cell r="BV201">
            <v>100</v>
          </cell>
          <cell r="BZ201">
            <v>2066.067</v>
          </cell>
          <cell r="CD201">
            <v>0</v>
          </cell>
          <cell r="CE201" t="str">
            <v/>
          </cell>
          <cell r="CG201">
            <v>60326</v>
          </cell>
          <cell r="CH201">
            <v>59846</v>
          </cell>
          <cell r="CI201" t="str">
            <v>49_100_</v>
          </cell>
          <cell r="CK201">
            <v>4910</v>
          </cell>
          <cell r="CL201">
            <v>4910</v>
          </cell>
        </row>
        <row r="202">
          <cell r="B202">
            <v>4911</v>
          </cell>
          <cell r="C202" t="str">
            <v>?kGb]xL</v>
          </cell>
          <cell r="D202">
            <v>49</v>
          </cell>
          <cell r="E202" t="str">
            <v>lj=O{=cf]=;L= ejg lgdf{)f /fok'/, ?kGb]xL</v>
          </cell>
          <cell r="F202" t="str">
            <v>B.E.O.C. Building Constution-Rayapur, Rupandehi</v>
          </cell>
          <cell r="G202" t="str">
            <v>?kGb]xL</v>
          </cell>
          <cell r="H202" t="str">
            <v>Rupandehi</v>
          </cell>
          <cell r="I202" t="str">
            <v>Lumbini</v>
          </cell>
          <cell r="J202" t="str">
            <v>Western</v>
          </cell>
          <cell r="K202" t="str">
            <v>/fok'/</v>
          </cell>
          <cell r="L202" t="str">
            <v>Rayapur</v>
          </cell>
          <cell r="M202">
            <v>49</v>
          </cell>
          <cell r="N202" t="str">
            <v>2063/064</v>
          </cell>
          <cell r="O202">
            <v>2063.0639999999999</v>
          </cell>
          <cell r="P202">
            <v>3</v>
          </cell>
          <cell r="Q202" t="str">
            <v>Terai</v>
          </cell>
          <cell r="R202" t="str">
            <v>New Construction</v>
          </cell>
          <cell r="S202" t="str">
            <v>BEOC</v>
          </cell>
          <cell r="T202" t="str">
            <v>Outside</v>
          </cell>
          <cell r="U202">
            <v>1</v>
          </cell>
          <cell r="V202" t="str">
            <v>1 tn]</v>
          </cell>
          <cell r="W202">
            <v>1.42</v>
          </cell>
          <cell r="X202" t="str">
            <v>Primary Health Care Center - PHCC</v>
          </cell>
          <cell r="Y202">
            <v>5718.27</v>
          </cell>
          <cell r="Z202">
            <v>619</v>
          </cell>
          <cell r="AA202" t="str">
            <v>70-4-855</v>
          </cell>
          <cell r="AB202">
            <v>6.04</v>
          </cell>
          <cell r="AC202">
            <v>4241599.41</v>
          </cell>
          <cell r="AD202">
            <v>5032.66</v>
          </cell>
          <cell r="AE202">
            <v>5032.66</v>
          </cell>
          <cell r="AF202" t="str">
            <v>jf]nkq 2063.8.26</v>
          </cell>
          <cell r="AG202">
            <v>4196000</v>
          </cell>
          <cell r="AH202">
            <v>4978.5600000000004</v>
          </cell>
          <cell r="AI202" t="str">
            <v>2063.11.15</v>
          </cell>
          <cell r="AJ202" t="str">
            <v>15.4.2065</v>
          </cell>
          <cell r="AK202">
            <v>0</v>
          </cell>
          <cell r="AL202" t="str">
            <v>NCB</v>
          </cell>
          <cell r="AM202" t="str">
            <v>Brave / Babul JV</v>
          </cell>
          <cell r="AN202" t="str">
            <v>Nepal</v>
          </cell>
          <cell r="AO202" t="str">
            <v>Brave / Babul JV,Nepali</v>
          </cell>
          <cell r="AP202" t="str">
            <v>1.8.2063</v>
          </cell>
          <cell r="AQ202" t="str">
            <v>25.8.2063</v>
          </cell>
          <cell r="AR202">
            <v>0</v>
          </cell>
          <cell r="AS202">
            <v>0</v>
          </cell>
          <cell r="AT202" t="str">
            <v>10.8.2063</v>
          </cell>
          <cell r="AU202" t="str">
            <v>26.8.2063</v>
          </cell>
          <cell r="AV202" t="str">
            <v>12.9.2063</v>
          </cell>
          <cell r="AW202" t="str">
            <v>27.9.2063</v>
          </cell>
          <cell r="AX202" t="str">
            <v>27.9.2063</v>
          </cell>
          <cell r="AY202" t="str">
            <v>28.10.2063</v>
          </cell>
          <cell r="AZ202">
            <v>0</v>
          </cell>
          <cell r="BA202">
            <v>0</v>
          </cell>
          <cell r="BB202" t="str">
            <v>7.10.2063</v>
          </cell>
          <cell r="BC202">
            <v>59855</v>
          </cell>
          <cell r="BD202" t="str">
            <v>15.4.2065</v>
          </cell>
          <cell r="BE202" t="str">
            <v>15.4.2065</v>
          </cell>
          <cell r="BI202" t="str">
            <v>25.7.2063</v>
          </cell>
          <cell r="BJ202">
            <v>0</v>
          </cell>
          <cell r="BK202">
            <v>0</v>
          </cell>
          <cell r="BL202" t="str">
            <v>Rupan_03/ 063/64</v>
          </cell>
          <cell r="BM202" t="str">
            <v>Project Handoverd/Used</v>
          </cell>
          <cell r="BN202" t="str">
            <v xml:space="preserve">k|of]udf cfPsf]÷ x:tfGt/)f af+sL </v>
          </cell>
          <cell r="BO202">
            <v>100</v>
          </cell>
          <cell r="BP202" t="str">
            <v>ho</v>
          </cell>
          <cell r="BS202" t="str">
            <v/>
          </cell>
          <cell r="BT202" t="str">
            <v>Project Handoverd/Used</v>
          </cell>
          <cell r="BU202">
            <v>0</v>
          </cell>
          <cell r="BV202">
            <v>100</v>
          </cell>
          <cell r="BW202" t="str">
            <v>k|of]udf cfPsf] x:tfGt/)f jf+sL 2068.069 ;Dd</v>
          </cell>
          <cell r="BZ202">
            <v>2067.0680000000002</v>
          </cell>
          <cell r="CD202">
            <v>0</v>
          </cell>
          <cell r="CE202" t="str">
            <v/>
          </cell>
          <cell r="CG202">
            <v>60372</v>
          </cell>
          <cell r="CH202">
            <v>59855</v>
          </cell>
          <cell r="CI202" t="str">
            <v>49_100_</v>
          </cell>
          <cell r="CK202">
            <v>4911</v>
          </cell>
          <cell r="CL202">
            <v>4911</v>
          </cell>
        </row>
        <row r="203">
          <cell r="B203">
            <v>4912</v>
          </cell>
          <cell r="C203" t="str">
            <v>?kGb]xL</v>
          </cell>
          <cell r="D203">
            <v>49</v>
          </cell>
          <cell r="E203" t="str">
            <v>lhNnf cfo'j]{b :jf=s]Gb| -tnfyk_, slknj:t'</v>
          </cell>
          <cell r="F203" t="str">
            <v>District Ayurbed Health Center Constution (Story Addition), Kapilvastu</v>
          </cell>
          <cell r="G203" t="str">
            <v>slknj:t'</v>
          </cell>
          <cell r="H203" t="str">
            <v>Kapilvastu</v>
          </cell>
          <cell r="I203" t="str">
            <v>Lumbini</v>
          </cell>
          <cell r="J203" t="str">
            <v>Western</v>
          </cell>
          <cell r="K203" t="str">
            <v>slknj:t'</v>
          </cell>
          <cell r="L203" t="str">
            <v>Kapilvastu</v>
          </cell>
          <cell r="M203">
            <v>50</v>
          </cell>
          <cell r="N203" t="str">
            <v>2063/064</v>
          </cell>
          <cell r="O203">
            <v>2063.0639999999999</v>
          </cell>
          <cell r="P203">
            <v>3</v>
          </cell>
          <cell r="Q203" t="str">
            <v>Terai</v>
          </cell>
          <cell r="R203" t="str">
            <v>Storey Addition</v>
          </cell>
          <cell r="S203" t="str">
            <v>Ayurved HC</v>
          </cell>
          <cell r="T203" t="str">
            <v>Inside</v>
          </cell>
          <cell r="U203">
            <v>1</v>
          </cell>
          <cell r="V203">
            <v>0</v>
          </cell>
          <cell r="W203">
            <v>0.54</v>
          </cell>
          <cell r="X203" t="str">
            <v>Ayurbed HP/HC</v>
          </cell>
          <cell r="Y203">
            <v>1264.81</v>
          </cell>
          <cell r="AA203" t="str">
            <v>70-4-756</v>
          </cell>
          <cell r="AB203">
            <v>6.04</v>
          </cell>
          <cell r="AC203">
            <v>1095709.3999999999</v>
          </cell>
          <cell r="AD203">
            <v>1300.06</v>
          </cell>
          <cell r="AE203">
            <v>1300.06</v>
          </cell>
          <cell r="AF203" t="str">
            <v>jf]nkq 2063.10.24</v>
          </cell>
          <cell r="AG203">
            <v>1066000</v>
          </cell>
          <cell r="AH203">
            <v>1264.81</v>
          </cell>
          <cell r="AI203" t="e">
            <v>#VALUE!</v>
          </cell>
          <cell r="AJ203">
            <v>60083</v>
          </cell>
          <cell r="AK203">
            <v>0</v>
          </cell>
          <cell r="AL203" t="str">
            <v>NCB</v>
          </cell>
          <cell r="AM203" t="str">
            <v>Tapeswori Nirman Sewa</v>
          </cell>
          <cell r="AN203" t="str">
            <v>Nepal</v>
          </cell>
          <cell r="AO203" t="str">
            <v>Tapeswori Nirman Sewa, Nepal</v>
          </cell>
          <cell r="AP203" t="str">
            <v>1.8.2063</v>
          </cell>
          <cell r="AQ203" t="str">
            <v>20.10.2063</v>
          </cell>
          <cell r="AR203">
            <v>0</v>
          </cell>
          <cell r="AS203">
            <v>0</v>
          </cell>
          <cell r="AT203" t="str">
            <v>10.8.2063</v>
          </cell>
          <cell r="AU203" t="str">
            <v>24.10.2063</v>
          </cell>
          <cell r="AV203" t="str">
            <v>12.9.2063</v>
          </cell>
          <cell r="AW203" t="str">
            <v>25.11.2063</v>
          </cell>
          <cell r="AX203" t="str">
            <v>20.12.2063</v>
          </cell>
          <cell r="AY203" t="e">
            <v>#VALUE!</v>
          </cell>
          <cell r="AZ203">
            <v>0</v>
          </cell>
          <cell r="BA203">
            <v>0</v>
          </cell>
          <cell r="BB203" t="str">
            <v>22.12.2063</v>
          </cell>
          <cell r="BC203" t="e">
            <v>#VALUE!</v>
          </cell>
          <cell r="BD203">
            <v>60083</v>
          </cell>
          <cell r="BE203">
            <v>60083</v>
          </cell>
          <cell r="BI203" t="str">
            <v>25.7.2063</v>
          </cell>
          <cell r="BJ203">
            <v>0</v>
          </cell>
          <cell r="BK203">
            <v>0</v>
          </cell>
          <cell r="BL203" t="str">
            <v>Rupan_01/ 063/64</v>
          </cell>
          <cell r="BM203" t="str">
            <v>Project Handoverd/Used</v>
          </cell>
          <cell r="BN203" t="str">
            <v>k|of]udf cfPsf]÷ x:tfGt/)f ePsf]</v>
          </cell>
          <cell r="BO203">
            <v>100</v>
          </cell>
          <cell r="BP203" t="str">
            <v>ho</v>
          </cell>
          <cell r="BS203" t="str">
            <v/>
          </cell>
          <cell r="BT203" t="str">
            <v>Project Handoverd/Used</v>
          </cell>
          <cell r="BU203">
            <v>0</v>
          </cell>
          <cell r="BV203">
            <v>100</v>
          </cell>
          <cell r="BZ203">
            <v>2064.0650000000001</v>
          </cell>
          <cell r="CD203">
            <v>0</v>
          </cell>
          <cell r="CE203" t="str">
            <v/>
          </cell>
          <cell r="CG203">
            <v>60083</v>
          </cell>
          <cell r="CH203">
            <v>59887</v>
          </cell>
          <cell r="CI203" t="str">
            <v>49_100_</v>
          </cell>
          <cell r="CK203">
            <v>4912</v>
          </cell>
          <cell r="CL203">
            <v>4912</v>
          </cell>
        </row>
        <row r="204">
          <cell r="B204">
            <v>4913</v>
          </cell>
          <cell r="C204" t="str">
            <v>?kGb]xL</v>
          </cell>
          <cell r="D204">
            <v>49</v>
          </cell>
          <cell r="E204" t="str">
            <v>l*egf{ cfo'j]{b cf}ifwfno, c#f{vf+rL</v>
          </cell>
          <cell r="F204" t="str">
            <v>Divarna Ayurbed Aushadhalaya, Arghakhanchi</v>
          </cell>
          <cell r="G204" t="str">
            <v>c#f{vf+rL</v>
          </cell>
          <cell r="H204" t="str">
            <v>Arghakhanchi</v>
          </cell>
          <cell r="I204" t="str">
            <v>Lumbini</v>
          </cell>
          <cell r="J204" t="str">
            <v>Western</v>
          </cell>
          <cell r="K204" t="str">
            <v>l*egf{</v>
          </cell>
          <cell r="L204" t="str">
            <v>Divarna</v>
          </cell>
          <cell r="M204">
            <v>51</v>
          </cell>
          <cell r="N204" t="str">
            <v>2063/064</v>
          </cell>
          <cell r="O204">
            <v>2063.0639999999999</v>
          </cell>
          <cell r="P204">
            <v>3</v>
          </cell>
          <cell r="Q204" t="str">
            <v>Pahad</v>
          </cell>
          <cell r="R204" t="str">
            <v>New Construction</v>
          </cell>
          <cell r="S204" t="str">
            <v>Ayurved HP</v>
          </cell>
          <cell r="T204" t="str">
            <v>Outside</v>
          </cell>
          <cell r="U204">
            <v>1</v>
          </cell>
          <cell r="V204" t="str">
            <v>1 tn],</v>
          </cell>
          <cell r="W204">
            <v>1.48</v>
          </cell>
          <cell r="X204" t="str">
            <v>Ayurbed HP/HC</v>
          </cell>
          <cell r="Y204">
            <v>5983.52</v>
          </cell>
          <cell r="AA204" t="str">
            <v>70-4-756</v>
          </cell>
          <cell r="AB204">
            <v>6.04</v>
          </cell>
          <cell r="AC204">
            <v>5262306.3882352933</v>
          </cell>
          <cell r="AD204">
            <v>6243.7300000000005</v>
          </cell>
          <cell r="AE204">
            <v>6243.7300000000005</v>
          </cell>
          <cell r="AF204" t="str">
            <v>jf]nkq 2063.10.24</v>
          </cell>
          <cell r="AG204">
            <v>5043000</v>
          </cell>
          <cell r="AH204">
            <v>5983.52</v>
          </cell>
          <cell r="AI204">
            <v>59892</v>
          </cell>
          <cell r="AJ204">
            <v>60432</v>
          </cell>
          <cell r="AK204">
            <v>0</v>
          </cell>
          <cell r="AL204" t="str">
            <v>NCB</v>
          </cell>
          <cell r="AM204" t="str">
            <v>Kushal Nirman Sewa</v>
          </cell>
          <cell r="AN204" t="str">
            <v>Nepal</v>
          </cell>
          <cell r="AO204" t="str">
            <v>Kushal Nirman Sewa, Nepal</v>
          </cell>
          <cell r="AP204" t="str">
            <v>1.8.2063</v>
          </cell>
          <cell r="AQ204" t="str">
            <v>20.10.2063</v>
          </cell>
          <cell r="AR204">
            <v>0</v>
          </cell>
          <cell r="AS204">
            <v>0</v>
          </cell>
          <cell r="AT204" t="str">
            <v>10.8.2063</v>
          </cell>
          <cell r="AU204" t="str">
            <v>24.10.2063</v>
          </cell>
          <cell r="AV204" t="str">
            <v>12.9.2063</v>
          </cell>
          <cell r="AW204" t="str">
            <v>25.11.2063</v>
          </cell>
          <cell r="AX204" t="str">
            <v>20.12.2063</v>
          </cell>
          <cell r="AY204">
            <v>0</v>
          </cell>
          <cell r="AZ204">
            <v>0</v>
          </cell>
          <cell r="BA204">
            <v>0</v>
          </cell>
          <cell r="BB204" t="str">
            <v>22.12.2063</v>
          </cell>
          <cell r="BC204">
            <v>59892</v>
          </cell>
          <cell r="BD204">
            <v>60432</v>
          </cell>
          <cell r="BE204">
            <v>60432</v>
          </cell>
          <cell r="BI204" t="str">
            <v>25.7.2063</v>
          </cell>
          <cell r="BJ204">
            <v>0</v>
          </cell>
          <cell r="BK204">
            <v>0</v>
          </cell>
          <cell r="BL204" t="str">
            <v>Rupan_02/ 063/64</v>
          </cell>
          <cell r="BM204" t="str">
            <v>Project Handoverd/Used</v>
          </cell>
          <cell r="BN204" t="str">
            <v>k|of]udf cfPsf]÷ x:tfGt/)f ePsf]</v>
          </cell>
          <cell r="BO204">
            <v>100</v>
          </cell>
          <cell r="BP204" t="str">
            <v>ho</v>
          </cell>
          <cell r="BS204" t="str">
            <v/>
          </cell>
          <cell r="BT204" t="str">
            <v>Project Handoverd/Used</v>
          </cell>
          <cell r="BU204">
            <v>0</v>
          </cell>
          <cell r="BV204">
            <v>100</v>
          </cell>
          <cell r="BZ204">
            <v>2065.0659999999998</v>
          </cell>
          <cell r="CD204">
            <v>0</v>
          </cell>
          <cell r="CE204" t="str">
            <v/>
          </cell>
          <cell r="CG204">
            <v>60432</v>
          </cell>
          <cell r="CH204">
            <v>59892</v>
          </cell>
          <cell r="CI204" t="str">
            <v>49_100_</v>
          </cell>
          <cell r="CK204">
            <v>4913</v>
          </cell>
          <cell r="CL204">
            <v>4913</v>
          </cell>
        </row>
        <row r="205">
          <cell r="B205">
            <v>1508</v>
          </cell>
          <cell r="C205" t="str">
            <v>;Kt/L</v>
          </cell>
          <cell r="D205">
            <v>15</v>
          </cell>
          <cell r="E205" t="str">
            <v>k|z'tL sf]&amp;f lgdf{)f sfo{M k|f=:jf=s]Gb| s*/af]gf, ;Kt/L</v>
          </cell>
          <cell r="F205" t="str">
            <v>Maternity Room addition in PHCC-Kadanbona, Saptari</v>
          </cell>
          <cell r="G205" t="str">
            <v>;Kt/L</v>
          </cell>
          <cell r="H205" t="str">
            <v>Saptari</v>
          </cell>
          <cell r="I205" t="str">
            <v>Sagarmatha</v>
          </cell>
          <cell r="J205" t="str">
            <v>Eastern</v>
          </cell>
          <cell r="K205" t="str">
            <v>s*/jf]gf</v>
          </cell>
          <cell r="L205" t="str">
            <v>Kodarbona</v>
          </cell>
          <cell r="M205">
            <v>15</v>
          </cell>
          <cell r="N205" t="str">
            <v>2063/064</v>
          </cell>
          <cell r="O205">
            <v>2063.0639999999999</v>
          </cell>
          <cell r="P205">
            <v>1</v>
          </cell>
          <cell r="Q205" t="str">
            <v>Terai</v>
          </cell>
          <cell r="R205" t="str">
            <v>New Construction</v>
          </cell>
          <cell r="S205" t="str">
            <v>Birthing Center</v>
          </cell>
          <cell r="T205" t="str">
            <v>Outside</v>
          </cell>
          <cell r="U205">
            <v>1</v>
          </cell>
          <cell r="V205" t="str">
            <v>1 tn]</v>
          </cell>
          <cell r="W205">
            <v>0.85</v>
          </cell>
          <cell r="X205" t="str">
            <v>Primary Health Care Center - PHCC</v>
          </cell>
          <cell r="Y205">
            <v>1771.1</v>
          </cell>
          <cell r="Z205">
            <v>38</v>
          </cell>
          <cell r="AA205" t="str">
            <v>70-4-855</v>
          </cell>
          <cell r="AB205">
            <v>6.04</v>
          </cell>
          <cell r="AC205">
            <v>2190536.44</v>
          </cell>
          <cell r="AD205">
            <v>2599.0800000000004</v>
          </cell>
          <cell r="AE205">
            <v>2599.0800000000004</v>
          </cell>
          <cell r="AF205" t="str">
            <v>jf]nkq 2063.9.9</v>
          </cell>
          <cell r="AG205">
            <v>1454430.02</v>
          </cell>
          <cell r="AH205">
            <v>1725.69</v>
          </cell>
          <cell r="AI205" t="str">
            <v>2063.11.25</v>
          </cell>
          <cell r="AJ205" t="str">
            <v>29.9.2064</v>
          </cell>
          <cell r="AK205">
            <v>0</v>
          </cell>
          <cell r="AL205" t="str">
            <v>NCB</v>
          </cell>
          <cell r="AM205" t="str">
            <v>R.C. Jit &amp; Builders, Siraha</v>
          </cell>
          <cell r="AN205" t="str">
            <v>Nepal</v>
          </cell>
          <cell r="AO205" t="str">
            <v>R.C. Jit &amp; Builders, Siraha,Nepali</v>
          </cell>
          <cell r="AP205" t="str">
            <v>1.8.2063</v>
          </cell>
          <cell r="AQ205" t="str">
            <v>7.9.2063</v>
          </cell>
          <cell r="AR205">
            <v>0</v>
          </cell>
          <cell r="AS205">
            <v>0</v>
          </cell>
          <cell r="AT205" t="str">
            <v>10.8.2063</v>
          </cell>
          <cell r="AU205" t="str">
            <v>9.9.2063</v>
          </cell>
          <cell r="AV205" t="str">
            <v>11.9.2063</v>
          </cell>
          <cell r="AW205" t="str">
            <v>6.11.2063</v>
          </cell>
          <cell r="AX205" t="str">
            <v>27.9.2063</v>
          </cell>
          <cell r="AY205">
            <v>0</v>
          </cell>
          <cell r="AZ205">
            <v>0</v>
          </cell>
          <cell r="BA205">
            <v>0</v>
          </cell>
          <cell r="BB205" t="str">
            <v>7.10.2063</v>
          </cell>
          <cell r="BC205" t="str">
            <v>25.11.2063</v>
          </cell>
          <cell r="BD205" t="str">
            <v>30.3.2064</v>
          </cell>
          <cell r="BE205" t="str">
            <v>29.9.2064</v>
          </cell>
          <cell r="BI205" t="str">
            <v>27.7.2063</v>
          </cell>
          <cell r="BJ205">
            <v>0</v>
          </cell>
          <cell r="BK205">
            <v>0</v>
          </cell>
          <cell r="BL205" t="str">
            <v>Saptari -06/2063-64</v>
          </cell>
          <cell r="BM205" t="str">
            <v>Project Handoverd/Used</v>
          </cell>
          <cell r="BN205" t="str">
            <v>k|of]udf cfPsf]÷ x:tfGt/)f ePsf]</v>
          </cell>
          <cell r="BO205">
            <v>100</v>
          </cell>
          <cell r="BP205" t="str">
            <v>ho</v>
          </cell>
          <cell r="BS205" t="str">
            <v/>
          </cell>
          <cell r="BT205" t="str">
            <v>Project Handoverd/Used</v>
          </cell>
          <cell r="BU205">
            <v>0</v>
          </cell>
          <cell r="BV205">
            <v>100</v>
          </cell>
          <cell r="BZ205">
            <v>2065.0659999999998</v>
          </cell>
          <cell r="CD205">
            <v>0</v>
          </cell>
          <cell r="CE205" t="str">
            <v/>
          </cell>
          <cell r="CG205">
            <v>60174</v>
          </cell>
          <cell r="CH205">
            <v>59865</v>
          </cell>
          <cell r="CI205" t="str">
            <v>15_100_</v>
          </cell>
          <cell r="CK205">
            <v>1508</v>
          </cell>
          <cell r="CL205">
            <v>1508</v>
          </cell>
        </row>
        <row r="206">
          <cell r="B206">
            <v>1509</v>
          </cell>
          <cell r="C206" t="str">
            <v>;Kt/L</v>
          </cell>
          <cell r="D206">
            <v>15</v>
          </cell>
          <cell r="E206" t="str">
            <v>k|z'tL sf]&amp;f lgdf{)f sfo{M k|f=:jf=s]Gb| cf}/xL, l;/xf</v>
          </cell>
          <cell r="F206" t="str">
            <v xml:space="preserve">Maternity Room addition in PHCC-Aurahi, Siraha </v>
          </cell>
          <cell r="G206" t="str">
            <v>l;/xf</v>
          </cell>
          <cell r="H206" t="str">
            <v xml:space="preserve">Siraha </v>
          </cell>
          <cell r="I206" t="str">
            <v>Sagarmatha</v>
          </cell>
          <cell r="J206" t="str">
            <v>Eastern</v>
          </cell>
          <cell r="K206" t="str">
            <v>cf}/xL</v>
          </cell>
          <cell r="L206" t="str">
            <v>Aurahi</v>
          </cell>
          <cell r="M206">
            <v>16</v>
          </cell>
          <cell r="N206" t="str">
            <v>2063/064</v>
          </cell>
          <cell r="O206">
            <v>2063.0639999999999</v>
          </cell>
          <cell r="P206">
            <v>1</v>
          </cell>
          <cell r="Q206" t="str">
            <v>Terai</v>
          </cell>
          <cell r="R206" t="str">
            <v>New Construction</v>
          </cell>
          <cell r="S206" t="str">
            <v>Birthing Center</v>
          </cell>
          <cell r="T206" t="str">
            <v>Outside</v>
          </cell>
          <cell r="U206">
            <v>1</v>
          </cell>
          <cell r="V206" t="str">
            <v>1 tn]</v>
          </cell>
          <cell r="W206">
            <v>0.85</v>
          </cell>
          <cell r="X206" t="str">
            <v>Primary Health Care Center - PHCC</v>
          </cell>
          <cell r="Y206">
            <v>2350.7600000000002</v>
          </cell>
          <cell r="AA206" t="str">
            <v>70-4-855</v>
          </cell>
          <cell r="AB206">
            <v>6.04</v>
          </cell>
          <cell r="AC206">
            <v>2542300</v>
          </cell>
          <cell r="AD206">
            <v>3016.44</v>
          </cell>
          <cell r="AE206">
            <v>3016.44</v>
          </cell>
          <cell r="AF206" t="str">
            <v>jf]nkq 2063.9.9</v>
          </cell>
          <cell r="AG206">
            <v>1981248.19</v>
          </cell>
          <cell r="AH206">
            <v>2350.7600000000002</v>
          </cell>
          <cell r="AI206" t="str">
            <v>2063.11.23</v>
          </cell>
          <cell r="AJ206" t="str">
            <v>29.9.2064</v>
          </cell>
          <cell r="AK206">
            <v>0</v>
          </cell>
          <cell r="AL206" t="str">
            <v>NCB</v>
          </cell>
          <cell r="AM206" t="str">
            <v>Shiva Nirman Sewa, Siraha</v>
          </cell>
          <cell r="AN206" t="str">
            <v>Nepal</v>
          </cell>
          <cell r="AO206" t="str">
            <v>Shiva Nirman Sewa, Siraha,Nepali</v>
          </cell>
          <cell r="AP206" t="str">
            <v>1.8.2063</v>
          </cell>
          <cell r="AQ206" t="str">
            <v>7.9.2063</v>
          </cell>
          <cell r="AR206">
            <v>0</v>
          </cell>
          <cell r="AS206">
            <v>0</v>
          </cell>
          <cell r="AT206" t="str">
            <v>10.8.2063</v>
          </cell>
          <cell r="AU206" t="str">
            <v>9.9.2063</v>
          </cell>
          <cell r="AV206" t="str">
            <v>11.9.2063</v>
          </cell>
          <cell r="AW206" t="str">
            <v>6.11.2063</v>
          </cell>
          <cell r="AX206" t="str">
            <v>27.9.2063</v>
          </cell>
          <cell r="AY206">
            <v>0</v>
          </cell>
          <cell r="AZ206">
            <v>0</v>
          </cell>
          <cell r="BA206">
            <v>0</v>
          </cell>
          <cell r="BB206" t="str">
            <v>7.10.2063</v>
          </cell>
          <cell r="BC206" t="str">
            <v>23.11.2063</v>
          </cell>
          <cell r="BD206" t="str">
            <v>30.3.2064</v>
          </cell>
          <cell r="BE206" t="str">
            <v>29.9.2064</v>
          </cell>
          <cell r="BI206" t="str">
            <v>27.7.2063</v>
          </cell>
          <cell r="BJ206">
            <v>0</v>
          </cell>
          <cell r="BK206">
            <v>0</v>
          </cell>
          <cell r="BL206" t="str">
            <v>Saptari -13/2063-64</v>
          </cell>
          <cell r="BM206" t="str">
            <v>Project Handoverd/Used</v>
          </cell>
          <cell r="BN206" t="str">
            <v>k|of]udf cfPsf]÷ x:tfGt/)f ePsf]</v>
          </cell>
          <cell r="BO206">
            <v>100</v>
          </cell>
          <cell r="BP206" t="str">
            <v>ho</v>
          </cell>
          <cell r="BS206" t="str">
            <v/>
          </cell>
          <cell r="BT206" t="str">
            <v>Project Handoverd/Used</v>
          </cell>
          <cell r="BU206">
            <v>0</v>
          </cell>
          <cell r="BV206">
            <v>100</v>
          </cell>
          <cell r="BZ206">
            <v>2065.0659999999998</v>
          </cell>
          <cell r="CD206">
            <v>0</v>
          </cell>
          <cell r="CE206" t="str">
            <v/>
          </cell>
          <cell r="CG206">
            <v>60174</v>
          </cell>
          <cell r="CH206">
            <v>59863</v>
          </cell>
          <cell r="CI206" t="str">
            <v>15_100_</v>
          </cell>
          <cell r="CK206">
            <v>1509</v>
          </cell>
          <cell r="CL206">
            <v>1509</v>
          </cell>
        </row>
        <row r="207">
          <cell r="B207">
            <v>1510</v>
          </cell>
          <cell r="C207" t="str">
            <v>;Kt/L</v>
          </cell>
          <cell r="D207">
            <v>15</v>
          </cell>
          <cell r="E207" t="str">
            <v>k|z'tL sf]&amp;f lgdf{)f sfo{M :jf:Yo rf}sL kmQ]k'/, ;Kt/L</v>
          </cell>
          <cell r="F207" t="str">
            <v>Maternity Room addition in Health Post -Phattepur, Saptari</v>
          </cell>
          <cell r="G207" t="str">
            <v>;Kt/L</v>
          </cell>
          <cell r="H207" t="str">
            <v>Saptari</v>
          </cell>
          <cell r="I207" t="str">
            <v>Sagarmatha</v>
          </cell>
          <cell r="J207" t="str">
            <v>Eastern</v>
          </cell>
          <cell r="K207" t="str">
            <v>kmQ]k'/</v>
          </cell>
          <cell r="L207" t="str">
            <v>Phhattepur</v>
          </cell>
          <cell r="M207">
            <v>15</v>
          </cell>
          <cell r="N207" t="str">
            <v>2063/064</v>
          </cell>
          <cell r="O207">
            <v>2063.0639999999999</v>
          </cell>
          <cell r="P207">
            <v>1</v>
          </cell>
          <cell r="Q207" t="str">
            <v>Terai</v>
          </cell>
          <cell r="R207" t="str">
            <v>New Construction</v>
          </cell>
          <cell r="S207" t="str">
            <v>Birthing Center</v>
          </cell>
          <cell r="T207" t="str">
            <v>Outside</v>
          </cell>
          <cell r="U207">
            <v>1</v>
          </cell>
          <cell r="V207" t="str">
            <v>1 tn]</v>
          </cell>
          <cell r="W207">
            <v>0.84</v>
          </cell>
          <cell r="X207" t="str">
            <v>Health Post</v>
          </cell>
          <cell r="Y207">
            <v>1889.19</v>
          </cell>
          <cell r="AA207" t="str">
            <v>70-4-855</v>
          </cell>
          <cell r="AB207">
            <v>6.04</v>
          </cell>
          <cell r="AC207">
            <v>2316500.79</v>
          </cell>
          <cell r="AD207">
            <v>2748.53</v>
          </cell>
          <cell r="AE207">
            <v>2748.53</v>
          </cell>
          <cell r="AF207" t="str">
            <v>jf]nkq 2063.9.9</v>
          </cell>
          <cell r="AG207">
            <v>1592230.53</v>
          </cell>
          <cell r="AH207">
            <v>1889.19</v>
          </cell>
          <cell r="AI207" t="str">
            <v>2063.11.29</v>
          </cell>
          <cell r="AJ207" t="str">
            <v>29.9.2064</v>
          </cell>
          <cell r="AK207">
            <v>0</v>
          </cell>
          <cell r="AL207" t="str">
            <v>NCB</v>
          </cell>
          <cell r="AM207" t="str">
            <v>Deepak Const/Shiva Sakti Sworip Bldr JV</v>
          </cell>
          <cell r="AN207" t="str">
            <v>Nepal</v>
          </cell>
          <cell r="AO207" t="str">
            <v>Deepak Const/Shiva Sakti Sworip Bldr JV,Nepali</v>
          </cell>
          <cell r="AP207" t="str">
            <v>1.8.2063</v>
          </cell>
          <cell r="AQ207" t="str">
            <v>7.9.2063</v>
          </cell>
          <cell r="AR207">
            <v>0</v>
          </cell>
          <cell r="AS207">
            <v>0</v>
          </cell>
          <cell r="AT207" t="str">
            <v>10.8.2063</v>
          </cell>
          <cell r="AU207" t="str">
            <v>9.9.2063</v>
          </cell>
          <cell r="AV207" t="str">
            <v>11.9.2063</v>
          </cell>
          <cell r="AW207" t="str">
            <v>6.11.2063</v>
          </cell>
          <cell r="AX207" t="str">
            <v>27.9.2063</v>
          </cell>
          <cell r="AY207">
            <v>0</v>
          </cell>
          <cell r="AZ207">
            <v>0</v>
          </cell>
          <cell r="BA207">
            <v>0</v>
          </cell>
          <cell r="BB207" t="str">
            <v>7.10.2063</v>
          </cell>
          <cell r="BC207" t="str">
            <v>29.11.2063</v>
          </cell>
          <cell r="BD207" t="str">
            <v>30.3.2064</v>
          </cell>
          <cell r="BE207" t="str">
            <v>29.9.2064</v>
          </cell>
          <cell r="BI207" t="str">
            <v>27.7.2063</v>
          </cell>
          <cell r="BJ207">
            <v>0</v>
          </cell>
          <cell r="BK207">
            <v>0</v>
          </cell>
          <cell r="BL207" t="str">
            <v>Saptari -04/2063-64</v>
          </cell>
          <cell r="BM207" t="str">
            <v>Project Handoverd/Used</v>
          </cell>
          <cell r="BN207" t="str">
            <v>k|of]udf cfPsf]÷ x:tfGt/)f ePsf]</v>
          </cell>
          <cell r="BO207">
            <v>100</v>
          </cell>
          <cell r="BP207" t="str">
            <v>ho</v>
          </cell>
          <cell r="BS207" t="str">
            <v/>
          </cell>
          <cell r="BT207" t="str">
            <v>Project Handoverd/Used</v>
          </cell>
          <cell r="BU207">
            <v>0</v>
          </cell>
          <cell r="BV207">
            <v>100</v>
          </cell>
          <cell r="BY207">
            <v>61225</v>
          </cell>
          <cell r="BZ207">
            <v>2067.0680000000002</v>
          </cell>
          <cell r="CD207">
            <v>0</v>
          </cell>
          <cell r="CE207" t="str">
            <v/>
          </cell>
          <cell r="CG207">
            <v>60174</v>
          </cell>
          <cell r="CH207">
            <v>59869</v>
          </cell>
          <cell r="CI207" t="str">
            <v>15_100_</v>
          </cell>
          <cell r="CK207">
            <v>1510</v>
          </cell>
          <cell r="CL207">
            <v>1510</v>
          </cell>
        </row>
        <row r="208">
          <cell r="B208">
            <v>1511</v>
          </cell>
          <cell r="C208" t="str">
            <v>;Kt/L</v>
          </cell>
          <cell r="D208">
            <v>15</v>
          </cell>
          <cell r="E208" t="str">
            <v>k|z'tL sf]&amp;f lgdf{)f sfo{M :jf:Yo rf}sL af]*]j/;fO, ;Kt/L</v>
          </cell>
          <cell r="F208" t="str">
            <v>Maternity Room addition in Health Post -Bodebarsai, Saptari</v>
          </cell>
          <cell r="G208" t="str">
            <v>;Kt/L</v>
          </cell>
          <cell r="H208" t="str">
            <v>Saptari</v>
          </cell>
          <cell r="I208" t="str">
            <v>Sagarmatha</v>
          </cell>
          <cell r="J208" t="str">
            <v>Eastern</v>
          </cell>
          <cell r="K208" t="str">
            <v>jf]*]j/;fO</v>
          </cell>
          <cell r="L208" t="str">
            <v>Bodebarsai</v>
          </cell>
          <cell r="M208">
            <v>15</v>
          </cell>
          <cell r="N208" t="str">
            <v>2063/064</v>
          </cell>
          <cell r="O208">
            <v>2063.0639999999999</v>
          </cell>
          <cell r="P208">
            <v>1</v>
          </cell>
          <cell r="Q208" t="str">
            <v>Terai</v>
          </cell>
          <cell r="R208" t="str">
            <v>New Construction</v>
          </cell>
          <cell r="S208" t="str">
            <v>Birthing Center</v>
          </cell>
          <cell r="T208" t="str">
            <v>Outside</v>
          </cell>
          <cell r="U208">
            <v>1</v>
          </cell>
          <cell r="V208" t="str">
            <v>1 tn]</v>
          </cell>
          <cell r="W208">
            <v>0.84</v>
          </cell>
          <cell r="X208" t="str">
            <v>Health Post</v>
          </cell>
          <cell r="Y208">
            <v>1537.52</v>
          </cell>
          <cell r="AA208" t="str">
            <v>70-4-855</v>
          </cell>
          <cell r="AB208">
            <v>6.04</v>
          </cell>
          <cell r="AC208">
            <v>1862798.53</v>
          </cell>
          <cell r="AD208">
            <v>2210.2200000000003</v>
          </cell>
          <cell r="AE208">
            <v>2210.2200000000003</v>
          </cell>
          <cell r="AF208" t="str">
            <v>jf]nkq 2063.9.9</v>
          </cell>
          <cell r="AG208">
            <v>1295837.79</v>
          </cell>
          <cell r="AH208">
            <v>1537.52</v>
          </cell>
          <cell r="AI208" t="str">
            <v>2063.11.29</v>
          </cell>
          <cell r="AJ208" t="str">
            <v>29.9.2064</v>
          </cell>
          <cell r="AK208">
            <v>0</v>
          </cell>
          <cell r="AL208" t="str">
            <v>NCB</v>
          </cell>
          <cell r="AM208" t="str">
            <v>New Aasutos Construction, Rajbiraj 4</v>
          </cell>
          <cell r="AN208" t="str">
            <v>Nepal</v>
          </cell>
          <cell r="AO208" t="str">
            <v>New Aasutos Construction, Rajbiraj 4,Nepali</v>
          </cell>
          <cell r="AP208" t="str">
            <v>1.8.2063</v>
          </cell>
          <cell r="AQ208" t="str">
            <v>7.9.2063</v>
          </cell>
          <cell r="AR208">
            <v>0</v>
          </cell>
          <cell r="AS208">
            <v>0</v>
          </cell>
          <cell r="AT208" t="str">
            <v>10.8.2063</v>
          </cell>
          <cell r="AU208" t="str">
            <v>9.9.2063</v>
          </cell>
          <cell r="AV208" t="str">
            <v>11.9.2063</v>
          </cell>
          <cell r="AW208" t="str">
            <v>6.11.2063</v>
          </cell>
          <cell r="AX208" t="str">
            <v>27.9.2063</v>
          </cell>
          <cell r="AY208">
            <v>0</v>
          </cell>
          <cell r="AZ208">
            <v>0</v>
          </cell>
          <cell r="BA208">
            <v>0</v>
          </cell>
          <cell r="BB208" t="str">
            <v>7.10.2063</v>
          </cell>
          <cell r="BC208" t="str">
            <v>29.11.2063</v>
          </cell>
          <cell r="BD208" t="str">
            <v>30.3.2064</v>
          </cell>
          <cell r="BE208" t="str">
            <v>29.9.2064</v>
          </cell>
          <cell r="BI208" t="str">
            <v>27.7.2063</v>
          </cell>
          <cell r="BJ208">
            <v>0</v>
          </cell>
          <cell r="BK208">
            <v>0</v>
          </cell>
          <cell r="BL208" t="str">
            <v>Saptari -05/2063-64</v>
          </cell>
          <cell r="BM208" t="str">
            <v>Project Handoverd/Used</v>
          </cell>
          <cell r="BN208" t="str">
            <v>k|of]udf cfPsf]÷ x:tfGt/)f ePsf]</v>
          </cell>
          <cell r="BO208">
            <v>100</v>
          </cell>
          <cell r="BP208" t="str">
            <v>ho</v>
          </cell>
          <cell r="BS208" t="str">
            <v/>
          </cell>
          <cell r="BT208" t="str">
            <v>Project Handoverd/Used</v>
          </cell>
          <cell r="BU208">
            <v>0</v>
          </cell>
          <cell r="BV208">
            <v>100</v>
          </cell>
          <cell r="BY208">
            <v>60357</v>
          </cell>
          <cell r="BZ208">
            <v>2064.0650000000001</v>
          </cell>
          <cell r="CD208">
            <v>0</v>
          </cell>
          <cell r="CE208" t="str">
            <v/>
          </cell>
          <cell r="CG208">
            <v>60174</v>
          </cell>
          <cell r="CH208">
            <v>59869</v>
          </cell>
          <cell r="CI208" t="str">
            <v>15_100_</v>
          </cell>
          <cell r="CK208">
            <v>1511</v>
          </cell>
          <cell r="CL208">
            <v>1511</v>
          </cell>
        </row>
        <row r="209">
          <cell r="B209">
            <v>1512</v>
          </cell>
          <cell r="C209" t="str">
            <v>;Kt/L</v>
          </cell>
          <cell r="D209">
            <v>15</v>
          </cell>
          <cell r="E209" t="str">
            <v>k|z'tL sf]&amp;f lgdf{)f sfo{M :jf:Yo rf}sL /fdk'/, pbok'/</v>
          </cell>
          <cell r="F209" t="str">
            <v>Maternity Room addition in Health Post-Rampur, Udayapur</v>
          </cell>
          <cell r="G209" t="str">
            <v>pbok'/</v>
          </cell>
          <cell r="H209" t="str">
            <v>Udayapur</v>
          </cell>
          <cell r="I209" t="str">
            <v>Sagarmatha</v>
          </cell>
          <cell r="J209" t="str">
            <v>Eastern</v>
          </cell>
          <cell r="K209" t="str">
            <v>/fdk'/</v>
          </cell>
          <cell r="L209" t="str">
            <v>Rampur</v>
          </cell>
          <cell r="M209">
            <v>14</v>
          </cell>
          <cell r="N209" t="str">
            <v>2063/064</v>
          </cell>
          <cell r="O209">
            <v>2063.0639999999999</v>
          </cell>
          <cell r="P209">
            <v>1</v>
          </cell>
          <cell r="Q209" t="str">
            <v>Terai</v>
          </cell>
          <cell r="R209" t="str">
            <v>New Construction</v>
          </cell>
          <cell r="S209" t="str">
            <v>Birthing Center</v>
          </cell>
          <cell r="T209" t="str">
            <v>Outside</v>
          </cell>
          <cell r="U209">
            <v>1</v>
          </cell>
          <cell r="V209" t="str">
            <v>1 tn]</v>
          </cell>
          <cell r="W209">
            <v>0.84</v>
          </cell>
          <cell r="X209" t="str">
            <v>Health Post</v>
          </cell>
          <cell r="Y209">
            <v>2238.12</v>
          </cell>
          <cell r="AA209" t="str">
            <v>70-4-855</v>
          </cell>
          <cell r="AB209">
            <v>6.04</v>
          </cell>
          <cell r="AC209">
            <v>1901841.21</v>
          </cell>
          <cell r="AD209">
            <v>2256.5400000000004</v>
          </cell>
          <cell r="AE209">
            <v>2256.5400000000004</v>
          </cell>
          <cell r="AF209" t="str">
            <v>jf]nkq 2063.9.9</v>
          </cell>
          <cell r="AG209">
            <v>1886318.12</v>
          </cell>
          <cell r="AH209">
            <v>2238.1200000000003</v>
          </cell>
          <cell r="AI209" t="str">
            <v>2063.11.29</v>
          </cell>
          <cell r="AJ209" t="str">
            <v>30.9.2064</v>
          </cell>
          <cell r="AK209">
            <v>0</v>
          </cell>
          <cell r="AL209" t="str">
            <v>NCB</v>
          </cell>
          <cell r="AM209" t="str">
            <v>Vusnamchha Construction</v>
          </cell>
          <cell r="AN209" t="str">
            <v>Nepal</v>
          </cell>
          <cell r="AO209" t="str">
            <v>Vusnamchha Construction,Nepali</v>
          </cell>
          <cell r="AP209" t="str">
            <v>1.8.2063</v>
          </cell>
          <cell r="AQ209" t="str">
            <v>7.9.2063</v>
          </cell>
          <cell r="AR209">
            <v>0</v>
          </cell>
          <cell r="AS209">
            <v>0</v>
          </cell>
          <cell r="AT209" t="str">
            <v>10.8.2063</v>
          </cell>
          <cell r="AU209" t="str">
            <v>9.9.2063</v>
          </cell>
          <cell r="AV209" t="str">
            <v>11.9.2063</v>
          </cell>
          <cell r="AW209" t="str">
            <v>6.11.2063</v>
          </cell>
          <cell r="AX209" t="str">
            <v>27.9.2063</v>
          </cell>
          <cell r="AY209">
            <v>0</v>
          </cell>
          <cell r="AZ209">
            <v>0</v>
          </cell>
          <cell r="BA209">
            <v>0</v>
          </cell>
          <cell r="BB209" t="str">
            <v>7.10.2063</v>
          </cell>
          <cell r="BC209" t="str">
            <v>29.11.2063</v>
          </cell>
          <cell r="BD209" t="str">
            <v>30.3.2064</v>
          </cell>
          <cell r="BE209" t="str">
            <v>30.9.2064</v>
          </cell>
          <cell r="BI209" t="str">
            <v>27.7.2063</v>
          </cell>
          <cell r="BJ209">
            <v>0</v>
          </cell>
          <cell r="BK209">
            <v>0</v>
          </cell>
          <cell r="BL209" t="str">
            <v>Saptari -12/2063-64</v>
          </cell>
          <cell r="BM209" t="str">
            <v>Project Handoverd/Used</v>
          </cell>
          <cell r="BN209" t="str">
            <v>k|of]udf cfPsf]÷ x:tfGt/)f ePsf]</v>
          </cell>
          <cell r="BO209">
            <v>100</v>
          </cell>
          <cell r="BP209" t="str">
            <v>ho</v>
          </cell>
          <cell r="BS209" t="str">
            <v/>
          </cell>
          <cell r="BT209" t="str">
            <v>Project Handoverd/Used</v>
          </cell>
          <cell r="BU209">
            <v>0</v>
          </cell>
          <cell r="BV209">
            <v>100</v>
          </cell>
          <cell r="BY209">
            <v>60359</v>
          </cell>
          <cell r="BZ209">
            <v>2065.0659999999998</v>
          </cell>
          <cell r="CD209">
            <v>0</v>
          </cell>
          <cell r="CE209" t="str">
            <v/>
          </cell>
          <cell r="CG209">
            <v>60175</v>
          </cell>
          <cell r="CH209">
            <v>59869</v>
          </cell>
          <cell r="CI209" t="str">
            <v>15_100_</v>
          </cell>
          <cell r="CK209">
            <v>1512</v>
          </cell>
          <cell r="CL209">
            <v>1512</v>
          </cell>
        </row>
        <row r="210">
          <cell r="B210">
            <v>1513</v>
          </cell>
          <cell r="C210" t="str">
            <v>;Kt/L</v>
          </cell>
          <cell r="D210">
            <v>15</v>
          </cell>
          <cell r="E210" t="str">
            <v>k|z'tL sf]&amp;f lgdf{)f sfo{M :jf:Yo rf}sL e'^f/, pbok'/</v>
          </cell>
          <cell r="F210" t="str">
            <v>Maternity Room addition in Health Post-Bhutar, Udayapur</v>
          </cell>
          <cell r="G210" t="str">
            <v>pbok'/</v>
          </cell>
          <cell r="H210" t="str">
            <v>Udayapur</v>
          </cell>
          <cell r="I210" t="str">
            <v>Sagarmatha</v>
          </cell>
          <cell r="J210" t="str">
            <v>Eastern</v>
          </cell>
          <cell r="K210" t="str">
            <v>e"^f/</v>
          </cell>
          <cell r="L210" t="str">
            <v>Bhutar</v>
          </cell>
          <cell r="M210">
            <v>14</v>
          </cell>
          <cell r="N210" t="str">
            <v>2063/064</v>
          </cell>
          <cell r="O210">
            <v>2063.0639999999999</v>
          </cell>
          <cell r="P210">
            <v>1</v>
          </cell>
          <cell r="Q210" t="str">
            <v>Terai</v>
          </cell>
          <cell r="R210" t="str">
            <v>New Construction</v>
          </cell>
          <cell r="S210" t="str">
            <v>Birthing Center</v>
          </cell>
          <cell r="T210" t="str">
            <v>Outside</v>
          </cell>
          <cell r="U210">
            <v>1</v>
          </cell>
          <cell r="V210" t="str">
            <v>1 tn]</v>
          </cell>
          <cell r="W210">
            <v>0.84</v>
          </cell>
          <cell r="X210" t="str">
            <v>Health Post</v>
          </cell>
          <cell r="Y210">
            <v>2559.58</v>
          </cell>
          <cell r="Z210">
            <v>3.2</v>
          </cell>
          <cell r="AA210" t="str">
            <v>70-4-855</v>
          </cell>
          <cell r="AB210">
            <v>6.04</v>
          </cell>
          <cell r="AC210">
            <v>2160351.09</v>
          </cell>
          <cell r="AD210">
            <v>2563.2600000000002</v>
          </cell>
          <cell r="AE210">
            <v>2563.2600000000002</v>
          </cell>
          <cell r="AF210" t="str">
            <v>jf]nkq 2063.9.9</v>
          </cell>
          <cell r="AG210">
            <v>2154025.4900000002</v>
          </cell>
          <cell r="AH210">
            <v>2555.7600000000002</v>
          </cell>
          <cell r="AI210" t="str">
            <v>2063.11.29</v>
          </cell>
          <cell r="AJ210" t="str">
            <v>30.9.2064</v>
          </cell>
          <cell r="AK210">
            <v>0</v>
          </cell>
          <cell r="AL210" t="str">
            <v>NCB</v>
          </cell>
          <cell r="AM210" t="str">
            <v>Sarita Construction</v>
          </cell>
          <cell r="AN210" t="str">
            <v>Nepal</v>
          </cell>
          <cell r="AO210" t="str">
            <v>Sarita Construction,Nepali</v>
          </cell>
          <cell r="AP210" t="str">
            <v>1.8.2063</v>
          </cell>
          <cell r="AQ210" t="str">
            <v>7.9.2063</v>
          </cell>
          <cell r="AR210">
            <v>0</v>
          </cell>
          <cell r="AS210">
            <v>0</v>
          </cell>
          <cell r="AT210" t="str">
            <v>10.8.2063</v>
          </cell>
          <cell r="AU210" t="str">
            <v>9.9.2063</v>
          </cell>
          <cell r="AV210" t="str">
            <v>11.9.2063</v>
          </cell>
          <cell r="AW210" t="str">
            <v>6.11.2063</v>
          </cell>
          <cell r="AX210" t="str">
            <v>27.9.2063</v>
          </cell>
          <cell r="AY210">
            <v>0</v>
          </cell>
          <cell r="AZ210">
            <v>0</v>
          </cell>
          <cell r="BA210">
            <v>0</v>
          </cell>
          <cell r="BB210" t="str">
            <v>7.10.2063</v>
          </cell>
          <cell r="BC210" t="str">
            <v>29.11.2063</v>
          </cell>
          <cell r="BD210" t="str">
            <v>30.3.2064</v>
          </cell>
          <cell r="BE210" t="str">
            <v>30.9.2064</v>
          </cell>
          <cell r="BI210" t="str">
            <v>27.7.2063</v>
          </cell>
          <cell r="BJ210">
            <v>0</v>
          </cell>
          <cell r="BK210">
            <v>0</v>
          </cell>
          <cell r="BL210" t="str">
            <v>Saptari -10/2063-64</v>
          </cell>
          <cell r="BM210" t="str">
            <v>Project Handoverd/Used</v>
          </cell>
          <cell r="BN210" t="str">
            <v>k|of]udf cfPsf]÷ x:tfGt/)f ePsf]</v>
          </cell>
          <cell r="BO210">
            <v>100</v>
          </cell>
          <cell r="BP210" t="str">
            <v>ho</v>
          </cell>
          <cell r="BS210" t="str">
            <v/>
          </cell>
          <cell r="BT210" t="str">
            <v>Project Handoverd/Used</v>
          </cell>
          <cell r="BU210">
            <v>0</v>
          </cell>
          <cell r="BV210">
            <v>100</v>
          </cell>
          <cell r="BY210">
            <v>61208</v>
          </cell>
          <cell r="BZ210">
            <v>2066.067</v>
          </cell>
          <cell r="CD210">
            <v>0</v>
          </cell>
          <cell r="CE210" t="str">
            <v/>
          </cell>
          <cell r="CG210">
            <v>60175</v>
          </cell>
          <cell r="CH210">
            <v>59869</v>
          </cell>
          <cell r="CI210" t="str">
            <v>15_100_</v>
          </cell>
          <cell r="CK210">
            <v>1513</v>
          </cell>
          <cell r="CL210">
            <v>1513</v>
          </cell>
        </row>
        <row r="211">
          <cell r="B211">
            <v>1514</v>
          </cell>
          <cell r="C211" t="str">
            <v>;Kt/L</v>
          </cell>
          <cell r="D211">
            <v>15</v>
          </cell>
          <cell r="E211" t="str">
            <v>k|z'tL sf]&amp;f lgdf{)f sfo{M :jf:Yo rf}sL d'/s'rL, pbok'/</v>
          </cell>
          <cell r="F211" t="str">
            <v>Maternity Room addition in Health Post-Murkuchi, Udayapur</v>
          </cell>
          <cell r="G211" t="str">
            <v>pbok'/</v>
          </cell>
          <cell r="H211" t="str">
            <v>Udayapur</v>
          </cell>
          <cell r="I211" t="str">
            <v>Sagarmatha</v>
          </cell>
          <cell r="J211" t="str">
            <v>Eastern</v>
          </cell>
          <cell r="K211" t="str">
            <v>d'/s'rL</v>
          </cell>
          <cell r="L211" t="str">
            <v>Murkuchi</v>
          </cell>
          <cell r="M211">
            <v>14</v>
          </cell>
          <cell r="N211" t="str">
            <v>2063/064</v>
          </cell>
          <cell r="O211">
            <v>2063.0639999999999</v>
          </cell>
          <cell r="P211">
            <v>1</v>
          </cell>
          <cell r="Q211" t="str">
            <v>Terai</v>
          </cell>
          <cell r="R211" t="str">
            <v>New Construction</v>
          </cell>
          <cell r="S211" t="str">
            <v>Birthing Center</v>
          </cell>
          <cell r="T211" t="str">
            <v>Outside</v>
          </cell>
          <cell r="U211">
            <v>1</v>
          </cell>
          <cell r="V211" t="str">
            <v>1 tn]</v>
          </cell>
          <cell r="W211">
            <v>0.84</v>
          </cell>
          <cell r="X211" t="str">
            <v>Health Post</v>
          </cell>
          <cell r="Y211">
            <v>2037.72</v>
          </cell>
          <cell r="Z211">
            <v>25</v>
          </cell>
          <cell r="AA211" t="str">
            <v>70-4-855</v>
          </cell>
          <cell r="AB211">
            <v>6.04</v>
          </cell>
          <cell r="AC211">
            <v>1694900</v>
          </cell>
          <cell r="AD211">
            <v>2011</v>
          </cell>
          <cell r="AE211">
            <v>2011</v>
          </cell>
          <cell r="AF211" t="str">
            <v>jf]nkq 2063.9.9</v>
          </cell>
          <cell r="AG211">
            <v>1692233.76</v>
          </cell>
          <cell r="AH211">
            <v>2007.84</v>
          </cell>
          <cell r="AI211" t="str">
            <v>2063.11.29</v>
          </cell>
          <cell r="AJ211" t="str">
            <v>30.9.2064</v>
          </cell>
          <cell r="AK211">
            <v>0</v>
          </cell>
          <cell r="AL211" t="str">
            <v>NCB</v>
          </cell>
          <cell r="AM211" t="str">
            <v>Bhuvan Nirman Sewa, Murkuchi</v>
          </cell>
          <cell r="AN211" t="str">
            <v>Nepal</v>
          </cell>
          <cell r="AO211" t="str">
            <v>Bhuvan Nirman Sewa, Murkuchi,Nepali</v>
          </cell>
          <cell r="AP211" t="str">
            <v>1.8.2063</v>
          </cell>
          <cell r="AQ211" t="str">
            <v>7.9.2063</v>
          </cell>
          <cell r="AR211">
            <v>0</v>
          </cell>
          <cell r="AS211">
            <v>0</v>
          </cell>
          <cell r="AT211" t="str">
            <v>10.8.2063</v>
          </cell>
          <cell r="AU211" t="str">
            <v>9.9.2063</v>
          </cell>
          <cell r="AV211" t="str">
            <v>11.9.2063</v>
          </cell>
          <cell r="AW211" t="str">
            <v>6.11.2063</v>
          </cell>
          <cell r="AX211" t="str">
            <v>27.9.2063</v>
          </cell>
          <cell r="AY211">
            <v>0</v>
          </cell>
          <cell r="AZ211">
            <v>0</v>
          </cell>
          <cell r="BA211">
            <v>0</v>
          </cell>
          <cell r="BB211" t="str">
            <v>7.10.2063</v>
          </cell>
          <cell r="BC211" t="str">
            <v>29.11.2063</v>
          </cell>
          <cell r="BD211" t="str">
            <v>30.3.2064</v>
          </cell>
          <cell r="BE211" t="str">
            <v>30.9.2064</v>
          </cell>
          <cell r="BI211" t="str">
            <v>27.7.2063</v>
          </cell>
          <cell r="BJ211">
            <v>0</v>
          </cell>
          <cell r="BK211">
            <v>0</v>
          </cell>
          <cell r="BL211" t="str">
            <v>Saptari -11/2063-64</v>
          </cell>
          <cell r="BM211" t="str">
            <v>Project Handoverd/Used</v>
          </cell>
          <cell r="BN211" t="str">
            <v>k|of]udf cfPsf]÷ x:tfGt/)f ePsf]</v>
          </cell>
          <cell r="BO211">
            <v>100</v>
          </cell>
          <cell r="BP211" t="str">
            <v>ho</v>
          </cell>
          <cell r="BS211" t="str">
            <v/>
          </cell>
          <cell r="BT211" t="str">
            <v>Project Handoverd/Used</v>
          </cell>
          <cell r="BU211">
            <v>0</v>
          </cell>
          <cell r="BV211">
            <v>100</v>
          </cell>
          <cell r="BY211">
            <v>60359</v>
          </cell>
          <cell r="BZ211">
            <v>2065.0659999999998</v>
          </cell>
          <cell r="CD211">
            <v>0</v>
          </cell>
          <cell r="CE211" t="str">
            <v/>
          </cell>
          <cell r="CG211">
            <v>60175</v>
          </cell>
          <cell r="CH211">
            <v>59869</v>
          </cell>
          <cell r="CI211" t="str">
            <v>15_100_</v>
          </cell>
          <cell r="CK211">
            <v>1514</v>
          </cell>
          <cell r="CL211">
            <v>1514</v>
          </cell>
        </row>
        <row r="212">
          <cell r="B212">
            <v>1515</v>
          </cell>
          <cell r="C212" t="str">
            <v>;Kt/L</v>
          </cell>
          <cell r="D212">
            <v>15</v>
          </cell>
          <cell r="E212" t="str">
            <v>j|Dxk'/ x]Nykf]i^ lgdf{)f, ;Kt/L</v>
          </cell>
          <cell r="F212" t="str">
            <v>Bramhapur Health Post Construction, Saptari</v>
          </cell>
          <cell r="G212" t="str">
            <v>;Kt/L</v>
          </cell>
          <cell r="H212" t="str">
            <v>Saptari</v>
          </cell>
          <cell r="I212" t="str">
            <v>Sagarmatha</v>
          </cell>
          <cell r="J212" t="str">
            <v>Eastern</v>
          </cell>
          <cell r="K212" t="str">
            <v>j|Dxk'/</v>
          </cell>
          <cell r="L212" t="str">
            <v>Bramhapur</v>
          </cell>
          <cell r="M212">
            <v>15</v>
          </cell>
          <cell r="N212" t="str">
            <v>2063/064</v>
          </cell>
          <cell r="O212">
            <v>2063.0639999999999</v>
          </cell>
          <cell r="P212">
            <v>1</v>
          </cell>
          <cell r="Q212" t="str">
            <v>Terai</v>
          </cell>
          <cell r="R212" t="str">
            <v>New Construction</v>
          </cell>
          <cell r="S212" t="str">
            <v>Health Post</v>
          </cell>
          <cell r="T212" t="str">
            <v>Outside</v>
          </cell>
          <cell r="U212">
            <v>1</v>
          </cell>
          <cell r="V212" t="str">
            <v>1 tn]</v>
          </cell>
          <cell r="W212">
            <v>4.7</v>
          </cell>
          <cell r="X212" t="str">
            <v>Health Post</v>
          </cell>
          <cell r="Y212">
            <v>5206.55</v>
          </cell>
          <cell r="AA212" t="str">
            <v>70-4-855</v>
          </cell>
          <cell r="AB212">
            <v>6.04</v>
          </cell>
          <cell r="AC212">
            <v>5919966.5700000003</v>
          </cell>
          <cell r="AD212">
            <v>7024.05</v>
          </cell>
          <cell r="AE212">
            <v>7024.05</v>
          </cell>
          <cell r="AF212" t="str">
            <v>jf]nkq 2063.9.9</v>
          </cell>
          <cell r="AG212">
            <v>4388157.8</v>
          </cell>
          <cell r="AH212">
            <v>5206.55</v>
          </cell>
          <cell r="AI212">
            <v>59906</v>
          </cell>
          <cell r="AJ212">
            <v>61078</v>
          </cell>
          <cell r="AK212">
            <v>61623</v>
          </cell>
          <cell r="AL212" t="str">
            <v>NCB</v>
          </cell>
          <cell r="AM212" t="str">
            <v>Khani/Shivasakti / R.K. Construction JV</v>
          </cell>
          <cell r="AN212" t="str">
            <v>Nepal</v>
          </cell>
          <cell r="AO212" t="str">
            <v>Khani/Shivasakti / R.K. Construction JV,Nepali</v>
          </cell>
          <cell r="AP212" t="str">
            <v>1.8.2063</v>
          </cell>
          <cell r="AQ212" t="str">
            <v>7.9.2063</v>
          </cell>
          <cell r="AR212">
            <v>0</v>
          </cell>
          <cell r="AS212">
            <v>0</v>
          </cell>
          <cell r="AT212" t="str">
            <v>10.8.2063</v>
          </cell>
          <cell r="AU212" t="str">
            <v>9.9.2063</v>
          </cell>
          <cell r="AV212" t="str">
            <v>11.9.2063</v>
          </cell>
          <cell r="AW212" t="str">
            <v>6.11.2063</v>
          </cell>
          <cell r="AX212" t="str">
            <v>27.9.2063</v>
          </cell>
          <cell r="AY212">
            <v>0</v>
          </cell>
          <cell r="AZ212">
            <v>0</v>
          </cell>
          <cell r="BA212">
            <v>0</v>
          </cell>
          <cell r="BB212" t="str">
            <v>7.10.2063</v>
          </cell>
          <cell r="BC212">
            <v>59906</v>
          </cell>
          <cell r="BD212">
            <v>60357</v>
          </cell>
          <cell r="BE212">
            <v>61078</v>
          </cell>
          <cell r="BF212">
            <v>61443</v>
          </cell>
          <cell r="BG212">
            <v>61623</v>
          </cell>
          <cell r="BI212" t="str">
            <v>27.7.2063</v>
          </cell>
          <cell r="BJ212">
            <v>0</v>
          </cell>
          <cell r="BK212">
            <v>0</v>
          </cell>
          <cell r="BL212" t="str">
            <v>Saptari -03/2063-64</v>
          </cell>
          <cell r="BM212" t="str">
            <v>Project Handoverd/Used</v>
          </cell>
          <cell r="BN212" t="str">
            <v>l;n n]en;Dd sfo{ e} :ylut ePsf] sfo{ k'g rfn' e} 2068.069 df ;DkGg, ldlt 2069.3.25, r=g+= 930 sf] kqaf^ x:tfGt/)fsf] nflu kqfrf/</v>
          </cell>
          <cell r="BO212">
            <v>100</v>
          </cell>
          <cell r="BP212" t="str">
            <v>ho</v>
          </cell>
          <cell r="BQ212">
            <v>2068.069</v>
          </cell>
          <cell r="BS212" t="str">
            <v/>
          </cell>
          <cell r="BT212" t="str">
            <v>Project Handoverd/Used</v>
          </cell>
          <cell r="BU212">
            <v>0</v>
          </cell>
          <cell r="BV212">
            <v>100</v>
          </cell>
          <cell r="BW212" t="str">
            <v>Dofb yk, l;n n]en;Dd sfo{ e} :ylut ePsf] sfo{ k'g rfn' e} 2068.069 df ;DkGg, ldlt 2069.3.25, r=g+= 930 sf] kqaf^ x:tfGt/)fsf] nflu kqfrf/</v>
          </cell>
          <cell r="BZ212">
            <v>2068.069</v>
          </cell>
          <cell r="CC212">
            <v>1</v>
          </cell>
          <cell r="CD212">
            <v>0</v>
          </cell>
          <cell r="CE212" t="str">
            <v/>
          </cell>
          <cell r="CG212">
            <v>61623</v>
          </cell>
          <cell r="CH212">
            <v>59906</v>
          </cell>
          <cell r="CI212" t="str">
            <v>15_100_2068.069</v>
          </cell>
          <cell r="CK212">
            <v>1515</v>
          </cell>
          <cell r="CL212">
            <v>1515</v>
          </cell>
        </row>
        <row r="213">
          <cell r="B213">
            <v>1516</v>
          </cell>
          <cell r="C213" t="str">
            <v>;Kt/L</v>
          </cell>
          <cell r="D213">
            <v>15</v>
          </cell>
          <cell r="E213" t="str">
            <v>n]vufp+ x]Nykf]i^ lgdf{)f, pbok'/</v>
          </cell>
          <cell r="F213" t="str">
            <v>Lekhgaun Health Post Construction, Udayapur</v>
          </cell>
          <cell r="G213" t="str">
            <v>pbok'/</v>
          </cell>
          <cell r="H213" t="str">
            <v>Udayapur</v>
          </cell>
          <cell r="I213" t="str">
            <v>Sagarmatha</v>
          </cell>
          <cell r="J213" t="str">
            <v>Eastern</v>
          </cell>
          <cell r="K213" t="str">
            <v>n]vufp+</v>
          </cell>
          <cell r="L213" t="str">
            <v>Lekhgaun</v>
          </cell>
          <cell r="M213">
            <v>14</v>
          </cell>
          <cell r="N213" t="str">
            <v>2063/064</v>
          </cell>
          <cell r="O213">
            <v>2063.0639999999999</v>
          </cell>
          <cell r="P213">
            <v>1</v>
          </cell>
          <cell r="Q213" t="str">
            <v>Terai</v>
          </cell>
          <cell r="R213" t="str">
            <v>New Construction</v>
          </cell>
          <cell r="S213" t="str">
            <v>Health Post</v>
          </cell>
          <cell r="T213" t="str">
            <v>Outside</v>
          </cell>
          <cell r="U213">
            <v>1</v>
          </cell>
          <cell r="V213" t="str">
            <v>1 tn]</v>
          </cell>
          <cell r="W213">
            <v>1.0900000000000001</v>
          </cell>
          <cell r="X213" t="str">
            <v>Health Post</v>
          </cell>
          <cell r="Y213">
            <v>10990.46</v>
          </cell>
          <cell r="AA213" t="str">
            <v>70-4-855</v>
          </cell>
          <cell r="AB213">
            <v>6.04</v>
          </cell>
          <cell r="AC213">
            <v>9339984.8900000006</v>
          </cell>
          <cell r="AD213">
            <v>11081.9</v>
          </cell>
          <cell r="AE213">
            <v>11081.9</v>
          </cell>
          <cell r="AF213" t="str">
            <v>jf]nkq 2063.9.9</v>
          </cell>
          <cell r="AG213">
            <v>9262917</v>
          </cell>
          <cell r="AH213">
            <v>10990.460000000001</v>
          </cell>
          <cell r="AI213" t="str">
            <v>2063.11.27</v>
          </cell>
          <cell r="AJ213" t="str">
            <v>30.12.2064</v>
          </cell>
          <cell r="AK213">
            <v>0</v>
          </cell>
          <cell r="AL213" t="str">
            <v>NCB</v>
          </cell>
          <cell r="AM213" t="str">
            <v>Hari Hari Nirman Sewa / Shaktikunda / Sagarmatha Cons JV</v>
          </cell>
          <cell r="AN213" t="str">
            <v>Nepal</v>
          </cell>
          <cell r="AO213" t="str">
            <v>Hari Hari Nirman Sewa / Shaktikunda / Sagarmatha Cons JV,Nepali</v>
          </cell>
          <cell r="AP213" t="str">
            <v>1.8.2063</v>
          </cell>
          <cell r="AQ213" t="str">
            <v>7.9.2063</v>
          </cell>
          <cell r="AR213">
            <v>0</v>
          </cell>
          <cell r="AS213">
            <v>0</v>
          </cell>
          <cell r="AT213" t="str">
            <v>10.8.2063</v>
          </cell>
          <cell r="AU213" t="str">
            <v>9.9.2063</v>
          </cell>
          <cell r="AV213" t="str">
            <v>11.9.2063</v>
          </cell>
          <cell r="AW213" t="str">
            <v>6.11.2063</v>
          </cell>
          <cell r="AX213" t="str">
            <v>27.9.2063</v>
          </cell>
          <cell r="AY213">
            <v>0</v>
          </cell>
          <cell r="AZ213">
            <v>0</v>
          </cell>
          <cell r="BA213">
            <v>0</v>
          </cell>
          <cell r="BB213" t="str">
            <v>7.10.2063</v>
          </cell>
          <cell r="BC213" t="str">
            <v>27.11.2063</v>
          </cell>
          <cell r="BD213" t="str">
            <v>30.4.2065</v>
          </cell>
          <cell r="BE213" t="str">
            <v>30.12.2064</v>
          </cell>
          <cell r="BI213" t="str">
            <v>27.7.2063</v>
          </cell>
          <cell r="BJ213">
            <v>0</v>
          </cell>
          <cell r="BK213">
            <v>0</v>
          </cell>
          <cell r="BL213" t="str">
            <v>Saptari -08/2063-64</v>
          </cell>
          <cell r="BM213" t="str">
            <v>Project Handoverd/Used</v>
          </cell>
          <cell r="BN213" t="str">
            <v>k|of]udf cfPsf]÷ x:tfGt/)f ePsf]</v>
          </cell>
          <cell r="BO213">
            <v>100</v>
          </cell>
          <cell r="BP213" t="str">
            <v>ho</v>
          </cell>
          <cell r="BS213" t="str">
            <v/>
          </cell>
          <cell r="BT213" t="str">
            <v>Project Handoverd/Used</v>
          </cell>
          <cell r="BU213">
            <v>0</v>
          </cell>
          <cell r="BV213">
            <v>100</v>
          </cell>
          <cell r="BY213">
            <v>60359</v>
          </cell>
          <cell r="BZ213">
            <v>2065.0659999999998</v>
          </cell>
          <cell r="CD213">
            <v>0</v>
          </cell>
          <cell r="CE213" t="str">
            <v/>
          </cell>
          <cell r="CG213">
            <v>60266</v>
          </cell>
          <cell r="CH213">
            <v>59867</v>
          </cell>
          <cell r="CI213" t="str">
            <v>15_100_</v>
          </cell>
          <cell r="CK213">
            <v>1516</v>
          </cell>
          <cell r="CL213">
            <v>1516</v>
          </cell>
        </row>
        <row r="214">
          <cell r="B214">
            <v>1517</v>
          </cell>
          <cell r="C214" t="str">
            <v>;Kt/L</v>
          </cell>
          <cell r="D214">
            <v>15</v>
          </cell>
          <cell r="E214" t="str">
            <v>a]nD^f x]Nykf]i^ lgdf{)f, pbok'/</v>
          </cell>
          <cell r="F214" t="str">
            <v>Belamta Health Post Construction, Udayapur</v>
          </cell>
          <cell r="G214" t="str">
            <v>pbok'/</v>
          </cell>
          <cell r="H214" t="str">
            <v>Udayapur</v>
          </cell>
          <cell r="I214" t="str">
            <v>Sagarmatha</v>
          </cell>
          <cell r="J214" t="str">
            <v>Eastern</v>
          </cell>
          <cell r="K214" t="str">
            <v>a]nD^f</v>
          </cell>
          <cell r="L214" t="str">
            <v>Belamta</v>
          </cell>
          <cell r="M214">
            <v>14</v>
          </cell>
          <cell r="N214" t="str">
            <v>2063/064</v>
          </cell>
          <cell r="O214">
            <v>2063.0639999999999</v>
          </cell>
          <cell r="P214">
            <v>1</v>
          </cell>
          <cell r="Q214" t="str">
            <v>Terai</v>
          </cell>
          <cell r="R214" t="str">
            <v>New Construction</v>
          </cell>
          <cell r="S214" t="str">
            <v>Health Post</v>
          </cell>
          <cell r="T214" t="str">
            <v>Outside</v>
          </cell>
          <cell r="U214">
            <v>1</v>
          </cell>
          <cell r="V214" t="str">
            <v>1 tn]</v>
          </cell>
          <cell r="W214">
            <v>1.1000000000000001</v>
          </cell>
          <cell r="X214" t="str">
            <v>Health Post</v>
          </cell>
          <cell r="Y214">
            <v>10914.46</v>
          </cell>
          <cell r="Z214">
            <v>214</v>
          </cell>
          <cell r="AA214" t="str">
            <v>70-4-855</v>
          </cell>
          <cell r="AB214">
            <v>6.04</v>
          </cell>
          <cell r="AC214">
            <v>9008144.7100000009</v>
          </cell>
          <cell r="AD214">
            <v>10688.17</v>
          </cell>
          <cell r="AE214">
            <v>10688.17</v>
          </cell>
          <cell r="AF214" t="str">
            <v>jf]nkq 2063.9.9</v>
          </cell>
          <cell r="AG214">
            <v>8983335.4000000004</v>
          </cell>
          <cell r="AH214">
            <v>10658.73</v>
          </cell>
          <cell r="AI214" t="str">
            <v>2063.11.24</v>
          </cell>
          <cell r="AJ214" t="str">
            <v>30.12.2064</v>
          </cell>
          <cell r="AK214">
            <v>0</v>
          </cell>
          <cell r="AL214" t="str">
            <v>NCB</v>
          </cell>
          <cell r="AM214" t="str">
            <v>Rautaha Construction, Triuga Mun -2</v>
          </cell>
          <cell r="AN214" t="str">
            <v>Nepal</v>
          </cell>
          <cell r="AO214" t="str">
            <v>Rautaha Construction, Triuga Mun -2,Nepali</v>
          </cell>
          <cell r="AP214" t="str">
            <v>1.8.2063</v>
          </cell>
          <cell r="AQ214" t="str">
            <v>7.9.2063</v>
          </cell>
          <cell r="AR214">
            <v>0</v>
          </cell>
          <cell r="AS214">
            <v>0</v>
          </cell>
          <cell r="AT214" t="str">
            <v>10.8.2063</v>
          </cell>
          <cell r="AU214" t="str">
            <v>9.9.2063</v>
          </cell>
          <cell r="AV214" t="str">
            <v>11.9.2063</v>
          </cell>
          <cell r="AW214" t="str">
            <v>6.11.2063</v>
          </cell>
          <cell r="AX214" t="str">
            <v>27.9.2063</v>
          </cell>
          <cell r="AY214">
            <v>0</v>
          </cell>
          <cell r="AZ214">
            <v>0</v>
          </cell>
          <cell r="BA214">
            <v>0</v>
          </cell>
          <cell r="BB214" t="str">
            <v>7.10.2063</v>
          </cell>
          <cell r="BC214" t="str">
            <v>24.11.2063</v>
          </cell>
          <cell r="BD214" t="str">
            <v>30.4.2065</v>
          </cell>
          <cell r="BE214" t="str">
            <v>30.12.2064</v>
          </cell>
          <cell r="BI214" t="str">
            <v>27.7.2063</v>
          </cell>
          <cell r="BJ214">
            <v>0</v>
          </cell>
          <cell r="BK214">
            <v>0</v>
          </cell>
          <cell r="BL214" t="str">
            <v>Saptari -07/2063-64</v>
          </cell>
          <cell r="BM214" t="str">
            <v>Project Handoverd/Used</v>
          </cell>
          <cell r="BN214" t="str">
            <v>k|of]udf cfPsf]÷ x:tfGt/)f ePsf]</v>
          </cell>
          <cell r="BO214">
            <v>100</v>
          </cell>
          <cell r="BP214" t="str">
            <v>ho</v>
          </cell>
          <cell r="BS214" t="str">
            <v/>
          </cell>
          <cell r="BT214" t="str">
            <v>Project Handoverd/Used</v>
          </cell>
          <cell r="BU214">
            <v>0</v>
          </cell>
          <cell r="BV214">
            <v>100</v>
          </cell>
          <cell r="BY214">
            <v>60359</v>
          </cell>
          <cell r="BZ214">
            <v>2065.0659999999998</v>
          </cell>
          <cell r="CD214">
            <v>0</v>
          </cell>
          <cell r="CE214" t="str">
            <v/>
          </cell>
          <cell r="CG214">
            <v>60266</v>
          </cell>
          <cell r="CH214">
            <v>59864</v>
          </cell>
          <cell r="CI214" t="str">
            <v>15_100_</v>
          </cell>
          <cell r="CK214">
            <v>1517</v>
          </cell>
          <cell r="CL214">
            <v>1517</v>
          </cell>
        </row>
        <row r="215">
          <cell r="B215">
            <v>1518</v>
          </cell>
          <cell r="C215" t="str">
            <v>;Kt/L</v>
          </cell>
          <cell r="D215">
            <v>15</v>
          </cell>
          <cell r="E215" t="str">
            <v>sNof)fk'/ k|f=:jf=s]Gb| lgdf{)f, ;Kt/L</v>
          </cell>
          <cell r="F215" t="str">
            <v>Kalyanpur Pri Health Center Construction, Saptari</v>
          </cell>
          <cell r="G215" t="str">
            <v>;Kt/L</v>
          </cell>
          <cell r="H215" t="str">
            <v>Saptari</v>
          </cell>
          <cell r="I215" t="str">
            <v>Sagarmatha</v>
          </cell>
          <cell r="J215" t="str">
            <v>Eastern</v>
          </cell>
          <cell r="K215" t="str">
            <v>sNof)fk'/</v>
          </cell>
          <cell r="L215" t="str">
            <v>Kalyanpur</v>
          </cell>
          <cell r="M215">
            <v>15</v>
          </cell>
          <cell r="N215" t="str">
            <v>2063/064</v>
          </cell>
          <cell r="O215">
            <v>2063.0639999999999</v>
          </cell>
          <cell r="P215">
            <v>1</v>
          </cell>
          <cell r="Q215" t="str">
            <v>Terai</v>
          </cell>
          <cell r="R215" t="str">
            <v>New Construction</v>
          </cell>
          <cell r="S215" t="str">
            <v>PHCC</v>
          </cell>
          <cell r="T215" t="str">
            <v>Outside</v>
          </cell>
          <cell r="U215">
            <v>2</v>
          </cell>
          <cell r="V215" t="str">
            <v>2 tn]</v>
          </cell>
          <cell r="W215">
            <v>4.92</v>
          </cell>
          <cell r="X215" t="str">
            <v>Primary Health Care Center - PHCC</v>
          </cell>
          <cell r="Y215">
            <v>11319.7</v>
          </cell>
          <cell r="AA215" t="str">
            <v>70-4-855</v>
          </cell>
          <cell r="AB215">
            <v>6.04</v>
          </cell>
          <cell r="AC215">
            <v>13334982.890000001</v>
          </cell>
          <cell r="AD215">
            <v>15821.960000000001</v>
          </cell>
          <cell r="AE215">
            <v>15821.960000000001</v>
          </cell>
          <cell r="AF215" t="str">
            <v>jf]nkq 2063.9.9</v>
          </cell>
          <cell r="AG215">
            <v>9540405.3000000007</v>
          </cell>
          <cell r="AH215">
            <v>11319.7</v>
          </cell>
          <cell r="AI215">
            <v>59924</v>
          </cell>
          <cell r="AJ215">
            <v>61359</v>
          </cell>
          <cell r="AK215">
            <v>61719</v>
          </cell>
          <cell r="AL215" t="str">
            <v>NCB</v>
          </cell>
          <cell r="AM215" t="str">
            <v>Ram Nirman Cons/ Karki Bandhu Cons / Deepak Cons JV</v>
          </cell>
          <cell r="AN215" t="str">
            <v>Nepal</v>
          </cell>
          <cell r="AO215" t="str">
            <v>Ram Nirman Cons/ Karki Bandhu Cons / Deepak Cons JV,Nepali</v>
          </cell>
          <cell r="AP215" t="str">
            <v>1.8.2063</v>
          </cell>
          <cell r="AQ215" t="str">
            <v>7.9.2063</v>
          </cell>
          <cell r="AR215">
            <v>0</v>
          </cell>
          <cell r="AS215">
            <v>0</v>
          </cell>
          <cell r="AT215" t="str">
            <v>10.8.2063</v>
          </cell>
          <cell r="AU215" t="str">
            <v>9.9.2063</v>
          </cell>
          <cell r="AV215" t="str">
            <v>11.9.2063</v>
          </cell>
          <cell r="AW215" t="str">
            <v>6.11.2063</v>
          </cell>
          <cell r="AX215" t="str">
            <v>27.9.2063</v>
          </cell>
          <cell r="AY215">
            <v>0</v>
          </cell>
          <cell r="AZ215">
            <v>0</v>
          </cell>
          <cell r="BA215">
            <v>0</v>
          </cell>
          <cell r="BB215" t="str">
            <v>7.10.2063</v>
          </cell>
          <cell r="BC215" t="str">
            <v>23.1.2064</v>
          </cell>
          <cell r="BD215">
            <v>60691</v>
          </cell>
          <cell r="BE215">
            <v>61359</v>
          </cell>
          <cell r="BF215">
            <v>61539</v>
          </cell>
          <cell r="BG215">
            <v>61719</v>
          </cell>
          <cell r="BI215" t="str">
            <v>27.7.2063</v>
          </cell>
          <cell r="BJ215">
            <v>0</v>
          </cell>
          <cell r="BK215">
            <v>0</v>
          </cell>
          <cell r="BL215" t="str">
            <v>Saptari -02/2063-64</v>
          </cell>
          <cell r="BM215" t="str">
            <v>Project Handoverd/Used</v>
          </cell>
          <cell r="BN215" t="str">
            <v>sfo{ clGtd cj:yfdf /x]sf], 2 dlxgf leq ;DkGg x'g ;Sg] hfgsf/L k|fKt</v>
          </cell>
          <cell r="BO215">
            <v>100</v>
          </cell>
          <cell r="BP215" t="str">
            <v>ho</v>
          </cell>
          <cell r="BQ215">
            <v>2069.0700000000002</v>
          </cell>
          <cell r="BR215" t="str">
            <v>Asadh 2070</v>
          </cell>
          <cell r="BS215" t="str">
            <v/>
          </cell>
          <cell r="BT215" t="str">
            <v>Project Handoverd/Used</v>
          </cell>
          <cell r="BU215">
            <v>0</v>
          </cell>
          <cell r="BV215">
            <v>100</v>
          </cell>
          <cell r="BW215" t="str">
            <v>Dofb yk, clGtd cj:yfdf, 2 dlxgf leq ;DkGg x'g ;Sg] hfgsf/L k|fKt, 2069.8.25</v>
          </cell>
          <cell r="BY215">
            <v>62182</v>
          </cell>
          <cell r="BZ215">
            <v>2069.0700000000002</v>
          </cell>
          <cell r="CC215">
            <v>1</v>
          </cell>
          <cell r="CD215">
            <v>2250</v>
          </cell>
          <cell r="CE215" t="str">
            <v>70-4-855</v>
          </cell>
          <cell r="CF215">
            <v>2069.6999999999998</v>
          </cell>
          <cell r="CG215">
            <v>61719</v>
          </cell>
          <cell r="CH215">
            <v>59924</v>
          </cell>
          <cell r="CI215" t="str">
            <v>15_100_2069.07</v>
          </cell>
          <cell r="CK215">
            <v>1518</v>
          </cell>
          <cell r="CL215">
            <v>1518</v>
          </cell>
        </row>
        <row r="216">
          <cell r="B216">
            <v>1519</v>
          </cell>
          <cell r="C216" t="str">
            <v>;Kt/L</v>
          </cell>
          <cell r="D216">
            <v>15</v>
          </cell>
          <cell r="E216" t="str">
            <v>lhNnf :jf:Yo sfof{no pbok'/sf] kf]i^df^{d ejg / c:ktfn ejg dd{t, pbok'/</v>
          </cell>
          <cell r="F216" t="str">
            <v>Postmartam and Hospital Building Maintenance of Udayapur District Hospital, Udayapur</v>
          </cell>
          <cell r="G216" t="str">
            <v>pbok'/</v>
          </cell>
          <cell r="H216" t="str">
            <v>Udayapur</v>
          </cell>
          <cell r="I216" t="str">
            <v>Sagarmatha</v>
          </cell>
          <cell r="J216" t="str">
            <v>Eastern</v>
          </cell>
          <cell r="K216" t="str">
            <v>pbok'/</v>
          </cell>
          <cell r="L216" t="str">
            <v>Udayapur</v>
          </cell>
          <cell r="M216">
            <v>14</v>
          </cell>
          <cell r="N216" t="str">
            <v>2063/064</v>
          </cell>
          <cell r="O216">
            <v>2063.0639999999999</v>
          </cell>
          <cell r="P216">
            <v>1</v>
          </cell>
          <cell r="Q216" t="str">
            <v>Terai</v>
          </cell>
          <cell r="R216" t="str">
            <v>Maintenance</v>
          </cell>
          <cell r="S216" t="str">
            <v>Maintenance</v>
          </cell>
          <cell r="T216" t="str">
            <v>Inside</v>
          </cell>
          <cell r="U216">
            <v>1</v>
          </cell>
          <cell r="V216" t="str">
            <v>k^s</v>
          </cell>
          <cell r="W216">
            <v>0.85</v>
          </cell>
          <cell r="X216" t="str">
            <v>Office Bldg./Reconstruction/Other</v>
          </cell>
          <cell r="Y216">
            <v>1680.81</v>
          </cell>
          <cell r="Z216">
            <v>3.7</v>
          </cell>
          <cell r="AA216" t="str">
            <v>70-4-855</v>
          </cell>
          <cell r="AB216">
            <v>6.06</v>
          </cell>
          <cell r="AC216">
            <v>1424516.06</v>
          </cell>
          <cell r="AD216">
            <v>1690.19</v>
          </cell>
          <cell r="AE216">
            <v>1690.19</v>
          </cell>
          <cell r="AF216" t="str">
            <v>jf]nkq 2063.9.9</v>
          </cell>
          <cell r="AG216">
            <v>1412886.07</v>
          </cell>
          <cell r="AH216">
            <v>1676.39</v>
          </cell>
          <cell r="AI216" t="str">
            <v>2063.11.22</v>
          </cell>
          <cell r="AJ216" t="str">
            <v>29.9.2064</v>
          </cell>
          <cell r="AK216">
            <v>0</v>
          </cell>
          <cell r="AL216" t="str">
            <v>NCB</v>
          </cell>
          <cell r="AM216" t="str">
            <v>Diyalo Nirman Sewa</v>
          </cell>
          <cell r="AN216" t="str">
            <v>Nepal</v>
          </cell>
          <cell r="AO216" t="str">
            <v>Diyalo Nirman Sewa,Nepali</v>
          </cell>
          <cell r="AP216" t="str">
            <v>1.8.2063</v>
          </cell>
          <cell r="AQ216" t="str">
            <v>7.9.2063</v>
          </cell>
          <cell r="AR216">
            <v>0</v>
          </cell>
          <cell r="AS216">
            <v>0</v>
          </cell>
          <cell r="AT216" t="str">
            <v>10.8.2063</v>
          </cell>
          <cell r="AU216" t="str">
            <v>9.9.2063</v>
          </cell>
          <cell r="AV216" t="str">
            <v>11.9.2063</v>
          </cell>
          <cell r="AW216" t="str">
            <v>6.11.2063</v>
          </cell>
          <cell r="AX216" t="str">
            <v>27.9.2063</v>
          </cell>
          <cell r="AY216">
            <v>0</v>
          </cell>
          <cell r="AZ216">
            <v>0</v>
          </cell>
          <cell r="BA216">
            <v>0</v>
          </cell>
          <cell r="BB216" t="str">
            <v>7.10.2063</v>
          </cell>
          <cell r="BC216" t="str">
            <v>22.11.2063</v>
          </cell>
          <cell r="BD216" t="str">
            <v>30.3.2064</v>
          </cell>
          <cell r="BE216" t="str">
            <v>29.9.2064</v>
          </cell>
          <cell r="BI216" t="str">
            <v>27.7.2063</v>
          </cell>
          <cell r="BJ216">
            <v>0</v>
          </cell>
          <cell r="BK216">
            <v>0</v>
          </cell>
          <cell r="BL216" t="str">
            <v>Saptari -09/2063-64</v>
          </cell>
          <cell r="BM216" t="str">
            <v>Project Handoverd/Used</v>
          </cell>
          <cell r="BN216" t="str">
            <v>k|of]udf cfPsf]÷ x:tfGt/)f ePsf]</v>
          </cell>
          <cell r="BO216">
            <v>100</v>
          </cell>
          <cell r="BP216" t="str">
            <v>ho</v>
          </cell>
          <cell r="BS216" t="str">
            <v/>
          </cell>
          <cell r="BT216" t="str">
            <v>Project Handoverd/Used</v>
          </cell>
          <cell r="BU216">
            <v>0</v>
          </cell>
          <cell r="BV216">
            <v>100</v>
          </cell>
          <cell r="BY216">
            <v>60039</v>
          </cell>
          <cell r="BZ216">
            <v>2064.0650000000001</v>
          </cell>
          <cell r="CD216">
            <v>0</v>
          </cell>
          <cell r="CE216" t="str">
            <v/>
          </cell>
          <cell r="CG216">
            <v>60174</v>
          </cell>
          <cell r="CH216">
            <v>59862</v>
          </cell>
          <cell r="CI216" t="str">
            <v>15_100_</v>
          </cell>
          <cell r="CK216">
            <v>1519</v>
          </cell>
          <cell r="CL216">
            <v>1519</v>
          </cell>
        </row>
        <row r="217">
          <cell r="B217">
            <v>1520</v>
          </cell>
          <cell r="C217" t="str">
            <v>;Kt/L</v>
          </cell>
          <cell r="D217">
            <v>15</v>
          </cell>
          <cell r="E217" t="str">
            <v>lhNnf cfo'{j]{b :jf=s]Gb|, l;/xf</v>
          </cell>
          <cell r="F217" t="str">
            <v xml:space="preserve">District Ayurbed Pri Health Center, Siraha </v>
          </cell>
          <cell r="G217" t="str">
            <v>l;/xf</v>
          </cell>
          <cell r="H217" t="str">
            <v xml:space="preserve">Siraha </v>
          </cell>
          <cell r="I217" t="str">
            <v>Sagarmatha</v>
          </cell>
          <cell r="J217" t="str">
            <v>Eastern</v>
          </cell>
          <cell r="K217" t="str">
            <v>l;/xf</v>
          </cell>
          <cell r="L217" t="str">
            <v>Siraha</v>
          </cell>
          <cell r="M217">
            <v>16</v>
          </cell>
          <cell r="N217" t="str">
            <v>2063/064</v>
          </cell>
          <cell r="O217">
            <v>2063.0639999999999</v>
          </cell>
          <cell r="P217">
            <v>1</v>
          </cell>
          <cell r="Q217" t="str">
            <v>Terai</v>
          </cell>
          <cell r="R217" t="str">
            <v>New Construction</v>
          </cell>
          <cell r="S217" t="str">
            <v>Ayurved HC</v>
          </cell>
          <cell r="T217" t="str">
            <v>Inside</v>
          </cell>
          <cell r="U217">
            <v>2</v>
          </cell>
          <cell r="V217">
            <v>0</v>
          </cell>
          <cell r="W217">
            <v>1.21</v>
          </cell>
          <cell r="X217" t="str">
            <v>Ayurbed HP/HC</v>
          </cell>
          <cell r="Y217">
            <v>7315.24</v>
          </cell>
          <cell r="AA217" t="str">
            <v>70-4-756</v>
          </cell>
          <cell r="AB217">
            <v>6.04</v>
          </cell>
          <cell r="AC217">
            <v>8474018.9399999995</v>
          </cell>
          <cell r="AD217">
            <v>10054.43</v>
          </cell>
          <cell r="AE217">
            <v>10054.43</v>
          </cell>
          <cell r="AF217" t="str">
            <v>jf]nkq 2063.9.9</v>
          </cell>
          <cell r="AG217">
            <v>6165393.7000000002</v>
          </cell>
          <cell r="AH217">
            <v>7315.24</v>
          </cell>
          <cell r="AI217" t="str">
            <v>2064.1.14</v>
          </cell>
          <cell r="AJ217" t="str">
            <v>31.3.2065</v>
          </cell>
          <cell r="AK217">
            <v>0</v>
          </cell>
          <cell r="AL217" t="str">
            <v>NCB</v>
          </cell>
          <cell r="AM217" t="str">
            <v>Ashraya &amp; Shah JV</v>
          </cell>
          <cell r="AN217" t="str">
            <v>Nepal</v>
          </cell>
          <cell r="AO217" t="str">
            <v>Ashraya &amp; Shah JV,Nepali</v>
          </cell>
          <cell r="AP217" t="str">
            <v>1.8.2063</v>
          </cell>
          <cell r="AQ217" t="str">
            <v>7.9.2063</v>
          </cell>
          <cell r="AR217">
            <v>0</v>
          </cell>
          <cell r="AS217">
            <v>0</v>
          </cell>
          <cell r="AT217" t="str">
            <v>10.8.2063</v>
          </cell>
          <cell r="AU217" t="str">
            <v>9.9.2063</v>
          </cell>
          <cell r="AV217" t="str">
            <v>11.9.2063</v>
          </cell>
          <cell r="AW217" t="str">
            <v>6.11.2063</v>
          </cell>
          <cell r="AX217" t="str">
            <v>27.9.2063</v>
          </cell>
          <cell r="AY217">
            <v>0</v>
          </cell>
          <cell r="AZ217">
            <v>0</v>
          </cell>
          <cell r="BA217">
            <v>0</v>
          </cell>
          <cell r="BB217" t="str">
            <v>7.10.2063</v>
          </cell>
          <cell r="BC217" t="str">
            <v>14.1.2064</v>
          </cell>
          <cell r="BD217" t="str">
            <v>30.4.2065</v>
          </cell>
          <cell r="BE217" t="str">
            <v>31.3.2065</v>
          </cell>
          <cell r="BI217" t="str">
            <v>27.7.2063</v>
          </cell>
          <cell r="BJ217">
            <v>0</v>
          </cell>
          <cell r="BK217">
            <v>0</v>
          </cell>
          <cell r="BL217" t="str">
            <v>Saptari -14/2063-64</v>
          </cell>
          <cell r="BM217" t="str">
            <v>Project Handoverd/Used</v>
          </cell>
          <cell r="BN217" t="str">
            <v>k|of]udf cfPsf]÷ x:tfGt/)f ePsf]</v>
          </cell>
          <cell r="BO217">
            <v>100</v>
          </cell>
          <cell r="BP217" t="str">
            <v>ho</v>
          </cell>
          <cell r="BS217" t="str">
            <v/>
          </cell>
          <cell r="BT217" t="str">
            <v>Project Handoverd/Used</v>
          </cell>
          <cell r="BU217">
            <v>0</v>
          </cell>
          <cell r="BV217">
            <v>100</v>
          </cell>
          <cell r="BY217">
            <v>60951</v>
          </cell>
          <cell r="BZ217">
            <v>2066.067</v>
          </cell>
          <cell r="CD217">
            <v>0</v>
          </cell>
          <cell r="CE217" t="str">
            <v/>
          </cell>
          <cell r="CG217">
            <v>60357</v>
          </cell>
          <cell r="CH217">
            <v>59915</v>
          </cell>
          <cell r="CI217" t="str">
            <v>15_100_</v>
          </cell>
          <cell r="CK217">
            <v>1520</v>
          </cell>
          <cell r="CL217">
            <v>1520</v>
          </cell>
        </row>
        <row r="218">
          <cell r="B218">
            <v>5906</v>
          </cell>
          <cell r="C218" t="str">
            <v>;'v]{t</v>
          </cell>
          <cell r="D218">
            <v>59</v>
          </cell>
          <cell r="E218" t="str">
            <v>k|z'tL sf]&amp;f lgdf{)f sfo{M :jf:Yo rf}sL n]vufp, ;'v]{t</v>
          </cell>
          <cell r="F218" t="str">
            <v>Maternity Room addition in Health Post-Lekhgaun, Surkhet</v>
          </cell>
          <cell r="G218" t="str">
            <v>;'v]{t</v>
          </cell>
          <cell r="H218" t="str">
            <v>Surkhet</v>
          </cell>
          <cell r="I218" t="str">
            <v>Bheri</v>
          </cell>
          <cell r="J218" t="str">
            <v>Mid-western</v>
          </cell>
          <cell r="K218" t="str">
            <v>n]vufp+</v>
          </cell>
          <cell r="L218" t="str">
            <v>Lekhgaun</v>
          </cell>
          <cell r="M218">
            <v>59</v>
          </cell>
          <cell r="N218" t="str">
            <v>2063/064</v>
          </cell>
          <cell r="O218">
            <v>2063.0639999999999</v>
          </cell>
          <cell r="P218">
            <v>4</v>
          </cell>
          <cell r="Q218" t="str">
            <v>Pahad</v>
          </cell>
          <cell r="R218" t="str">
            <v>New Construction</v>
          </cell>
          <cell r="S218" t="str">
            <v>Birthing Center</v>
          </cell>
          <cell r="T218" t="str">
            <v>Outside</v>
          </cell>
          <cell r="U218">
            <v>1</v>
          </cell>
          <cell r="V218" t="str">
            <v>1 tn]</v>
          </cell>
          <cell r="W218">
            <v>2.06</v>
          </cell>
          <cell r="X218" t="str">
            <v>Health Post</v>
          </cell>
          <cell r="Y218">
            <v>1629.41</v>
          </cell>
          <cell r="Z218">
            <v>5</v>
          </cell>
          <cell r="AA218" t="str">
            <v>70-4-855</v>
          </cell>
          <cell r="AB218">
            <v>6.04</v>
          </cell>
          <cell r="AC218">
            <v>2092111.32</v>
          </cell>
          <cell r="AD218">
            <v>2482.3000000000002</v>
          </cell>
          <cell r="AE218">
            <v>2482.3000000000002</v>
          </cell>
          <cell r="AF218" t="str">
            <v>jf]nkq 2063.12.06</v>
          </cell>
          <cell r="AG218">
            <v>1368249.7964601771</v>
          </cell>
          <cell r="AH218">
            <v>1623.43</v>
          </cell>
          <cell r="AI218" t="str">
            <v>22.2.2064</v>
          </cell>
          <cell r="AJ218">
            <v>60705</v>
          </cell>
          <cell r="AK218">
            <v>0</v>
          </cell>
          <cell r="AL218" t="str">
            <v>NCB</v>
          </cell>
          <cell r="AM218" t="str">
            <v>Thekali Siddhi / Prabin Nirman Sewa JV</v>
          </cell>
          <cell r="AN218" t="str">
            <v>Nepal</v>
          </cell>
          <cell r="AO218" t="str">
            <v>Thekali Siddhi / Prabin Nirman Sewa JV, Nepal</v>
          </cell>
          <cell r="AP218" t="str">
            <v>1.8.2063</v>
          </cell>
          <cell r="AQ218" t="str">
            <v>2.12.2063</v>
          </cell>
          <cell r="AR218">
            <v>0</v>
          </cell>
          <cell r="AS218">
            <v>0</v>
          </cell>
          <cell r="AT218" t="str">
            <v>10.8.2063</v>
          </cell>
          <cell r="AU218" t="str">
            <v>6.12.2063</v>
          </cell>
          <cell r="AV218" t="str">
            <v>11.9.2063</v>
          </cell>
          <cell r="AW218" t="str">
            <v>6.1.2064</v>
          </cell>
          <cell r="AX218" t="str">
            <v>25.9.2063</v>
          </cell>
          <cell r="AY218" t="str">
            <v>27.1.2064</v>
          </cell>
          <cell r="AZ218">
            <v>0</v>
          </cell>
          <cell r="BA218">
            <v>0</v>
          </cell>
          <cell r="BB218" t="str">
            <v>7.10.2063</v>
          </cell>
          <cell r="BC218" t="str">
            <v>22.2.2064</v>
          </cell>
          <cell r="BD218">
            <v>60705</v>
          </cell>
          <cell r="BE218">
            <v>60705</v>
          </cell>
          <cell r="BI218" t="str">
            <v>25.7.2063</v>
          </cell>
          <cell r="BJ218">
            <v>0</v>
          </cell>
          <cell r="BK218">
            <v>0</v>
          </cell>
          <cell r="BL218" t="str">
            <v>Surkhet_6/063/64</v>
          </cell>
          <cell r="BM218" t="str">
            <v>Project Handoverd/Used</v>
          </cell>
          <cell r="BN218" t="str">
            <v>k|of]udf cfPsf]÷ x:tfGt/)f ePsf]</v>
          </cell>
          <cell r="BO218">
            <v>100</v>
          </cell>
          <cell r="BP218" t="str">
            <v>ho</v>
          </cell>
          <cell r="BS218" t="str">
            <v/>
          </cell>
          <cell r="BT218" t="str">
            <v>Project Handoverd/Used</v>
          </cell>
          <cell r="BU218">
            <v>0</v>
          </cell>
          <cell r="BV218">
            <v>100</v>
          </cell>
          <cell r="BW218" t="str">
            <v>Dofb yk</v>
          </cell>
          <cell r="BY218">
            <v>61014</v>
          </cell>
          <cell r="BZ218">
            <v>2066.067</v>
          </cell>
          <cell r="CD218">
            <v>0</v>
          </cell>
          <cell r="CE218" t="str">
            <v/>
          </cell>
          <cell r="CG218">
            <v>60705</v>
          </cell>
          <cell r="CH218">
            <v>59954</v>
          </cell>
          <cell r="CI218" t="str">
            <v>59_100_</v>
          </cell>
          <cell r="CK218">
            <v>5906</v>
          </cell>
          <cell r="CL218">
            <v>5906</v>
          </cell>
        </row>
        <row r="219">
          <cell r="B219">
            <v>5907</v>
          </cell>
          <cell r="C219" t="str">
            <v>;'v]{t</v>
          </cell>
          <cell r="D219">
            <v>59</v>
          </cell>
          <cell r="E219" t="str">
            <v>/fsd s)ff{nL x]Nykf]i^ lgdf{)f, b}n]v</v>
          </cell>
          <cell r="F219" t="str">
            <v>Rakam Karnali Health Post Construction, Dailekh</v>
          </cell>
          <cell r="G219" t="str">
            <v>b}n]v</v>
          </cell>
          <cell r="H219" t="str">
            <v>Dailekh</v>
          </cell>
          <cell r="I219" t="str">
            <v>Bheri</v>
          </cell>
          <cell r="J219" t="str">
            <v>Mid-western</v>
          </cell>
          <cell r="K219" t="str">
            <v>/fsd s)ff{nL</v>
          </cell>
          <cell r="L219" t="str">
            <v>Rakam Karnali</v>
          </cell>
          <cell r="M219">
            <v>60</v>
          </cell>
          <cell r="N219" t="str">
            <v>2063/064</v>
          </cell>
          <cell r="O219">
            <v>2063.0639999999999</v>
          </cell>
          <cell r="P219">
            <v>4</v>
          </cell>
          <cell r="Q219" t="str">
            <v>Pahad</v>
          </cell>
          <cell r="R219" t="str">
            <v>New Construction</v>
          </cell>
          <cell r="S219" t="str">
            <v>Health Post</v>
          </cell>
          <cell r="T219" t="str">
            <v>Outside</v>
          </cell>
          <cell r="U219">
            <v>1</v>
          </cell>
          <cell r="V219" t="str">
            <v>1 tn]</v>
          </cell>
          <cell r="W219">
            <v>1.22</v>
          </cell>
          <cell r="X219" t="str">
            <v>Health Post</v>
          </cell>
          <cell r="Y219">
            <v>10552.95</v>
          </cell>
          <cell r="Z219">
            <v>1140</v>
          </cell>
          <cell r="AA219" t="str">
            <v>70-4-855</v>
          </cell>
          <cell r="AB219">
            <v>6.04</v>
          </cell>
          <cell r="AC219">
            <v>7940113.2800000003</v>
          </cell>
          <cell r="AD219">
            <v>9420.9500000000007</v>
          </cell>
          <cell r="AE219">
            <v>9420.9500000000007</v>
          </cell>
          <cell r="AF219" t="str">
            <v>jf]nkq 2063.12.06</v>
          </cell>
          <cell r="AG219">
            <v>7746015.8584070802</v>
          </cell>
          <cell r="AH219">
            <v>9190.65</v>
          </cell>
          <cell r="AI219" t="str">
            <v>11.2.2064</v>
          </cell>
          <cell r="AJ219" t="str">
            <v>30.4.2065</v>
          </cell>
          <cell r="AK219">
            <v>0</v>
          </cell>
          <cell r="AL219" t="str">
            <v>NCB</v>
          </cell>
          <cell r="AM219" t="str">
            <v>Tulchhidurga / Regan/ Rabin / BB/ Thekali Siddhi JV</v>
          </cell>
          <cell r="AN219" t="str">
            <v>Nepal</v>
          </cell>
          <cell r="AO219" t="str">
            <v>Tulchhidurga / Regan/ Rabin / BB/ Thekali Siddhi JV, Nepal</v>
          </cell>
          <cell r="AP219" t="str">
            <v>1.8.2063</v>
          </cell>
          <cell r="AQ219" t="str">
            <v>2.12.2063</v>
          </cell>
          <cell r="AR219">
            <v>0</v>
          </cell>
          <cell r="AS219">
            <v>0</v>
          </cell>
          <cell r="AT219" t="str">
            <v>10.8.2063</v>
          </cell>
          <cell r="AU219" t="str">
            <v>6.12.2063</v>
          </cell>
          <cell r="AV219" t="str">
            <v>11.9.2063</v>
          </cell>
          <cell r="AW219" t="str">
            <v>6.1.2064</v>
          </cell>
          <cell r="AX219" t="str">
            <v>25.9.2063</v>
          </cell>
          <cell r="AY219" t="str">
            <v>11.2.2064</v>
          </cell>
          <cell r="AZ219">
            <v>0</v>
          </cell>
          <cell r="BA219">
            <v>0</v>
          </cell>
          <cell r="BB219" t="str">
            <v>7.10.2063</v>
          </cell>
          <cell r="BC219" t="str">
            <v>11.2.2064</v>
          </cell>
          <cell r="BD219" t="str">
            <v>30.4.2065</v>
          </cell>
          <cell r="BE219" t="str">
            <v>30.4.2065</v>
          </cell>
          <cell r="BI219" t="str">
            <v>25.7.2063</v>
          </cell>
          <cell r="BJ219">
            <v>0</v>
          </cell>
          <cell r="BK219">
            <v>0</v>
          </cell>
          <cell r="BL219" t="str">
            <v>Surkhet_7/063/64</v>
          </cell>
          <cell r="BM219" t="str">
            <v>Project Handoverd/Used</v>
          </cell>
          <cell r="BN219" t="str">
            <v>k|of]udf cfPsf]÷ x:tfGt/)f ePsf]</v>
          </cell>
          <cell r="BO219">
            <v>100</v>
          </cell>
          <cell r="BP219" t="str">
            <v>ho</v>
          </cell>
          <cell r="BS219" t="str">
            <v/>
          </cell>
          <cell r="BT219" t="str">
            <v>Project Handoverd/Used</v>
          </cell>
          <cell r="BU219">
            <v>0</v>
          </cell>
          <cell r="BV219">
            <v>100</v>
          </cell>
          <cell r="BZ219">
            <v>2066.067</v>
          </cell>
          <cell r="CD219">
            <v>0</v>
          </cell>
          <cell r="CE219" t="str">
            <v/>
          </cell>
          <cell r="CG219">
            <v>60387</v>
          </cell>
          <cell r="CH219">
            <v>59943</v>
          </cell>
          <cell r="CI219" t="str">
            <v>59_100_</v>
          </cell>
          <cell r="CK219">
            <v>5907</v>
          </cell>
          <cell r="CL219">
            <v>5907</v>
          </cell>
        </row>
        <row r="220">
          <cell r="B220">
            <v>5908</v>
          </cell>
          <cell r="C220" t="str">
            <v>;'v]{t</v>
          </cell>
          <cell r="D220">
            <v>59</v>
          </cell>
          <cell r="E220" t="str">
            <v>s'*' x]Nykf]i^ lgdf{)f, hfh/sf]^</v>
          </cell>
          <cell r="F220" t="str">
            <v>Kudu Health Post Construction, Jajarkot</v>
          </cell>
          <cell r="G220" t="str">
            <v>hfh/sf]^</v>
          </cell>
          <cell r="H220" t="str">
            <v>Jajarkot</v>
          </cell>
          <cell r="I220" t="str">
            <v>Bheri</v>
          </cell>
          <cell r="J220" t="str">
            <v>Mid-western</v>
          </cell>
          <cell r="K220" t="str">
            <v>s'*'</v>
          </cell>
          <cell r="L220" t="str">
            <v>Kudu</v>
          </cell>
          <cell r="M220">
            <v>61</v>
          </cell>
          <cell r="N220" t="str">
            <v>2063/064</v>
          </cell>
          <cell r="O220">
            <v>2063.0639999999999</v>
          </cell>
          <cell r="P220">
            <v>4</v>
          </cell>
          <cell r="Q220" t="str">
            <v>Pahad</v>
          </cell>
          <cell r="R220" t="str">
            <v>New Construction</v>
          </cell>
          <cell r="S220" t="str">
            <v>Health Post</v>
          </cell>
          <cell r="T220" t="str">
            <v>Outside</v>
          </cell>
          <cell r="U220">
            <v>1</v>
          </cell>
          <cell r="V220" t="str">
            <v>1 tn]</v>
          </cell>
          <cell r="W220">
            <v>1.07</v>
          </cell>
          <cell r="X220" t="str">
            <v>Health Post</v>
          </cell>
          <cell r="Y220">
            <v>5792.77</v>
          </cell>
          <cell r="Z220">
            <v>232</v>
          </cell>
          <cell r="AA220" t="str">
            <v>70-4-855</v>
          </cell>
          <cell r="AB220">
            <v>6.04</v>
          </cell>
          <cell r="AC220">
            <v>6889853.6200000001</v>
          </cell>
          <cell r="AD220">
            <v>8174.8200000000006</v>
          </cell>
          <cell r="AE220">
            <v>8174.8200000000006</v>
          </cell>
          <cell r="AF220" t="str">
            <v>jf]nkq 2063.12.06</v>
          </cell>
          <cell r="AG220">
            <v>4648567.22</v>
          </cell>
          <cell r="AH220">
            <v>5515.5300000000007</v>
          </cell>
          <cell r="AI220" t="str">
            <v>20.2.2064</v>
          </cell>
          <cell r="AJ220" t="str">
            <v>15.3.2065</v>
          </cell>
          <cell r="AK220">
            <v>0</v>
          </cell>
          <cell r="AL220" t="str">
            <v>NCB</v>
          </cell>
          <cell r="AM220" t="str">
            <v>Keshav Shah / Nishan Buildders JV</v>
          </cell>
          <cell r="AN220" t="str">
            <v>Nepal</v>
          </cell>
          <cell r="AO220" t="str">
            <v>Keshav Shah / Nishan Buildders JV, Nepal</v>
          </cell>
          <cell r="AP220" t="str">
            <v>1.8.2063</v>
          </cell>
          <cell r="AQ220" t="str">
            <v>2.12.2063</v>
          </cell>
          <cell r="AR220">
            <v>0</v>
          </cell>
          <cell r="AS220">
            <v>0</v>
          </cell>
          <cell r="AT220" t="str">
            <v>10.8.2063</v>
          </cell>
          <cell r="AU220" t="str">
            <v>6.12.2063</v>
          </cell>
          <cell r="AV220" t="str">
            <v>11.9.2063</v>
          </cell>
          <cell r="AW220" t="str">
            <v>6.1.2064</v>
          </cell>
          <cell r="AX220" t="str">
            <v>27.1.2064</v>
          </cell>
          <cell r="AY220" t="str">
            <v>9.7.2007</v>
          </cell>
          <cell r="AZ220">
            <v>0</v>
          </cell>
          <cell r="BA220">
            <v>0</v>
          </cell>
          <cell r="BB220" t="str">
            <v>7.10.2063</v>
          </cell>
          <cell r="BC220" t="str">
            <v>20.2.2064</v>
          </cell>
          <cell r="BD220" t="str">
            <v>15.3.2065</v>
          </cell>
          <cell r="BE220" t="str">
            <v>15.3.2065</v>
          </cell>
          <cell r="BI220" t="str">
            <v>25.7.2063</v>
          </cell>
          <cell r="BJ220">
            <v>0</v>
          </cell>
          <cell r="BK220">
            <v>0</v>
          </cell>
          <cell r="BL220" t="str">
            <v>Surkhet_5/063/64</v>
          </cell>
          <cell r="BM220" t="str">
            <v>Project Handoverd/Used</v>
          </cell>
          <cell r="BN220" t="str">
            <v>k|of]udf cfPsf]÷ x:tfGt/)f ePsf]</v>
          </cell>
          <cell r="BO220">
            <v>100</v>
          </cell>
          <cell r="BP220" t="str">
            <v>ho</v>
          </cell>
          <cell r="BS220" t="str">
            <v/>
          </cell>
          <cell r="BT220" t="str">
            <v>Project Handoverd/Used</v>
          </cell>
          <cell r="BU220">
            <v>0</v>
          </cell>
          <cell r="BV220">
            <v>100</v>
          </cell>
          <cell r="BZ220">
            <v>2065.0659999999998</v>
          </cell>
          <cell r="CD220">
            <v>0</v>
          </cell>
          <cell r="CE220" t="str">
            <v/>
          </cell>
          <cell r="CG220">
            <v>60341</v>
          </cell>
          <cell r="CH220">
            <v>59952</v>
          </cell>
          <cell r="CI220" t="str">
            <v>59_100_</v>
          </cell>
          <cell r="CK220">
            <v>5908</v>
          </cell>
          <cell r="CL220">
            <v>5908</v>
          </cell>
        </row>
        <row r="221">
          <cell r="B221">
            <v>5910</v>
          </cell>
          <cell r="C221" t="str">
            <v>;'v]{t</v>
          </cell>
          <cell r="D221">
            <v>59</v>
          </cell>
          <cell r="E221" t="str">
            <v>bz/yk'/ k|f=:jf=s]Gb| lgdf{)f tyf 2 o'gL^ :^fkm Sjf^{/ ejg lgdf{)f, ;'v]{t</v>
          </cell>
          <cell r="F221" t="str">
            <v>Dasharathpur Pri Health Center Construction, Surkhet</v>
          </cell>
          <cell r="G221" t="str">
            <v>;'v]{t</v>
          </cell>
          <cell r="H221" t="str">
            <v>Surkhet</v>
          </cell>
          <cell r="I221" t="str">
            <v>Bheri</v>
          </cell>
          <cell r="J221" t="str">
            <v>Mid-western</v>
          </cell>
          <cell r="K221" t="str">
            <v>bz/yk'/</v>
          </cell>
          <cell r="L221" t="str">
            <v>Dasharatpur</v>
          </cell>
          <cell r="M221">
            <v>59</v>
          </cell>
          <cell r="N221" t="str">
            <v>2063/064</v>
          </cell>
          <cell r="O221">
            <v>2063.0639999999999</v>
          </cell>
          <cell r="P221">
            <v>4</v>
          </cell>
          <cell r="Q221" t="str">
            <v>Pahad</v>
          </cell>
          <cell r="R221" t="str">
            <v>New Construction</v>
          </cell>
          <cell r="S221" t="str">
            <v>PHCC</v>
          </cell>
          <cell r="T221" t="str">
            <v>Outside</v>
          </cell>
          <cell r="U221">
            <v>2</v>
          </cell>
          <cell r="V221" t="str">
            <v>2 tn]</v>
          </cell>
          <cell r="W221">
            <v>0.85</v>
          </cell>
          <cell r="X221" t="str">
            <v>Primary Health Care Center - PHCC</v>
          </cell>
          <cell r="Y221">
            <v>16926.189999999999</v>
          </cell>
          <cell r="AA221" t="str">
            <v>70-4-855</v>
          </cell>
          <cell r="AB221">
            <v>6.04</v>
          </cell>
          <cell r="AC221">
            <v>20030080.130000003</v>
          </cell>
          <cell r="AD221">
            <v>23765.699999999997</v>
          </cell>
          <cell r="AE221">
            <v>23765.699999999997</v>
          </cell>
          <cell r="AF221" t="str">
            <v>jf]nkq 2063.12.20</v>
          </cell>
          <cell r="AG221">
            <v>14265645.17</v>
          </cell>
          <cell r="AH221">
            <v>16926.189999999999</v>
          </cell>
          <cell r="AI221">
            <v>60138</v>
          </cell>
          <cell r="AJ221">
            <v>60387</v>
          </cell>
          <cell r="AK221">
            <v>0</v>
          </cell>
          <cell r="AL221" t="str">
            <v>NCB</v>
          </cell>
          <cell r="AM221" t="str">
            <v>Keshav Shah/ Malla/Rabi &amp; Babi/ The Kali Siddhi/ Nishan JV --- Gopal /Binita JV</v>
          </cell>
          <cell r="AN221" t="str">
            <v>Nepal</v>
          </cell>
          <cell r="AO221" t="str">
            <v>Keshav Shah/ Malla/Rabi &amp; Babi/ The Kali Siddhi/ Nishan JV --- Gopal /Binita JV, Nepal</v>
          </cell>
          <cell r="AP221" t="str">
            <v>1.8.2063</v>
          </cell>
          <cell r="AQ221" t="str">
            <v>18.2.2063</v>
          </cell>
          <cell r="AR221">
            <v>0</v>
          </cell>
          <cell r="AS221">
            <v>0</v>
          </cell>
          <cell r="AT221" t="str">
            <v>10.8.2063</v>
          </cell>
          <cell r="AU221" t="str">
            <v>20.12.2063</v>
          </cell>
          <cell r="AV221" t="str">
            <v>11.9.2063</v>
          </cell>
          <cell r="AW221" t="str">
            <v>20.1.2064</v>
          </cell>
          <cell r="AX221" t="str">
            <v>25.9.2063</v>
          </cell>
          <cell r="AY221">
            <v>60077</v>
          </cell>
          <cell r="AZ221">
            <v>0</v>
          </cell>
          <cell r="BA221">
            <v>0</v>
          </cell>
          <cell r="BB221" t="str">
            <v>7.10.2063</v>
          </cell>
          <cell r="BC221">
            <v>60077</v>
          </cell>
          <cell r="BD221">
            <v>60387</v>
          </cell>
          <cell r="BE221">
            <v>60387</v>
          </cell>
          <cell r="BI221" t="str">
            <v>25.7.2063</v>
          </cell>
          <cell r="BJ221">
            <v>0</v>
          </cell>
          <cell r="BK221">
            <v>0</v>
          </cell>
          <cell r="BL221" t="str">
            <v>Surkhet_8/063/64</v>
          </cell>
          <cell r="BM221" t="str">
            <v>Project Handoverd/Used</v>
          </cell>
          <cell r="BN221" t="str">
            <v>2069.2.7 sf] kq -km\ofS;_ cg';f/ k|of]udf cfPsf] x:tfGt/)f gePsf]</v>
          </cell>
          <cell r="BO221">
            <v>100</v>
          </cell>
          <cell r="BP221" t="str">
            <v>ho</v>
          </cell>
          <cell r="BQ221">
            <v>2068.069</v>
          </cell>
          <cell r="BS221" t="str">
            <v/>
          </cell>
          <cell r="BT221" t="str">
            <v>Project Handoverd/Used</v>
          </cell>
          <cell r="BU221">
            <v>0</v>
          </cell>
          <cell r="BV221">
            <v>100</v>
          </cell>
          <cell r="BW221" t="str">
            <v xml:space="preserve">z'?df k|f=:jf=s]Gb| ejg lgdf{)f dfq ePsf]df, ;f]xL Kofs]hdf 2 o'gL^ Sjf^{/ ejg yk ul/Psf] . 2069.2.7 sf] kq -km\ofS;_ cg';f/ ejg k|of]udf /x]sf], x:tfGt/)f gePsf] </v>
          </cell>
          <cell r="BY221">
            <v>61216</v>
          </cell>
          <cell r="BZ221">
            <v>2068.069</v>
          </cell>
          <cell r="CA221" t="str">
            <v>Used_No HO</v>
          </cell>
          <cell r="CD221">
            <v>0</v>
          </cell>
          <cell r="CE221" t="str">
            <v/>
          </cell>
          <cell r="CG221">
            <v>60387</v>
          </cell>
          <cell r="CH221">
            <v>60077</v>
          </cell>
          <cell r="CI221" t="str">
            <v>59_100_2068.069</v>
          </cell>
          <cell r="CK221">
            <v>5910</v>
          </cell>
          <cell r="CL221">
            <v>5910</v>
          </cell>
        </row>
        <row r="222">
          <cell r="B222">
            <v>5911</v>
          </cell>
          <cell r="C222" t="str">
            <v>;'v]{t</v>
          </cell>
          <cell r="D222">
            <v>59</v>
          </cell>
          <cell r="E222" t="str">
            <v>If]qLo :jf:Yo tflnd s]Gb ;'v]{tsf] %fqfjf; lgdf{)f, ;'v]{t</v>
          </cell>
          <cell r="F222" t="str">
            <v>Regional Health Training Center Surekhet Hostel  Construction, Surkhet</v>
          </cell>
          <cell r="G222" t="str">
            <v>;'v]{t</v>
          </cell>
          <cell r="H222" t="str">
            <v>Surkhet</v>
          </cell>
          <cell r="I222" t="str">
            <v>Bheri</v>
          </cell>
          <cell r="J222" t="str">
            <v>Mid-western</v>
          </cell>
          <cell r="K222" t="str">
            <v>;'v]{t</v>
          </cell>
          <cell r="L222" t="str">
            <v>Surkhet</v>
          </cell>
          <cell r="M222">
            <v>59</v>
          </cell>
          <cell r="N222" t="str">
            <v>2063/064</v>
          </cell>
          <cell r="O222">
            <v>2063.0639999999999</v>
          </cell>
          <cell r="P222">
            <v>4</v>
          </cell>
          <cell r="Q222" t="str">
            <v>Pahad</v>
          </cell>
          <cell r="R222" t="str">
            <v>HostelBldg</v>
          </cell>
          <cell r="S222" t="str">
            <v>Qtr Bldg</v>
          </cell>
          <cell r="T222" t="str">
            <v>Inside</v>
          </cell>
          <cell r="U222">
            <v>3</v>
          </cell>
          <cell r="V222">
            <v>0</v>
          </cell>
          <cell r="W222">
            <v>1.99</v>
          </cell>
          <cell r="X222" t="str">
            <v>Office Bldg./Reconstruction/Other</v>
          </cell>
          <cell r="Y222">
            <v>37438.93</v>
          </cell>
          <cell r="AA222" t="str">
            <v>70-4-620</v>
          </cell>
          <cell r="AB222">
            <v>6.04</v>
          </cell>
          <cell r="AC222">
            <v>31589856.449999999</v>
          </cell>
          <cell r="AD222">
            <v>37481.370000000003</v>
          </cell>
          <cell r="AE222">
            <v>37481.370000000003</v>
          </cell>
          <cell r="AF222" t="str">
            <v>jf]nkq 2064.2.17</v>
          </cell>
          <cell r="AG222">
            <v>31554088.329999998</v>
          </cell>
          <cell r="AH222">
            <v>37438.93</v>
          </cell>
          <cell r="AI222" t="str">
            <v>24.6.2064</v>
          </cell>
          <cell r="AJ222">
            <v>60805</v>
          </cell>
          <cell r="AK222">
            <v>0</v>
          </cell>
          <cell r="AL222" t="str">
            <v>NCB</v>
          </cell>
          <cell r="AM222" t="str">
            <v>Danfe/Lumbini/DC/Keshav/Pradip JV</v>
          </cell>
          <cell r="AN222" t="str">
            <v>Nepal</v>
          </cell>
          <cell r="AO222" t="str">
            <v>Danfe/Lumbini/DC/Keshav/Pradip JV,Nepali</v>
          </cell>
          <cell r="AP222" t="str">
            <v>1.8.2063</v>
          </cell>
          <cell r="AQ222" t="str">
            <v>15.2.2064</v>
          </cell>
          <cell r="AR222">
            <v>0</v>
          </cell>
          <cell r="AS222">
            <v>0</v>
          </cell>
          <cell r="AT222" t="str">
            <v>10.8.2063</v>
          </cell>
          <cell r="AU222" t="str">
            <v>17.2.2064</v>
          </cell>
          <cell r="AV222" t="str">
            <v>11.9.2063</v>
          </cell>
          <cell r="AW222">
            <v>59978</v>
          </cell>
          <cell r="AX222" t="str">
            <v>25.9.2063</v>
          </cell>
          <cell r="AY222">
            <v>59983</v>
          </cell>
          <cell r="AZ222">
            <v>0</v>
          </cell>
          <cell r="BA222">
            <v>0</v>
          </cell>
          <cell r="BB222" t="str">
            <v>7.10.2063</v>
          </cell>
          <cell r="BC222" t="str">
            <v>24.6.2064</v>
          </cell>
          <cell r="BD222">
            <v>60805</v>
          </cell>
          <cell r="BE222">
            <v>60805</v>
          </cell>
          <cell r="BI222" t="str">
            <v>25.7.2063</v>
          </cell>
          <cell r="BJ222">
            <v>0</v>
          </cell>
          <cell r="BK222">
            <v>0</v>
          </cell>
          <cell r="BL222" t="str">
            <v>Surkhet_9/2063/064</v>
          </cell>
          <cell r="BM222" t="str">
            <v>Project Handoverd/Used</v>
          </cell>
          <cell r="BN222" t="str">
            <v>2069.2.7 sf] kq -km\ofS;_ cg';f/ k|of]udf cfPsf] x:tfGt/)f gePsf]</v>
          </cell>
          <cell r="BO222">
            <v>100</v>
          </cell>
          <cell r="BP222" t="str">
            <v>ho</v>
          </cell>
          <cell r="BQ222">
            <v>2067.0680000000002</v>
          </cell>
          <cell r="BS222" t="str">
            <v/>
          </cell>
          <cell r="BT222" t="str">
            <v>Project Handoverd/Used</v>
          </cell>
          <cell r="BU222">
            <v>0</v>
          </cell>
          <cell r="BV222">
            <v>100</v>
          </cell>
          <cell r="BW222" t="str">
            <v xml:space="preserve">2067.9.21 ;Dd Dofb yk, jGb x*tfn, sf&amp; lgsf;L /f]Ssf cflb, 2069.2.7 sf] kq -km\ofS;_ cg';f/ ejg k|of]udf /x]sf], x:tfGt/)f gePsf] </v>
          </cell>
          <cell r="BZ222">
            <v>2068.069</v>
          </cell>
          <cell r="CA222" t="str">
            <v>Used_No HO</v>
          </cell>
          <cell r="CD222">
            <v>0</v>
          </cell>
          <cell r="CE222" t="str">
            <v/>
          </cell>
          <cell r="CG222">
            <v>60805</v>
          </cell>
          <cell r="CH222">
            <v>60077</v>
          </cell>
          <cell r="CI222" t="str">
            <v>59_100_2067.068</v>
          </cell>
          <cell r="CK222">
            <v>5911</v>
          </cell>
          <cell r="CL222">
            <v>5911</v>
          </cell>
        </row>
        <row r="223">
          <cell r="B223">
            <v>3102</v>
          </cell>
          <cell r="C223" t="str">
            <v>tflnd s]Gb|</v>
          </cell>
          <cell r="D223">
            <v>31</v>
          </cell>
          <cell r="E223" t="str">
            <v>l;=O{=cf]=;L= ejg lgdf{)f -x]^f}+*f  c:ktfn_, dsjfgk'/</v>
          </cell>
          <cell r="F223" t="str">
            <v>C.E.O.C. Buidlding Construction - Hetauda Hospital, Makwanpur</v>
          </cell>
          <cell r="G223" t="str">
            <v>dsjfgk'/</v>
          </cell>
          <cell r="H223" t="str">
            <v>Makawanpur</v>
          </cell>
          <cell r="I223" t="str">
            <v>Narayani</v>
          </cell>
          <cell r="J223" t="str">
            <v>Central</v>
          </cell>
          <cell r="K223" t="str">
            <v>x]^f}*f</v>
          </cell>
          <cell r="L223" t="str">
            <v>Hetauda</v>
          </cell>
          <cell r="M223">
            <v>31</v>
          </cell>
          <cell r="N223" t="str">
            <v>2063/064</v>
          </cell>
          <cell r="O223">
            <v>2063.0639999999999</v>
          </cell>
          <cell r="P223">
            <v>2</v>
          </cell>
          <cell r="Q223" t="str">
            <v>Pahad</v>
          </cell>
          <cell r="R223" t="str">
            <v>New Construction</v>
          </cell>
          <cell r="S223" t="str">
            <v>CEOC</v>
          </cell>
          <cell r="T223" t="str">
            <v>Inside</v>
          </cell>
          <cell r="U223">
            <v>1</v>
          </cell>
          <cell r="V223" t="str">
            <v>1 tn]</v>
          </cell>
          <cell r="W223">
            <v>1.1299999999999999</v>
          </cell>
          <cell r="X223" t="str">
            <v>District Hospital</v>
          </cell>
          <cell r="Y223">
            <v>3697.43</v>
          </cell>
          <cell r="AA223" t="str">
            <v>70-4-855</v>
          </cell>
          <cell r="AB223">
            <v>6.04</v>
          </cell>
          <cell r="AC223">
            <v>5310000</v>
          </cell>
          <cell r="AD223">
            <v>6300.3200000000006</v>
          </cell>
          <cell r="AE223">
            <v>6300.3200000000006</v>
          </cell>
          <cell r="AF223" t="str">
            <v>jf]nkq km]j 2, 2007</v>
          </cell>
          <cell r="AG223">
            <v>3116248.59</v>
          </cell>
          <cell r="AH223">
            <v>3697.4300000000003</v>
          </cell>
          <cell r="AI223">
            <v>59908</v>
          </cell>
          <cell r="AJ223">
            <v>60341</v>
          </cell>
          <cell r="AK223">
            <v>0</v>
          </cell>
          <cell r="AL223" t="str">
            <v>NCB</v>
          </cell>
          <cell r="AM223" t="str">
            <v>Sanjiv / Vetwal / Ojha / Anish / Sujan JV</v>
          </cell>
          <cell r="AN223" t="str">
            <v>Nepal</v>
          </cell>
          <cell r="AO223" t="str">
            <v>Sanjiv / Vetwal / Ojha / Anish / Sujan JV,Nepali</v>
          </cell>
          <cell r="AP223" t="str">
            <v>1.2.2007</v>
          </cell>
          <cell r="AQ223" t="str">
            <v>30.1.2007</v>
          </cell>
          <cell r="AR223">
            <v>0</v>
          </cell>
          <cell r="AS223">
            <v>0</v>
          </cell>
          <cell r="AT223" t="str">
            <v>2.2.2007</v>
          </cell>
          <cell r="AU223" t="str">
            <v>31.1.2007</v>
          </cell>
          <cell r="AV223" t="str">
            <v>4.3.2007</v>
          </cell>
          <cell r="AW223" t="str">
            <v>2.3.2007</v>
          </cell>
          <cell r="AX223" t="str">
            <v>20.9.2063</v>
          </cell>
          <cell r="AY223">
            <v>0</v>
          </cell>
          <cell r="AZ223">
            <v>0</v>
          </cell>
          <cell r="BA223">
            <v>0</v>
          </cell>
          <cell r="BB223" t="str">
            <v>1.10.2063</v>
          </cell>
          <cell r="BC223">
            <v>59928</v>
          </cell>
          <cell r="BD223">
            <v>60341</v>
          </cell>
          <cell r="BE223">
            <v>60341</v>
          </cell>
          <cell r="BI223" t="str">
            <v>25.7.2063</v>
          </cell>
          <cell r="BJ223">
            <v>0</v>
          </cell>
          <cell r="BK223">
            <v>0</v>
          </cell>
          <cell r="BL223">
            <v>0</v>
          </cell>
          <cell r="BM223" t="str">
            <v>Project Handoverd/Used</v>
          </cell>
          <cell r="BN223" t="str">
            <v>k|of]udf cfPsf]÷ x:tfGt/)f ePsf]</v>
          </cell>
          <cell r="BO223">
            <v>100</v>
          </cell>
          <cell r="BP223" t="str">
            <v>ho</v>
          </cell>
          <cell r="BS223" t="str">
            <v/>
          </cell>
          <cell r="BT223" t="str">
            <v>Project Handoverd/Used</v>
          </cell>
          <cell r="BU223">
            <v>0</v>
          </cell>
          <cell r="BV223">
            <v>100</v>
          </cell>
          <cell r="BY223">
            <v>61202</v>
          </cell>
          <cell r="BZ223">
            <v>2067.0680000000002</v>
          </cell>
          <cell r="CD223">
            <v>0</v>
          </cell>
          <cell r="CE223" t="str">
            <v/>
          </cell>
          <cell r="CG223">
            <v>60341</v>
          </cell>
          <cell r="CH223">
            <v>59928</v>
          </cell>
          <cell r="CI223" t="str">
            <v>31_100_</v>
          </cell>
          <cell r="CK223">
            <v>3102</v>
          </cell>
          <cell r="CL223">
            <v>3102</v>
          </cell>
        </row>
        <row r="224">
          <cell r="B224">
            <v>510</v>
          </cell>
          <cell r="C224" t="str">
            <v>df]/ª</v>
          </cell>
          <cell r="D224">
            <v>5</v>
          </cell>
          <cell r="E224" t="str">
            <v>Og?jf c:ktfn 4 kl/jf/ Sjf^/ lgdf{)f sfo{, ;'g;/L</v>
          </cell>
          <cell r="F224" t="str">
            <v>4 Family Quarter Construction:Inruwa Hospital, Sunsari</v>
          </cell>
          <cell r="G224" t="str">
            <v>;'g;/L</v>
          </cell>
          <cell r="H224" t="str">
            <v>Sunsari</v>
          </cell>
          <cell r="I224" t="str">
            <v>Koshi</v>
          </cell>
          <cell r="J224" t="str">
            <v>Eastern</v>
          </cell>
          <cell r="K224" t="str">
            <v>Og?jf</v>
          </cell>
          <cell r="L224" t="str">
            <v>Inaruwa</v>
          </cell>
          <cell r="M224">
            <v>6</v>
          </cell>
          <cell r="N224" t="str">
            <v>2064/065</v>
          </cell>
          <cell r="O224">
            <v>2064.0650000000001</v>
          </cell>
          <cell r="P224">
            <v>1</v>
          </cell>
          <cell r="Q224" t="str">
            <v>Terai</v>
          </cell>
          <cell r="R224" t="str">
            <v>DrQtrBldg</v>
          </cell>
          <cell r="S224" t="str">
            <v>Qtr Bldg</v>
          </cell>
          <cell r="T224" t="str">
            <v>Inside</v>
          </cell>
          <cell r="U224">
            <v>2</v>
          </cell>
          <cell r="V224" t="str">
            <v>2 tn]], 23478 j=lkm=</v>
          </cell>
          <cell r="W224">
            <v>2.6</v>
          </cell>
          <cell r="X224" t="str">
            <v>District Hospital</v>
          </cell>
          <cell r="Y224">
            <v>15128.34</v>
          </cell>
          <cell r="AA224" t="str">
            <v>70-4-855</v>
          </cell>
          <cell r="AB224">
            <v>6.04</v>
          </cell>
          <cell r="AC224">
            <v>12764322.07</v>
          </cell>
          <cell r="AD224">
            <v>15144.87</v>
          </cell>
          <cell r="AE224">
            <v>15144.87</v>
          </cell>
          <cell r="AG224">
            <v>12750391.050000001</v>
          </cell>
          <cell r="AH224">
            <v>15128.34</v>
          </cell>
          <cell r="AI224">
            <v>60351</v>
          </cell>
          <cell r="AJ224">
            <v>61299</v>
          </cell>
          <cell r="AK224">
            <v>0</v>
          </cell>
          <cell r="AL224" t="str">
            <v>NCB</v>
          </cell>
          <cell r="AM224" t="str">
            <v>Gitanjali/ Karki Bandhu/ Brightbul/ Joshila/ Sitaula JV</v>
          </cell>
          <cell r="AN224" t="str">
            <v>Nepal</v>
          </cell>
          <cell r="AO224" t="str">
            <v>Gitanjali/ Karki Bandhu/ Brightbul/ Joshila/ Sitaula JV,Nepal</v>
          </cell>
          <cell r="AP224">
            <v>60115</v>
          </cell>
          <cell r="AQ224">
            <v>60115</v>
          </cell>
          <cell r="AT224">
            <v>60122</v>
          </cell>
          <cell r="AU224">
            <v>60122</v>
          </cell>
          <cell r="AV224">
            <v>60152</v>
          </cell>
          <cell r="AW224">
            <v>60152</v>
          </cell>
          <cell r="AX224">
            <v>60172</v>
          </cell>
          <cell r="AY224">
            <v>60172</v>
          </cell>
          <cell r="BB224">
            <v>60351</v>
          </cell>
          <cell r="BC224">
            <v>60351</v>
          </cell>
          <cell r="BD224">
            <v>61299</v>
          </cell>
          <cell r="BE224">
            <v>61299</v>
          </cell>
          <cell r="BI224">
            <v>60122</v>
          </cell>
          <cell r="BM224" t="str">
            <v>Project Handoverd/Used</v>
          </cell>
          <cell r="BN224" t="str">
            <v>sfo{ ';DkGg, e'QmfgL jf+sL</v>
          </cell>
          <cell r="BO224">
            <v>100</v>
          </cell>
          <cell r="BP224" t="str">
            <v>ho</v>
          </cell>
          <cell r="BS224" t="str">
            <v/>
          </cell>
          <cell r="BT224" t="str">
            <v>Project Handoverd/Used</v>
          </cell>
          <cell r="BU224">
            <v>0</v>
          </cell>
          <cell r="BV224">
            <v>100</v>
          </cell>
          <cell r="BW224" t="str">
            <v>2067.12.25 ;Dd clGtd k^ssf] nflu Dofb yk, jGb x*tfn cflb</v>
          </cell>
          <cell r="BZ224">
            <v>2067.0680000000002</v>
          </cell>
          <cell r="CD224">
            <v>0</v>
          </cell>
          <cell r="CE224" t="str">
            <v/>
          </cell>
          <cell r="CG224">
            <v>61299</v>
          </cell>
          <cell r="CH224">
            <v>60351</v>
          </cell>
          <cell r="CI224" t="str">
            <v>5_100_</v>
          </cell>
          <cell r="CK224">
            <v>510</v>
          </cell>
          <cell r="CL224">
            <v>510</v>
          </cell>
        </row>
        <row r="225">
          <cell r="B225">
            <v>314</v>
          </cell>
          <cell r="C225" t="str">
            <v>Onfd</v>
          </cell>
          <cell r="D225">
            <v>3</v>
          </cell>
          <cell r="E225" t="str">
            <v>lhNnf c:ktfn 50 j]* OG*f]/ ejg lgdf{)f sfo{M -Onfd c:ktfn_, Onfd</v>
          </cell>
          <cell r="F225" t="str">
            <v>50 Bed Dist. Hospital Building Construction: Ilam Hospital, Ilam</v>
          </cell>
          <cell r="G225" t="str">
            <v>Onfd</v>
          </cell>
          <cell r="H225" t="str">
            <v>Ilam</v>
          </cell>
          <cell r="I225" t="str">
            <v>Mechi</v>
          </cell>
          <cell r="J225" t="str">
            <v>Eastern</v>
          </cell>
          <cell r="M225">
            <v>3</v>
          </cell>
          <cell r="N225" t="str">
            <v>2064/065</v>
          </cell>
          <cell r="O225">
            <v>2064.0650000000001</v>
          </cell>
          <cell r="P225">
            <v>1</v>
          </cell>
          <cell r="Q225" t="str">
            <v>Pahad</v>
          </cell>
          <cell r="R225" t="str">
            <v>New Construction</v>
          </cell>
          <cell r="S225" t="str">
            <v>District Hospital</v>
          </cell>
          <cell r="T225" t="str">
            <v>Inside</v>
          </cell>
          <cell r="U225">
            <v>4</v>
          </cell>
          <cell r="V225" t="str">
            <v>4 tn]</v>
          </cell>
          <cell r="W225">
            <v>2.98</v>
          </cell>
          <cell r="X225" t="str">
            <v>District Hospital</v>
          </cell>
          <cell r="Y225">
            <v>66673.929999999993</v>
          </cell>
          <cell r="AA225" t="str">
            <v>70-4-855</v>
          </cell>
          <cell r="AB225">
            <v>6.04</v>
          </cell>
          <cell r="AC225">
            <v>56305410.200000003</v>
          </cell>
          <cell r="AD225">
            <v>66806.37</v>
          </cell>
          <cell r="AE225">
            <v>66806.37</v>
          </cell>
          <cell r="AF225" t="str">
            <v>af]nkq 2065.1.3</v>
          </cell>
          <cell r="AG225">
            <v>56193781.68</v>
          </cell>
          <cell r="AH225">
            <v>66673.929999999993</v>
          </cell>
          <cell r="AI225">
            <v>60350</v>
          </cell>
          <cell r="AJ225">
            <v>61070</v>
          </cell>
          <cell r="AK225">
            <v>61437</v>
          </cell>
          <cell r="AL225" t="str">
            <v>NCB</v>
          </cell>
          <cell r="AM225" t="str">
            <v>United / Mahadev Khimti/ Gajurmukhi/ Thakthudhang JV</v>
          </cell>
          <cell r="AN225" t="str">
            <v>Nepal</v>
          </cell>
          <cell r="AO225" t="str">
            <v>United / Mahadev Khimti/ Gajurmukhi/ Thakthudhang JV,Nepal</v>
          </cell>
          <cell r="AP225">
            <v>60176</v>
          </cell>
          <cell r="AQ225">
            <v>60176</v>
          </cell>
          <cell r="AT225">
            <v>60183</v>
          </cell>
          <cell r="AU225">
            <v>60183</v>
          </cell>
          <cell r="AV225">
            <v>60213</v>
          </cell>
          <cell r="AW225">
            <v>60213</v>
          </cell>
          <cell r="AX225">
            <v>60233</v>
          </cell>
          <cell r="AY225">
            <v>60233</v>
          </cell>
          <cell r="BB225">
            <v>60253</v>
          </cell>
          <cell r="BC225">
            <v>60350</v>
          </cell>
          <cell r="BD225">
            <v>61070</v>
          </cell>
          <cell r="BE225">
            <v>61070</v>
          </cell>
          <cell r="BF225">
            <v>61250</v>
          </cell>
          <cell r="BG225">
            <v>61437</v>
          </cell>
          <cell r="BI225">
            <v>60183</v>
          </cell>
          <cell r="BM225" t="str">
            <v>Project Handoverd/Used</v>
          </cell>
          <cell r="BN225" t="str">
            <v>2069 a}zfvsf] k|ult cg';f/ sfo{ ;DkGg, x:tfGt/)f jf+sL</v>
          </cell>
          <cell r="BO225">
            <v>100</v>
          </cell>
          <cell r="BP225" t="str">
            <v>ho</v>
          </cell>
          <cell r="BQ225">
            <v>2068.069</v>
          </cell>
          <cell r="BS225" t="str">
            <v/>
          </cell>
          <cell r="BT225" t="str">
            <v>Project Handoverd/Used</v>
          </cell>
          <cell r="BU225">
            <v>0</v>
          </cell>
          <cell r="BV225">
            <v>100</v>
          </cell>
          <cell r="BW225" t="str">
            <v xml:space="preserve">2068.3.31 ;Dd Dofb bf];|f]k^s Dofb </v>
          </cell>
          <cell r="BY225">
            <v>61868</v>
          </cell>
          <cell r="BZ225">
            <v>2069.0700000000002</v>
          </cell>
          <cell r="CA225" t="str">
            <v>WC_Due to HO</v>
          </cell>
          <cell r="CC225">
            <v>1</v>
          </cell>
          <cell r="CD225">
            <v>0</v>
          </cell>
          <cell r="CE225" t="str">
            <v/>
          </cell>
          <cell r="CG225">
            <v>61437</v>
          </cell>
          <cell r="CH225">
            <v>60350</v>
          </cell>
          <cell r="CI225" t="str">
            <v>3_100_2068.069</v>
          </cell>
          <cell r="CK225">
            <v>314</v>
          </cell>
          <cell r="CL225">
            <v>314</v>
          </cell>
        </row>
        <row r="226">
          <cell r="B226">
            <v>511</v>
          </cell>
          <cell r="C226" t="str">
            <v>df]/ª</v>
          </cell>
          <cell r="D226">
            <v>5</v>
          </cell>
          <cell r="E226" t="str">
            <v>lhNnf c:ktfn ejg lgdf{)f sfo{M /+u]nL, df]/ª</v>
          </cell>
          <cell r="F226" t="str">
            <v>Dist. Hospital Building Construction: Rangeli, Morang</v>
          </cell>
          <cell r="G226" t="str">
            <v>df]/ª</v>
          </cell>
          <cell r="H226" t="str">
            <v>Morang</v>
          </cell>
          <cell r="I226" t="str">
            <v>Koshi</v>
          </cell>
          <cell r="J226" t="str">
            <v>Eastern</v>
          </cell>
          <cell r="M226">
            <v>5</v>
          </cell>
          <cell r="N226" t="str">
            <v>2064/065</v>
          </cell>
          <cell r="O226">
            <v>2064.0650000000001</v>
          </cell>
          <cell r="P226">
            <v>1</v>
          </cell>
          <cell r="Q226" t="str">
            <v>Terai</v>
          </cell>
          <cell r="R226" t="str">
            <v>New Construction</v>
          </cell>
          <cell r="S226" t="str">
            <v>District Hospital</v>
          </cell>
          <cell r="T226" t="str">
            <v>Outside</v>
          </cell>
          <cell r="U226">
            <v>3</v>
          </cell>
          <cell r="V226" t="str">
            <v>3 tn]</v>
          </cell>
          <cell r="W226">
            <v>4.01</v>
          </cell>
          <cell r="X226" t="str">
            <v>District Hospital</v>
          </cell>
          <cell r="Y226">
            <v>65296.83</v>
          </cell>
          <cell r="Z226">
            <v>2299.2628300000001</v>
          </cell>
          <cell r="AA226" t="str">
            <v>70-4-855</v>
          </cell>
          <cell r="AB226">
            <v>6.04</v>
          </cell>
          <cell r="AC226">
            <v>53928736.219999999</v>
          </cell>
          <cell r="AD226">
            <v>63986.450000000004</v>
          </cell>
          <cell r="AE226">
            <v>63986.450000000004</v>
          </cell>
          <cell r="AF226" t="str">
            <v>jf]nkq 2065.2.15</v>
          </cell>
          <cell r="AG226">
            <v>52733876.280000001</v>
          </cell>
          <cell r="AH226">
            <v>62568.75</v>
          </cell>
          <cell r="AI226">
            <v>60353</v>
          </cell>
          <cell r="AJ226">
            <v>61081</v>
          </cell>
          <cell r="AK226">
            <v>62427</v>
          </cell>
          <cell r="AL226" t="str">
            <v>NCB</v>
          </cell>
          <cell r="AM226" t="str">
            <v>Nepal Pragati/ Mainachuli/ Rautaha/ Pesific/ Kartik Bandhu JV</v>
          </cell>
          <cell r="AN226" t="str">
            <v>Nepal</v>
          </cell>
          <cell r="AO226" t="str">
            <v>Nepal Pragati/ Mainachuli/ Rautaha/ Pesific/ Kartik Bandhu JV,Nepal</v>
          </cell>
          <cell r="AP226">
            <v>60176</v>
          </cell>
          <cell r="AQ226">
            <v>60176</v>
          </cell>
          <cell r="AT226">
            <v>60183</v>
          </cell>
          <cell r="AU226">
            <v>60313</v>
          </cell>
          <cell r="AV226">
            <v>60213</v>
          </cell>
          <cell r="AW226">
            <v>60343</v>
          </cell>
          <cell r="AX226">
            <v>60233</v>
          </cell>
          <cell r="AY226">
            <v>60233</v>
          </cell>
          <cell r="BB226">
            <v>60353</v>
          </cell>
          <cell r="BC226">
            <v>60353</v>
          </cell>
          <cell r="BD226">
            <v>61083</v>
          </cell>
          <cell r="BE226">
            <v>61081</v>
          </cell>
          <cell r="BF226">
            <v>61261</v>
          </cell>
          <cell r="BG226">
            <v>61817</v>
          </cell>
          <cell r="BH226">
            <v>62427</v>
          </cell>
          <cell r="BI226">
            <v>60183</v>
          </cell>
          <cell r="BM226" t="str">
            <v>Project Handoverd/Used</v>
          </cell>
          <cell r="BN226" t="str">
            <v>ejg x:tfGt/)f .</v>
          </cell>
          <cell r="BO226">
            <v>100</v>
          </cell>
          <cell r="BP226" t="str">
            <v>ho</v>
          </cell>
          <cell r="BQ226">
            <v>2070.0709999999999</v>
          </cell>
          <cell r="BR226" t="str">
            <v>Asar 2071</v>
          </cell>
          <cell r="BS226" t="str">
            <v/>
          </cell>
          <cell r="BT226" t="str">
            <v>Project Handoverd/Used</v>
          </cell>
          <cell r="BU226">
            <v>0</v>
          </cell>
          <cell r="BV226">
            <v>100</v>
          </cell>
          <cell r="BW226" t="str">
            <v>1= 14 dlxgf ;fO^ l(nf pknJw u/fPsf], To; jfkt 18 dlxgfsf] Dofb yk ePsf]] ;f] leq ljleGg jGb x*tfn cflbsf] sf/)f sfd ;DkGg gx'+bf k'g Dofb yk x'+bf ljefuLo k|d'vaf^ xh{gfsf] lg)f{o eP kZrft sfd jGb ePsf] . 2069.3.30 ;Dd Dofb yk eO{ nueu 85 k|=z= sfd ;DkGg ePsf], PNd'lgodsf] em\ofn (f]sf / lkmlgl;ª\sf] sfd kZrft lgdf{)f kZrft sfd /f]lsPsf]</v>
          </cell>
          <cell r="BX226">
            <v>1</v>
          </cell>
          <cell r="CC226">
            <v>1</v>
          </cell>
          <cell r="CD226">
            <v>100</v>
          </cell>
          <cell r="CE226" t="str">
            <v>70-4-855</v>
          </cell>
          <cell r="CF226">
            <v>2069.6999999999998</v>
          </cell>
          <cell r="CG226">
            <v>61817</v>
          </cell>
          <cell r="CH226">
            <v>60353</v>
          </cell>
          <cell r="CI226" t="str">
            <v>5_100_2070.071</v>
          </cell>
          <cell r="CJ226" t="str">
            <v>NHSP-Morang-2064/065-511</v>
          </cell>
          <cell r="CK226">
            <v>511</v>
          </cell>
          <cell r="CL226">
            <v>511</v>
          </cell>
        </row>
        <row r="227">
          <cell r="B227">
            <v>1521</v>
          </cell>
          <cell r="C227" t="str">
            <v>;Kt/L</v>
          </cell>
          <cell r="D227">
            <v>15</v>
          </cell>
          <cell r="E227" t="str">
            <v>lhNnf c:ktfn ejg lgdf{)f sfo{M -l;/xf c:ktfn_, l;/xf</v>
          </cell>
          <cell r="F227" t="str">
            <v>Dist. Hospital Building Construction: Siraha Hospital, Siraha</v>
          </cell>
          <cell r="G227" t="str">
            <v>l;/xf</v>
          </cell>
          <cell r="H227" t="str">
            <v>Siraha</v>
          </cell>
          <cell r="I227" t="str">
            <v>Sagarmatha</v>
          </cell>
          <cell r="J227" t="str">
            <v>Eastern</v>
          </cell>
          <cell r="M227">
            <v>16</v>
          </cell>
          <cell r="N227" t="str">
            <v>2064/065</v>
          </cell>
          <cell r="O227">
            <v>2064.0650000000001</v>
          </cell>
          <cell r="P227">
            <v>1</v>
          </cell>
          <cell r="Q227" t="str">
            <v>Terai</v>
          </cell>
          <cell r="R227" t="str">
            <v>New Construction</v>
          </cell>
          <cell r="S227" t="str">
            <v>District Hospital</v>
          </cell>
          <cell r="T227" t="str">
            <v>Inside</v>
          </cell>
          <cell r="U227">
            <v>3</v>
          </cell>
          <cell r="V227" t="str">
            <v>3 tn]</v>
          </cell>
          <cell r="W227">
            <v>4</v>
          </cell>
          <cell r="X227" t="str">
            <v>District Hospital</v>
          </cell>
          <cell r="Y227">
            <v>78099.34</v>
          </cell>
          <cell r="AA227" t="str">
            <v>70-4-855</v>
          </cell>
          <cell r="AB227">
            <v>6.04</v>
          </cell>
          <cell r="AC227">
            <v>65854388.200000003</v>
          </cell>
          <cell r="AD227">
            <v>78136.239999999991</v>
          </cell>
          <cell r="AE227">
            <v>78136.239999999991</v>
          </cell>
          <cell r="AF227" t="str">
            <v>jf]nkq 2065.1.16</v>
          </cell>
          <cell r="AG227">
            <v>65823287.880000003</v>
          </cell>
          <cell r="AH227">
            <v>78099.34</v>
          </cell>
          <cell r="AI227">
            <v>60351</v>
          </cell>
          <cell r="AJ227">
            <v>61442</v>
          </cell>
          <cell r="AK227">
            <v>61802</v>
          </cell>
          <cell r="AL227" t="str">
            <v>NCB</v>
          </cell>
          <cell r="AM227" t="str">
            <v>United Builders/ Pappu Construction JV</v>
          </cell>
          <cell r="AN227" t="str">
            <v>Nepal</v>
          </cell>
          <cell r="AO227" t="str">
            <v>United Builders/ Pappu Construction JV,Nepal</v>
          </cell>
          <cell r="AP227">
            <v>60176</v>
          </cell>
          <cell r="AQ227">
            <v>60176</v>
          </cell>
          <cell r="AT227">
            <v>60183</v>
          </cell>
          <cell r="AU227">
            <v>60283</v>
          </cell>
          <cell r="AV227">
            <v>60213</v>
          </cell>
          <cell r="AW227">
            <v>60314</v>
          </cell>
          <cell r="AX227">
            <v>60233</v>
          </cell>
          <cell r="AY227">
            <v>60335</v>
          </cell>
          <cell r="BB227">
            <v>60253</v>
          </cell>
          <cell r="BC227">
            <v>60343</v>
          </cell>
          <cell r="BD227">
            <v>61442</v>
          </cell>
          <cell r="BE227">
            <v>61442</v>
          </cell>
          <cell r="BF227">
            <v>61622</v>
          </cell>
          <cell r="BG227">
            <v>61802</v>
          </cell>
          <cell r="BI227">
            <v>60183</v>
          </cell>
          <cell r="BL227" t="str">
            <v>Saptari_14/064/65</v>
          </cell>
          <cell r="BM227" t="str">
            <v>Project Handoverd/Used</v>
          </cell>
          <cell r="BN227" t="str">
            <v>sfo{ ;DkGg eO  2069.12.19 df x:tfGt/)f ePsf] .</v>
          </cell>
          <cell r="BO227">
            <v>100</v>
          </cell>
          <cell r="BP227" t="str">
            <v>ho</v>
          </cell>
          <cell r="BQ227">
            <v>2069.0700000000002</v>
          </cell>
          <cell r="BR227" t="str">
            <v>Chaitra 2069</v>
          </cell>
          <cell r="BS227" t="str">
            <v/>
          </cell>
          <cell r="BT227" t="str">
            <v>Project Handoverd/Used</v>
          </cell>
          <cell r="BU227">
            <v>0</v>
          </cell>
          <cell r="BV227">
            <v>100</v>
          </cell>
          <cell r="BW227" t="str">
            <v>Dofb yk</v>
          </cell>
          <cell r="BY227">
            <v>62081</v>
          </cell>
          <cell r="BZ227">
            <v>2069.0700000000002</v>
          </cell>
          <cell r="CC227">
            <v>1</v>
          </cell>
          <cell r="CD227">
            <v>11000</v>
          </cell>
          <cell r="CE227" t="str">
            <v>70-4-855</v>
          </cell>
          <cell r="CF227">
            <v>2069.6999999999998</v>
          </cell>
          <cell r="CG227">
            <v>61802</v>
          </cell>
          <cell r="CH227">
            <v>60343</v>
          </cell>
          <cell r="CI227" t="str">
            <v>15_100_2069.07</v>
          </cell>
          <cell r="CK227">
            <v>1521</v>
          </cell>
          <cell r="CL227">
            <v>1521</v>
          </cell>
        </row>
        <row r="228">
          <cell r="B228">
            <v>1707</v>
          </cell>
          <cell r="C228" t="str">
            <v>wg'iff</v>
          </cell>
          <cell r="D228">
            <v>17</v>
          </cell>
          <cell r="E228" t="str">
            <v>lhNnf c:ktfn ejg lgdf{)f{M hn]Zj/ dxf]Q/L</v>
          </cell>
          <cell r="F228" t="str">
            <v>Dist. Hospital Building Construction: Jaleswor, Mahottari</v>
          </cell>
          <cell r="G228" t="str">
            <v>dxf]Q/L</v>
          </cell>
          <cell r="H228" t="str">
            <v>Mahottari</v>
          </cell>
          <cell r="I228" t="str">
            <v>Janakpur</v>
          </cell>
          <cell r="J228" t="str">
            <v>Central</v>
          </cell>
          <cell r="M228">
            <v>18</v>
          </cell>
          <cell r="N228" t="str">
            <v>2064/065</v>
          </cell>
          <cell r="O228">
            <v>2064.0650000000001</v>
          </cell>
          <cell r="P228">
            <v>2</v>
          </cell>
          <cell r="Q228" t="str">
            <v>Terai</v>
          </cell>
          <cell r="R228" t="str">
            <v>New Construction</v>
          </cell>
          <cell r="S228" t="str">
            <v>District Hospital</v>
          </cell>
          <cell r="T228" t="str">
            <v>Inside</v>
          </cell>
          <cell r="U228">
            <v>3</v>
          </cell>
          <cell r="V228" t="str">
            <v>3 tn]</v>
          </cell>
          <cell r="W228">
            <v>5.0199999999999996</v>
          </cell>
          <cell r="X228" t="str">
            <v>District Hospital</v>
          </cell>
          <cell r="Y228">
            <v>76883.33</v>
          </cell>
          <cell r="Z228">
            <v>3083.3319399999978</v>
          </cell>
          <cell r="AA228" t="str">
            <v>70-4-855</v>
          </cell>
          <cell r="AB228">
            <v>6.04</v>
          </cell>
          <cell r="AC228">
            <v>61792028.280000001</v>
          </cell>
          <cell r="AD228">
            <v>73316.25</v>
          </cell>
          <cell r="AE228">
            <v>73316.25</v>
          </cell>
          <cell r="AF228" t="str">
            <v>jf]nkq 2065.1.30</v>
          </cell>
          <cell r="AG228">
            <v>61715090.719999999</v>
          </cell>
          <cell r="AH228">
            <v>73224.959999999992</v>
          </cell>
          <cell r="AI228">
            <v>60349</v>
          </cell>
          <cell r="AJ228">
            <v>61453</v>
          </cell>
          <cell r="AK228">
            <v>62183</v>
          </cell>
          <cell r="AL228" t="str">
            <v>NCB</v>
          </cell>
          <cell r="AM228" t="str">
            <v>Siddhababa / Danfe</v>
          </cell>
          <cell r="AN228" t="str">
            <v>Nepal</v>
          </cell>
          <cell r="AO228" t="str">
            <v>Siddhababa / Danfe,Nepal</v>
          </cell>
          <cell r="AP228">
            <v>60176</v>
          </cell>
          <cell r="AQ228">
            <v>60176</v>
          </cell>
          <cell r="AT228">
            <v>60183</v>
          </cell>
          <cell r="AU228">
            <v>60297</v>
          </cell>
          <cell r="AV228">
            <v>60213</v>
          </cell>
          <cell r="AW228">
            <v>60327</v>
          </cell>
          <cell r="AX228">
            <v>60233</v>
          </cell>
          <cell r="AY228">
            <v>60342</v>
          </cell>
          <cell r="BB228">
            <v>60253</v>
          </cell>
          <cell r="BC228">
            <v>60351</v>
          </cell>
          <cell r="BD228">
            <v>61081</v>
          </cell>
          <cell r="BE228">
            <v>61453</v>
          </cell>
          <cell r="BF228">
            <v>61910</v>
          </cell>
          <cell r="BG228">
            <v>62183</v>
          </cell>
          <cell r="BH228">
            <v>62183</v>
          </cell>
          <cell r="BI228">
            <v>60183</v>
          </cell>
          <cell r="BM228" t="str">
            <v>Project Handoverd/Used</v>
          </cell>
          <cell r="BN228" t="str">
            <v>sfo{ ;DkGg, x:tfGt/)f ePsf], e'QmfgL af+sL .</v>
          </cell>
          <cell r="BO228">
            <v>100</v>
          </cell>
          <cell r="BP228" t="str">
            <v>ho</v>
          </cell>
          <cell r="BR228" t="str">
            <v>Mangsir 2070</v>
          </cell>
          <cell r="BS228" t="str">
            <v/>
          </cell>
          <cell r="BT228" t="str">
            <v>Project Handoverd/Used</v>
          </cell>
          <cell r="BU228">
            <v>0</v>
          </cell>
          <cell r="BV228">
            <v>100</v>
          </cell>
          <cell r="BW228" t="str">
            <v>1= l*=sf=af^ 2068.6.3 df ;fO^ lgl/If)f u/L 2068.6.4 sf] kqaf^ oyfl;#| jf+sL sfd ;DkGg ug{ lgb]{zg lbOPsf], Dofb yksf] kq klg lgdf{)fJojf;oLaf^ k|fKt gePsf] hfgsf/L u/fOPsf] . 2= 2068.9.1 af^ 2069.3.31 ;Dd cf=Joef/ gkg]{ u/L Dofb yk, Dofb pk|fGt hlt lbg l(nf x'G% ptL g} lbgsf] lnSo'*]zg *\ofd]h nufpg] u/L 2069.3.28 sf] d=lg=Ho"sf] lg)f{o, e]/Lo;g :jLs[tLsf] nflu ljefudf 3= 2070.3.27 sf] ljefuLo lg)f{o cg';f/ 2069.7.1 b]lv 2070.3.31 ;Dd cf=Joef/ gkg]{, pk|fGt xh{gf nufpg], ;dod} sfd ;DkGg ug{ ;hu /xg' kg]{ .</v>
          </cell>
          <cell r="BX228">
            <v>1</v>
          </cell>
          <cell r="BZ228">
            <v>2070.0709999999999</v>
          </cell>
          <cell r="CC228">
            <v>1</v>
          </cell>
          <cell r="CD228">
            <v>4000</v>
          </cell>
          <cell r="CE228" t="str">
            <v>70-4-855</v>
          </cell>
          <cell r="CF228">
            <v>2069.6999999999998</v>
          </cell>
          <cell r="CG228">
            <v>62183</v>
          </cell>
          <cell r="CH228">
            <v>60351</v>
          </cell>
          <cell r="CI228" t="str">
            <v>17_100_</v>
          </cell>
          <cell r="CJ228" t="str">
            <v>NHSP-Dhanusha-2064/065-1707</v>
          </cell>
          <cell r="CK228">
            <v>1707</v>
          </cell>
          <cell r="CL228">
            <v>1707</v>
          </cell>
        </row>
        <row r="229">
          <cell r="B229">
            <v>3412</v>
          </cell>
          <cell r="C229" t="str">
            <v>k;f{</v>
          </cell>
          <cell r="D229">
            <v>34</v>
          </cell>
          <cell r="E229" t="str">
            <v>lhNnf c:ktfn cfp^*f]/ ejg lgdf{)f sfo{M jL/u~h, jf/f</v>
          </cell>
          <cell r="F229" t="str">
            <v>Dist. Hospital Building Construction: Birgunj, Bara</v>
          </cell>
          <cell r="G229" t="str">
            <v>jf/f</v>
          </cell>
          <cell r="H229" t="str">
            <v>Bara</v>
          </cell>
          <cell r="I229" t="str">
            <v>Narayani</v>
          </cell>
          <cell r="J229" t="str">
            <v>Central</v>
          </cell>
          <cell r="M229">
            <v>33</v>
          </cell>
          <cell r="N229" t="str">
            <v>2064/065</v>
          </cell>
          <cell r="O229">
            <v>2064.0650000000001</v>
          </cell>
          <cell r="P229">
            <v>2</v>
          </cell>
          <cell r="Q229" t="str">
            <v>Terai</v>
          </cell>
          <cell r="R229" t="str">
            <v>New Construction</v>
          </cell>
          <cell r="S229" t="str">
            <v>District Hospital</v>
          </cell>
          <cell r="T229" t="str">
            <v>Inside</v>
          </cell>
          <cell r="U229">
            <v>3</v>
          </cell>
          <cell r="V229" t="str">
            <v>3 tn]</v>
          </cell>
          <cell r="W229">
            <v>2.74</v>
          </cell>
          <cell r="X229" t="str">
            <v>District Hospital</v>
          </cell>
          <cell r="Y229">
            <v>42631.89</v>
          </cell>
          <cell r="AA229" t="str">
            <v>70-4-855</v>
          </cell>
          <cell r="AB229">
            <v>6.04</v>
          </cell>
          <cell r="AC229">
            <v>45955322.369999997</v>
          </cell>
          <cell r="AD229">
            <v>54525.990000000005</v>
          </cell>
          <cell r="AE229">
            <v>54525.990000000005</v>
          </cell>
          <cell r="AF229" t="str">
            <v>af]nkq 2065.2.13</v>
          </cell>
          <cell r="AG229">
            <v>35930796.409999996</v>
          </cell>
          <cell r="AH229">
            <v>42631.89</v>
          </cell>
          <cell r="AI229">
            <v>60620</v>
          </cell>
          <cell r="AJ229">
            <v>61453</v>
          </cell>
          <cell r="AK229">
            <v>61621</v>
          </cell>
          <cell r="AL229" t="str">
            <v>NCB</v>
          </cell>
          <cell r="AM229" t="str">
            <v>Pappu/Danfe  JV</v>
          </cell>
          <cell r="AN229" t="str">
            <v>Nepal</v>
          </cell>
          <cell r="AO229" t="str">
            <v>Pappu/Danfe  JV,Nepal</v>
          </cell>
          <cell r="AP229">
            <v>60176</v>
          </cell>
          <cell r="AQ229">
            <v>60176</v>
          </cell>
          <cell r="AT229">
            <v>60183</v>
          </cell>
          <cell r="AU229">
            <v>60311</v>
          </cell>
          <cell r="AV229">
            <v>60213</v>
          </cell>
          <cell r="AW229">
            <v>60342</v>
          </cell>
          <cell r="AX229">
            <v>60233</v>
          </cell>
          <cell r="AY229">
            <v>60363</v>
          </cell>
          <cell r="BB229">
            <v>60253</v>
          </cell>
          <cell r="BC229">
            <v>60620</v>
          </cell>
          <cell r="BD229">
            <v>61453</v>
          </cell>
          <cell r="BE229">
            <v>61453</v>
          </cell>
          <cell r="BG229">
            <v>61621</v>
          </cell>
          <cell r="BI229">
            <v>60183</v>
          </cell>
          <cell r="BL229" t="str">
            <v>Parsa_25/064/65</v>
          </cell>
          <cell r="BM229" t="str">
            <v>Project Handoverd/Used</v>
          </cell>
          <cell r="BN229" t="str">
            <v>2068.069 sf] k|ult cg';f/ sfo{ ;DkGg . 2071.03.26 df x:tfGt/)f ePsf] .</v>
          </cell>
          <cell r="BO229">
            <v>100</v>
          </cell>
          <cell r="BP229" t="str">
            <v>ho</v>
          </cell>
          <cell r="BQ229">
            <v>2068.069</v>
          </cell>
          <cell r="BS229" t="str">
            <v/>
          </cell>
          <cell r="BT229" t="str">
            <v>Project Handoverd/Used</v>
          </cell>
          <cell r="BU229">
            <v>0</v>
          </cell>
          <cell r="BV229">
            <v>100</v>
          </cell>
          <cell r="BW229" t="str">
            <v>c;'/Iff, Dofb yk
2068.4.27 sf] r=g+= 68 sf] :jf:Yo ;]jf ljefusf] kqaf^ u')f:t/ ;fdfg, leQf rls{Psf] tyf kfgL r'xLPsf] ;DjGwL kq k|fKt</v>
          </cell>
          <cell r="BY229">
            <v>62543</v>
          </cell>
          <cell r="BZ229">
            <v>2070.0709999999999</v>
          </cell>
          <cell r="CC229">
            <v>1</v>
          </cell>
          <cell r="CD229">
            <v>0</v>
          </cell>
          <cell r="CE229" t="str">
            <v/>
          </cell>
          <cell r="CG229">
            <v>61621</v>
          </cell>
          <cell r="CH229">
            <v>60620</v>
          </cell>
          <cell r="CI229" t="str">
            <v>34_100_2068.069</v>
          </cell>
          <cell r="CK229">
            <v>3412</v>
          </cell>
          <cell r="CL229">
            <v>3412</v>
          </cell>
        </row>
        <row r="230">
          <cell r="B230">
            <v>3607</v>
          </cell>
          <cell r="C230" t="str">
            <v>uf]vf{</v>
          </cell>
          <cell r="D230">
            <v>36</v>
          </cell>
          <cell r="E230" t="str">
            <v>lhNnf c:ktfn ejg lgdf{)f sfo{M -lhNnf c:ktfn_ tgx'+</v>
          </cell>
          <cell r="F230" t="str">
            <v>Dist. Hospital Building Construction: Dist. Hospital, Tanahun</v>
          </cell>
          <cell r="G230" t="str">
            <v>tgx'+</v>
          </cell>
          <cell r="H230" t="str">
            <v>Tanahun</v>
          </cell>
          <cell r="I230" t="str">
            <v>Gandaki</v>
          </cell>
          <cell r="J230" t="str">
            <v>Western</v>
          </cell>
          <cell r="M230">
            <v>38</v>
          </cell>
          <cell r="N230" t="str">
            <v>2064/065</v>
          </cell>
          <cell r="O230">
            <v>2064.0650000000001</v>
          </cell>
          <cell r="P230">
            <v>3</v>
          </cell>
          <cell r="Q230" t="str">
            <v>Pahad</v>
          </cell>
          <cell r="R230" t="str">
            <v>New Construction</v>
          </cell>
          <cell r="S230" t="str">
            <v>District Hospital</v>
          </cell>
          <cell r="T230" t="str">
            <v>Inside</v>
          </cell>
          <cell r="U230">
            <v>3</v>
          </cell>
          <cell r="V230" t="str">
            <v>3 tn]</v>
          </cell>
          <cell r="W230">
            <v>4.3499999999999996</v>
          </cell>
          <cell r="X230" t="str">
            <v>District Hospital</v>
          </cell>
          <cell r="Y230">
            <v>57473.59</v>
          </cell>
          <cell r="Z230">
            <v>1614.637400000006</v>
          </cell>
          <cell r="AA230" t="str">
            <v>70-4-855</v>
          </cell>
          <cell r="AB230">
            <v>6.04</v>
          </cell>
          <cell r="AC230">
            <v>46912073.710000001</v>
          </cell>
          <cell r="AD230">
            <v>55661.18</v>
          </cell>
          <cell r="AE230">
            <v>55661.18</v>
          </cell>
          <cell r="AF230" t="str">
            <v>jf]nqk 2065.1.20 k'g 2065.2.22</v>
          </cell>
          <cell r="AG230">
            <v>46824961.159999996</v>
          </cell>
          <cell r="AH230">
            <v>55557.82</v>
          </cell>
          <cell r="AI230">
            <v>60377</v>
          </cell>
          <cell r="AJ230">
            <v>61346</v>
          </cell>
          <cell r="AK230">
            <v>62467</v>
          </cell>
          <cell r="AL230" t="str">
            <v>NCB</v>
          </cell>
          <cell r="AM230" t="str">
            <v>Tundi/ Bhimjyoti/ /Siwako/Rishishakti/ Purwa Pachchim JV</v>
          </cell>
          <cell r="AN230" t="str">
            <v>Nepal</v>
          </cell>
          <cell r="AO230" t="str">
            <v>Tundi/ Bhimjyoti/ /Siwako/Rishishakti/ Purwa Pachchim JV,Nepal</v>
          </cell>
          <cell r="AP230">
            <v>59911</v>
          </cell>
          <cell r="AQ230">
            <v>60176</v>
          </cell>
          <cell r="AT230">
            <v>60183</v>
          </cell>
          <cell r="AU230">
            <v>60287</v>
          </cell>
          <cell r="AV230">
            <v>60213</v>
          </cell>
          <cell r="AW230">
            <v>60318</v>
          </cell>
          <cell r="AX230">
            <v>60233</v>
          </cell>
          <cell r="AY230">
            <v>60337</v>
          </cell>
          <cell r="BB230">
            <v>60253</v>
          </cell>
          <cell r="BC230">
            <v>60377</v>
          </cell>
          <cell r="BD230">
            <v>61289</v>
          </cell>
          <cell r="BE230">
            <v>61346</v>
          </cell>
          <cell r="BF230">
            <v>61786</v>
          </cell>
          <cell r="BG230">
            <v>61966</v>
          </cell>
          <cell r="BH230">
            <v>62467</v>
          </cell>
          <cell r="BI230">
            <v>60183</v>
          </cell>
          <cell r="BL230" t="str">
            <v>Gorkha-13-064/65</v>
          </cell>
          <cell r="BM230" t="str">
            <v>Project Handoverd/Used</v>
          </cell>
          <cell r="BN230" t="str">
            <v>k|of]udf cfPsf]÷ x:tfGt/)f ePsf]</v>
          </cell>
          <cell r="BO230">
            <v>100</v>
          </cell>
          <cell r="BP230" t="str">
            <v>ho</v>
          </cell>
          <cell r="BQ230">
            <v>2070.0709999999999</v>
          </cell>
          <cell r="BR230" t="str">
            <v>Asar 2071</v>
          </cell>
          <cell r="BS230" t="str">
            <v/>
          </cell>
          <cell r="BT230" t="str">
            <v>Project Handoverd/Used</v>
          </cell>
          <cell r="BU230">
            <v>0</v>
          </cell>
          <cell r="BV230">
            <v>100</v>
          </cell>
          <cell r="BW230" t="str">
            <v>2067.12.13 b]lv 2068.6.12 ;Dd l*=sf=, 2068.6.13 b]lv 2069.2.26 ;Dd ljefluo k|d'v, 2069.2.27 b]]lv 2069.8.26 ;Dd ljefuLo k|d'vaf^ Dofb yk . 2069.6.26 af^ 2069.8.26 ;Dd lnSo'*]zg *\ofd]h nufpg] u/L Dofb ePsf] 2069.3.26 sf] ljefuLo lg)f{o .</v>
          </cell>
          <cell r="BX230">
            <v>1</v>
          </cell>
          <cell r="BY230">
            <v>62708</v>
          </cell>
          <cell r="BZ230">
            <v>2071.0720000000001</v>
          </cell>
          <cell r="CC230">
            <v>1</v>
          </cell>
          <cell r="CD230">
            <v>7800</v>
          </cell>
          <cell r="CE230" t="str">
            <v>70-4-855</v>
          </cell>
          <cell r="CF230">
            <v>2069.6999999999998</v>
          </cell>
          <cell r="CG230">
            <v>61966</v>
          </cell>
          <cell r="CH230">
            <v>60377</v>
          </cell>
          <cell r="CI230" t="str">
            <v>36_100_2070.071</v>
          </cell>
          <cell r="CJ230" t="str">
            <v>NHSP-Gorkha-2064/065-3607</v>
          </cell>
          <cell r="CK230">
            <v>3607</v>
          </cell>
          <cell r="CL230">
            <v>3607</v>
          </cell>
        </row>
        <row r="231">
          <cell r="B231">
            <v>4009</v>
          </cell>
          <cell r="C231" t="str">
            <v>sf:sL</v>
          </cell>
          <cell r="D231">
            <v>40</v>
          </cell>
          <cell r="E231" t="str">
            <v>lhNnf c:ktfn ejg lgdf{)f sfo{M :ofª\hf</v>
          </cell>
          <cell r="F231" t="str">
            <v>Dist. Hospital Building Construction: Dist. Hospital, Syangja</v>
          </cell>
          <cell r="G231" t="str">
            <v>:ofª\hf</v>
          </cell>
          <cell r="H231" t="str">
            <v>Syangja</v>
          </cell>
          <cell r="I231" t="str">
            <v>Gandaki</v>
          </cell>
          <cell r="J231" t="str">
            <v>Western</v>
          </cell>
          <cell r="M231">
            <v>39</v>
          </cell>
          <cell r="N231" t="str">
            <v>2064/065</v>
          </cell>
          <cell r="O231">
            <v>2064.0650000000001</v>
          </cell>
          <cell r="P231">
            <v>3</v>
          </cell>
          <cell r="Q231" t="str">
            <v>Pahad</v>
          </cell>
          <cell r="R231" t="str">
            <v>New Construction</v>
          </cell>
          <cell r="S231" t="str">
            <v>District Hospital</v>
          </cell>
          <cell r="T231" t="str">
            <v>Inside</v>
          </cell>
          <cell r="U231">
            <v>3</v>
          </cell>
          <cell r="V231" t="str">
            <v>3 tn]</v>
          </cell>
          <cell r="W231">
            <v>2.21</v>
          </cell>
          <cell r="X231" t="str">
            <v>District Hospital</v>
          </cell>
          <cell r="Y231">
            <v>30012.74</v>
          </cell>
          <cell r="AA231" t="str">
            <v>70-4-855</v>
          </cell>
          <cell r="AB231">
            <v>6.04</v>
          </cell>
          <cell r="AC231">
            <v>25317209.620000001</v>
          </cell>
          <cell r="AD231">
            <v>30038.87</v>
          </cell>
          <cell r="AE231">
            <v>30038.87</v>
          </cell>
          <cell r="AF231" t="str">
            <v>jf]nkq 2064.12.6</v>
          </cell>
          <cell r="AG231">
            <v>25295187</v>
          </cell>
          <cell r="AH231">
            <v>30012.739999999998</v>
          </cell>
          <cell r="AI231">
            <v>60321</v>
          </cell>
          <cell r="AJ231">
            <v>61126</v>
          </cell>
          <cell r="AK231">
            <v>0</v>
          </cell>
          <cell r="AL231" t="str">
            <v>NCB</v>
          </cell>
          <cell r="AM231" t="str">
            <v>Milenium/ Nepal Pragati JV</v>
          </cell>
          <cell r="AN231" t="str">
            <v>Nepal</v>
          </cell>
          <cell r="AO231" t="str">
            <v>Milenium/ Nepal Pragati JV, Nepal</v>
          </cell>
          <cell r="AP231">
            <v>60176</v>
          </cell>
          <cell r="AQ231">
            <v>60176</v>
          </cell>
          <cell r="AT231">
            <v>60183</v>
          </cell>
          <cell r="AU231">
            <v>60242</v>
          </cell>
          <cell r="AV231">
            <v>60213</v>
          </cell>
          <cell r="AW231">
            <v>60273</v>
          </cell>
          <cell r="AX231">
            <v>60233</v>
          </cell>
          <cell r="AY231">
            <v>60294</v>
          </cell>
          <cell r="BB231">
            <v>60253</v>
          </cell>
          <cell r="BC231">
            <v>60321</v>
          </cell>
          <cell r="BD231">
            <v>61126</v>
          </cell>
          <cell r="BE231">
            <v>61126</v>
          </cell>
          <cell r="BI231">
            <v>60183</v>
          </cell>
          <cell r="BL231" t="str">
            <v>Kaski_15/064/065</v>
          </cell>
          <cell r="BM231" t="str">
            <v>Project Handoverd/Used</v>
          </cell>
          <cell r="BN231" t="str">
            <v>k|of]udf cfPsf]÷ x:tfGt/)f ePsf], d"No j[l$ jf+sL</v>
          </cell>
          <cell r="BO231">
            <v>100</v>
          </cell>
          <cell r="BP231" t="str">
            <v>ho</v>
          </cell>
          <cell r="BS231" t="str">
            <v/>
          </cell>
          <cell r="BT231" t="str">
            <v>Project Handoverd/Used</v>
          </cell>
          <cell r="BU231">
            <v>0</v>
          </cell>
          <cell r="BV231">
            <v>100</v>
          </cell>
          <cell r="BW231" t="str">
            <v>Dofb yk</v>
          </cell>
          <cell r="BY231">
            <v>61096</v>
          </cell>
          <cell r="BZ231">
            <v>2067.0680000000002</v>
          </cell>
          <cell r="CD231">
            <v>0</v>
          </cell>
          <cell r="CE231" t="str">
            <v/>
          </cell>
          <cell r="CG231">
            <v>61126</v>
          </cell>
          <cell r="CH231">
            <v>60321</v>
          </cell>
          <cell r="CI231" t="str">
            <v>40_100_</v>
          </cell>
          <cell r="CK231">
            <v>4009</v>
          </cell>
          <cell r="CL231">
            <v>4009</v>
          </cell>
        </row>
        <row r="232">
          <cell r="B232">
            <v>315</v>
          </cell>
          <cell r="C232" t="str">
            <v>Onfd</v>
          </cell>
          <cell r="D232">
            <v>3</v>
          </cell>
          <cell r="E232" t="str">
            <v>lhNnf hg:jf:Yo ejg lgdf{)f km'ª\lnª, tfKn]h'ª</v>
          </cell>
          <cell r="F232" t="str">
            <v>PHO Building Construction:, Taplejung</v>
          </cell>
          <cell r="G232" t="str">
            <v>tfKn]h'ª</v>
          </cell>
          <cell r="H232" t="str">
            <v>Taplejung</v>
          </cell>
          <cell r="I232" t="str">
            <v>Mechi</v>
          </cell>
          <cell r="J232" t="str">
            <v>Eastern</v>
          </cell>
          <cell r="M232">
            <v>1</v>
          </cell>
          <cell r="N232" t="str">
            <v>2064/065</v>
          </cell>
          <cell r="O232">
            <v>2064.0650000000001</v>
          </cell>
          <cell r="P232">
            <v>1</v>
          </cell>
          <cell r="Q232" t="str">
            <v>Pahad</v>
          </cell>
          <cell r="R232" t="str">
            <v>New Construction</v>
          </cell>
          <cell r="S232" t="str">
            <v>PHO Building</v>
          </cell>
          <cell r="T232" t="str">
            <v>Inside</v>
          </cell>
          <cell r="U232">
            <v>2</v>
          </cell>
          <cell r="V232" t="str">
            <v xml:space="preserve">2 tn], 3 ejg,422 j=dL= </v>
          </cell>
          <cell r="W232">
            <v>1.93</v>
          </cell>
          <cell r="X232" t="str">
            <v>Public Health Office - PHO</v>
          </cell>
          <cell r="Y232">
            <v>23387.54</v>
          </cell>
          <cell r="AA232" t="str">
            <v>70-4-855</v>
          </cell>
          <cell r="AB232">
            <v>6.04</v>
          </cell>
          <cell r="AC232">
            <v>19877807.73</v>
          </cell>
          <cell r="AD232">
            <v>23585.019999999997</v>
          </cell>
          <cell r="AE232">
            <v>23585.019999999997</v>
          </cell>
          <cell r="AF232" t="str">
            <v>af]nkq 2065.1.3</v>
          </cell>
          <cell r="AG232">
            <v>19711367.940000001</v>
          </cell>
          <cell r="AH232">
            <v>23387.539999999997</v>
          </cell>
          <cell r="AI232">
            <v>60350</v>
          </cell>
          <cell r="AJ232">
            <v>61056</v>
          </cell>
          <cell r="AK232">
            <v>0</v>
          </cell>
          <cell r="AL232" t="str">
            <v>NCB</v>
          </cell>
          <cell r="AM232" t="str">
            <v>Lama / Mikro/ Sewalang JV</v>
          </cell>
          <cell r="AN232" t="str">
            <v>Nepal</v>
          </cell>
          <cell r="AO232" t="str">
            <v>Lama / Mikro/ Sewalang JV,Nepal</v>
          </cell>
          <cell r="AP232">
            <v>60084</v>
          </cell>
          <cell r="AQ232">
            <v>60084</v>
          </cell>
          <cell r="AT232">
            <v>60091</v>
          </cell>
          <cell r="AU232">
            <v>60091</v>
          </cell>
          <cell r="AV232">
            <v>60121</v>
          </cell>
          <cell r="AW232">
            <v>60121</v>
          </cell>
          <cell r="AX232">
            <v>60141</v>
          </cell>
          <cell r="AY232">
            <v>60141</v>
          </cell>
          <cell r="BB232">
            <v>60161</v>
          </cell>
          <cell r="BC232">
            <v>60350</v>
          </cell>
          <cell r="BD232" t="str">
            <v>30.2.2067</v>
          </cell>
          <cell r="BE232">
            <v>61056</v>
          </cell>
          <cell r="BI232">
            <v>60091</v>
          </cell>
          <cell r="BM232" t="str">
            <v>Project Handoverd/Used</v>
          </cell>
          <cell r="BN232" t="str">
            <v>k|of]udf cfPsf]÷ x:tfGt/)f ePsf]</v>
          </cell>
          <cell r="BO232">
            <v>100</v>
          </cell>
          <cell r="BP232" t="str">
            <v>ho</v>
          </cell>
          <cell r="BS232" t="str">
            <v/>
          </cell>
          <cell r="BT232" t="str">
            <v>Project Handoverd/Used</v>
          </cell>
          <cell r="BU232">
            <v>0</v>
          </cell>
          <cell r="BV232">
            <v>100</v>
          </cell>
          <cell r="BY232">
            <v>61149</v>
          </cell>
          <cell r="BZ232">
            <v>2067.0680000000002</v>
          </cell>
          <cell r="CD232">
            <v>0</v>
          </cell>
          <cell r="CE232" t="str">
            <v/>
          </cell>
          <cell r="CG232">
            <v>61056</v>
          </cell>
          <cell r="CH232">
            <v>60350</v>
          </cell>
          <cell r="CI232" t="str">
            <v>3_100_</v>
          </cell>
          <cell r="CK232">
            <v>315</v>
          </cell>
          <cell r="CL232">
            <v>315</v>
          </cell>
        </row>
        <row r="233">
          <cell r="B233">
            <v>3608</v>
          </cell>
          <cell r="C233" t="str">
            <v>uf]vf{</v>
          </cell>
          <cell r="D233">
            <v>36</v>
          </cell>
          <cell r="E233" t="str">
            <v>lhNnf hg:jf:Yo ejg lgdf{)f, ndh'ª</v>
          </cell>
          <cell r="F233" t="str">
            <v>PHO Building Construction:, Lamjung</v>
          </cell>
          <cell r="G233" t="str">
            <v>nDh'ª</v>
          </cell>
          <cell r="H233" t="str">
            <v>Lamjung</v>
          </cell>
          <cell r="I233" t="str">
            <v>Gandaki</v>
          </cell>
          <cell r="J233" t="str">
            <v>Western</v>
          </cell>
          <cell r="M233">
            <v>37</v>
          </cell>
          <cell r="N233" t="str">
            <v>2064/065</v>
          </cell>
          <cell r="O233">
            <v>2064.0650000000001</v>
          </cell>
          <cell r="P233">
            <v>3</v>
          </cell>
          <cell r="Q233" t="str">
            <v>Pahad</v>
          </cell>
          <cell r="R233" t="str">
            <v>New Construction</v>
          </cell>
          <cell r="S233" t="str">
            <v>PHO Building</v>
          </cell>
          <cell r="T233" t="str">
            <v>Inside</v>
          </cell>
          <cell r="U233">
            <v>3</v>
          </cell>
          <cell r="V233" t="str">
            <v>3 tn]</v>
          </cell>
          <cell r="W233">
            <v>3.07</v>
          </cell>
          <cell r="X233" t="str">
            <v>Public Health Office - PHO</v>
          </cell>
          <cell r="Y233">
            <v>20170.61</v>
          </cell>
          <cell r="AA233" t="str">
            <v>70-4-855</v>
          </cell>
          <cell r="AB233">
            <v>6.04</v>
          </cell>
          <cell r="AC233">
            <v>17007689</v>
          </cell>
          <cell r="AD233">
            <v>20179.629999999997</v>
          </cell>
          <cell r="AE233">
            <v>20179.629999999997</v>
          </cell>
          <cell r="AF233" t="str">
            <v>jf]nkq 2064.12.13 k''g 2065.2.30</v>
          </cell>
          <cell r="AG233">
            <v>17000084.75</v>
          </cell>
          <cell r="AH233">
            <v>20170.609999999997</v>
          </cell>
          <cell r="AI233">
            <v>60393</v>
          </cell>
          <cell r="AJ233">
            <v>61437</v>
          </cell>
          <cell r="AK233">
            <v>61514</v>
          </cell>
          <cell r="AL233" t="str">
            <v>NCB</v>
          </cell>
          <cell r="AM233" t="str">
            <v>Lohoni/Pasupati/ Ashoka JV</v>
          </cell>
          <cell r="AN233" t="str">
            <v>Nepal</v>
          </cell>
          <cell r="AO233" t="str">
            <v>Lohoni/Pasupati/ Ashoka JV,Nepal</v>
          </cell>
          <cell r="AP233">
            <v>60084</v>
          </cell>
          <cell r="AQ233">
            <v>60084</v>
          </cell>
          <cell r="AT233">
            <v>60091</v>
          </cell>
          <cell r="AU233">
            <v>60091</v>
          </cell>
          <cell r="AV233">
            <v>60121</v>
          </cell>
          <cell r="AW233">
            <v>60121</v>
          </cell>
          <cell r="AX233">
            <v>60141</v>
          </cell>
          <cell r="AY233">
            <v>60141</v>
          </cell>
          <cell r="BB233">
            <v>60161</v>
          </cell>
          <cell r="BC233">
            <v>60393</v>
          </cell>
          <cell r="BD233">
            <v>61122</v>
          </cell>
          <cell r="BE233">
            <v>61437</v>
          </cell>
          <cell r="BG233">
            <v>61514</v>
          </cell>
          <cell r="BI233">
            <v>60091</v>
          </cell>
          <cell r="BL233" t="str">
            <v>Gorkha-06-064/65</v>
          </cell>
          <cell r="BM233" t="str">
            <v>Project Handoverd/Used</v>
          </cell>
          <cell r="BN233" t="str">
            <v>2068.5.17 df sfo{ ;DkGg eO{ 2068.12.13 df x:tfGt/)f</v>
          </cell>
          <cell r="BO233">
            <v>100</v>
          </cell>
          <cell r="BP233" t="str">
            <v>ho</v>
          </cell>
          <cell r="BQ233">
            <v>2068.069</v>
          </cell>
          <cell r="BS233" t="str">
            <v/>
          </cell>
          <cell r="BT233" t="str">
            <v>Project Handoverd/Used</v>
          </cell>
          <cell r="BU233">
            <v>0</v>
          </cell>
          <cell r="BV233">
            <v>100</v>
          </cell>
          <cell r="BW233" t="str">
            <v>2068.5.30 ;Dd Dofb yksf] nflu ks[of a(]sf]</v>
          </cell>
          <cell r="BY233">
            <v>61710</v>
          </cell>
          <cell r="BZ233">
            <v>2068.069</v>
          </cell>
          <cell r="CC233">
            <v>1</v>
          </cell>
          <cell r="CD233">
            <v>0</v>
          </cell>
          <cell r="CE233" t="str">
            <v/>
          </cell>
          <cell r="CG233">
            <v>61514</v>
          </cell>
          <cell r="CH233">
            <v>60393</v>
          </cell>
          <cell r="CI233" t="str">
            <v>36_100_2068.069</v>
          </cell>
          <cell r="CK233">
            <v>3608</v>
          </cell>
          <cell r="CL233">
            <v>3608</v>
          </cell>
        </row>
        <row r="234">
          <cell r="B234">
            <v>4509</v>
          </cell>
          <cell r="C234" t="str">
            <v>afUn'ª</v>
          </cell>
          <cell r="D234">
            <v>45</v>
          </cell>
          <cell r="E234" t="str">
            <v>lhNnf hg:jf:Yo ejg lgdf{)f, afUn'ª</v>
          </cell>
          <cell r="F234" t="str">
            <v>PHO Building Construction:, Baglung</v>
          </cell>
          <cell r="G234" t="str">
            <v>afUn'ª</v>
          </cell>
          <cell r="H234" t="str">
            <v>Baglung</v>
          </cell>
          <cell r="I234" t="str">
            <v>Dhaulagiri</v>
          </cell>
          <cell r="J234" t="str">
            <v>Western</v>
          </cell>
          <cell r="M234">
            <v>45</v>
          </cell>
          <cell r="N234" t="str">
            <v>2064/065</v>
          </cell>
          <cell r="O234">
            <v>2064.0650000000001</v>
          </cell>
          <cell r="P234">
            <v>3</v>
          </cell>
          <cell r="Q234" t="str">
            <v>Pahad</v>
          </cell>
          <cell r="R234" t="str">
            <v>New Construction</v>
          </cell>
          <cell r="S234" t="str">
            <v>PHO Building</v>
          </cell>
          <cell r="T234" t="str">
            <v>Inside</v>
          </cell>
          <cell r="U234">
            <v>3</v>
          </cell>
          <cell r="V234" t="str">
            <v>3 tn]</v>
          </cell>
          <cell r="W234">
            <v>3.33</v>
          </cell>
          <cell r="X234" t="str">
            <v>Public Health Office - PHO</v>
          </cell>
          <cell r="Y234">
            <v>22727.79</v>
          </cell>
          <cell r="AA234" t="str">
            <v>70-4-855</v>
          </cell>
          <cell r="AB234">
            <v>6.04</v>
          </cell>
          <cell r="AC234">
            <v>19403393.879999999</v>
          </cell>
          <cell r="AD234">
            <v>23022.129999999997</v>
          </cell>
          <cell r="AE234">
            <v>23022.129999999997</v>
          </cell>
          <cell r="AF234" t="str">
            <v>jf]nkq 2064.9.8</v>
          </cell>
          <cell r="AG234">
            <v>19155322</v>
          </cell>
          <cell r="AH234">
            <v>22727.789999999997</v>
          </cell>
          <cell r="AI234">
            <v>60255</v>
          </cell>
          <cell r="AJ234">
            <v>61471</v>
          </cell>
          <cell r="AK234">
            <v>0</v>
          </cell>
          <cell r="AL234" t="str">
            <v>NCB</v>
          </cell>
          <cell r="AM234" t="str">
            <v>Ashis Nirman Sewa</v>
          </cell>
          <cell r="AN234" t="str">
            <v>Nepal</v>
          </cell>
          <cell r="AO234" t="str">
            <v>Ashis Nirman Sewa,Nepal</v>
          </cell>
          <cell r="AP234">
            <v>60084</v>
          </cell>
          <cell r="AQ234">
            <v>60084</v>
          </cell>
          <cell r="AT234">
            <v>60091</v>
          </cell>
          <cell r="AU234">
            <v>60153</v>
          </cell>
          <cell r="AV234">
            <v>60121</v>
          </cell>
          <cell r="AW234">
            <v>60183</v>
          </cell>
          <cell r="AX234">
            <v>60141</v>
          </cell>
          <cell r="AY234">
            <v>60203</v>
          </cell>
          <cell r="BB234">
            <v>60161</v>
          </cell>
          <cell r="BC234">
            <v>60255</v>
          </cell>
          <cell r="BD234">
            <v>61105</v>
          </cell>
          <cell r="BE234">
            <v>61471</v>
          </cell>
          <cell r="BI234">
            <v>60091</v>
          </cell>
          <cell r="BL234" t="str">
            <v>Baglung_5/064/65</v>
          </cell>
          <cell r="BM234" t="str">
            <v>Project Handoverd/Used</v>
          </cell>
          <cell r="BN234" t="str">
            <v>sfd ;DkGg e} k|of]udf cfPsf], e'QmfgL af+sL</v>
          </cell>
          <cell r="BO234">
            <v>100</v>
          </cell>
          <cell r="BP234" t="str">
            <v>ho</v>
          </cell>
          <cell r="BQ234">
            <v>2068.069</v>
          </cell>
          <cell r="BS234" t="str">
            <v/>
          </cell>
          <cell r="BT234" t="str">
            <v>Project Handoverd/Used</v>
          </cell>
          <cell r="BU234">
            <v>0</v>
          </cell>
          <cell r="BV234">
            <v>100</v>
          </cell>
          <cell r="BZ234">
            <v>2068.069</v>
          </cell>
          <cell r="CD234">
            <v>0</v>
          </cell>
          <cell r="CE234" t="str">
            <v/>
          </cell>
          <cell r="CG234">
            <v>61471</v>
          </cell>
          <cell r="CH234">
            <v>60255</v>
          </cell>
          <cell r="CI234" t="str">
            <v>45_100_2068.069</v>
          </cell>
          <cell r="CK234">
            <v>4509</v>
          </cell>
          <cell r="CL234">
            <v>4509</v>
          </cell>
        </row>
        <row r="235">
          <cell r="B235">
            <v>5611</v>
          </cell>
          <cell r="C235" t="str">
            <v>bfª</v>
          </cell>
          <cell r="D235">
            <v>56</v>
          </cell>
          <cell r="E235" t="str">
            <v>lhNnf hg:jf:Yo ejg lgdf{)f, bfª</v>
          </cell>
          <cell r="F235" t="str">
            <v>PHO Building Construction:, Dang</v>
          </cell>
          <cell r="G235" t="str">
            <v>bfª</v>
          </cell>
          <cell r="H235" t="str">
            <v>Dang</v>
          </cell>
          <cell r="I235" t="str">
            <v>Rapti</v>
          </cell>
          <cell r="J235" t="str">
            <v>Mid-Western</v>
          </cell>
          <cell r="M235">
            <v>56</v>
          </cell>
          <cell r="N235" t="str">
            <v>2064/065</v>
          </cell>
          <cell r="O235">
            <v>2064.0650000000001</v>
          </cell>
          <cell r="P235">
            <v>4</v>
          </cell>
          <cell r="Q235" t="str">
            <v>Terai</v>
          </cell>
          <cell r="R235" t="str">
            <v>New Construction</v>
          </cell>
          <cell r="S235" t="str">
            <v>PHO Building</v>
          </cell>
          <cell r="T235" t="str">
            <v>Inside</v>
          </cell>
          <cell r="U235">
            <v>3</v>
          </cell>
          <cell r="V235" t="str">
            <v>3 tn]</v>
          </cell>
          <cell r="W235">
            <v>2.06</v>
          </cell>
          <cell r="X235" t="str">
            <v>Public Health Office - PHO</v>
          </cell>
          <cell r="Y235">
            <v>14397.88</v>
          </cell>
          <cell r="Z235">
            <v>1808</v>
          </cell>
          <cell r="AA235" t="str">
            <v>70-4-855</v>
          </cell>
          <cell r="AB235">
            <v>6.04</v>
          </cell>
          <cell r="AC235">
            <v>10422024.84</v>
          </cell>
          <cell r="AD235">
            <v>12365.74</v>
          </cell>
          <cell r="AE235">
            <v>12365.74</v>
          </cell>
          <cell r="AF235" t="str">
            <v>jf]nkq 2064.8.20</v>
          </cell>
          <cell r="AG235">
            <v>10313794.9</v>
          </cell>
          <cell r="AH235">
            <v>12237.32</v>
          </cell>
          <cell r="AI235">
            <v>60182</v>
          </cell>
          <cell r="AJ235">
            <v>60935</v>
          </cell>
          <cell r="AK235">
            <v>0</v>
          </cell>
          <cell r="AL235" t="str">
            <v>NCB</v>
          </cell>
          <cell r="AM235" t="str">
            <v>Dev and Sayar/ Juddha/ Purna JV</v>
          </cell>
          <cell r="AN235" t="str">
            <v>Nepal</v>
          </cell>
          <cell r="AO235" t="str">
            <v>Dev and Sayar/ Juddha/ Purna JV,Nepal</v>
          </cell>
          <cell r="AP235">
            <v>60084</v>
          </cell>
          <cell r="AQ235">
            <v>60084</v>
          </cell>
          <cell r="AT235">
            <v>60091</v>
          </cell>
          <cell r="AU235">
            <v>60134</v>
          </cell>
          <cell r="AV235">
            <v>60121</v>
          </cell>
          <cell r="AW235">
            <v>60164</v>
          </cell>
          <cell r="AX235">
            <v>60141</v>
          </cell>
          <cell r="AY235">
            <v>60171</v>
          </cell>
          <cell r="BB235">
            <v>60161</v>
          </cell>
          <cell r="BC235">
            <v>60182</v>
          </cell>
          <cell r="BD235">
            <v>60935</v>
          </cell>
          <cell r="BE235">
            <v>60935</v>
          </cell>
          <cell r="BI235">
            <v>60091</v>
          </cell>
          <cell r="BM235" t="str">
            <v>Project Handoverd/Used</v>
          </cell>
          <cell r="BN235" t="str">
            <v>k|of]udf cfPsf]÷ x:tfGt/)f ePsf]</v>
          </cell>
          <cell r="BO235">
            <v>100</v>
          </cell>
          <cell r="BP235" t="str">
            <v>ho</v>
          </cell>
          <cell r="BS235" t="str">
            <v/>
          </cell>
          <cell r="BT235" t="str">
            <v>Project Handoverd/Used</v>
          </cell>
          <cell r="BU235">
            <v>0</v>
          </cell>
          <cell r="BV235">
            <v>100</v>
          </cell>
          <cell r="BZ235">
            <v>2066.067</v>
          </cell>
          <cell r="CD235">
            <v>0</v>
          </cell>
          <cell r="CE235" t="str">
            <v/>
          </cell>
          <cell r="CG235">
            <v>60935</v>
          </cell>
          <cell r="CH235">
            <v>60182</v>
          </cell>
          <cell r="CI235" t="str">
            <v>56_100_</v>
          </cell>
          <cell r="CK235">
            <v>5611</v>
          </cell>
          <cell r="CL235">
            <v>5611</v>
          </cell>
        </row>
        <row r="236">
          <cell r="B236">
            <v>5912</v>
          </cell>
          <cell r="C236" t="str">
            <v>;'v]{t</v>
          </cell>
          <cell r="D236">
            <v>59</v>
          </cell>
          <cell r="E236" t="str">
            <v>lhNnf hg:jf:Yo ejg lgdf{)f, ;'v]{t</v>
          </cell>
          <cell r="F236" t="str">
            <v>PHO Building Construction:, Surkhet</v>
          </cell>
          <cell r="G236" t="str">
            <v>;'v]{t</v>
          </cell>
          <cell r="H236" t="str">
            <v>Surkhet</v>
          </cell>
          <cell r="I236" t="str">
            <v>Bheri</v>
          </cell>
          <cell r="J236" t="str">
            <v>Mid-Western</v>
          </cell>
          <cell r="M236">
            <v>59</v>
          </cell>
          <cell r="N236" t="str">
            <v>2064/065</v>
          </cell>
          <cell r="O236">
            <v>2064.0650000000001</v>
          </cell>
          <cell r="P236">
            <v>4</v>
          </cell>
          <cell r="Q236" t="str">
            <v>Pahad</v>
          </cell>
          <cell r="R236" t="str">
            <v>New Construction</v>
          </cell>
          <cell r="S236" t="str">
            <v>PHO Building</v>
          </cell>
          <cell r="T236" t="str">
            <v>Inside</v>
          </cell>
          <cell r="U236">
            <v>3</v>
          </cell>
          <cell r="V236" t="str">
            <v>3 tn]</v>
          </cell>
          <cell r="W236">
            <v>1.5</v>
          </cell>
          <cell r="X236" t="str">
            <v>Public Health Office - PHO</v>
          </cell>
          <cell r="Y236">
            <v>14138.01</v>
          </cell>
          <cell r="AA236" t="str">
            <v>70-4-855</v>
          </cell>
          <cell r="AB236">
            <v>6.04</v>
          </cell>
          <cell r="AC236">
            <v>13250796.33</v>
          </cell>
          <cell r="AD236">
            <v>15722.07</v>
          </cell>
          <cell r="AE236">
            <v>15722.07</v>
          </cell>
          <cell r="AF236" t="str">
            <v>jf]nkq 2064.10.26</v>
          </cell>
          <cell r="AG236">
            <v>11915724.109999999</v>
          </cell>
          <cell r="AH236">
            <v>14138.01</v>
          </cell>
          <cell r="AI236">
            <v>60344</v>
          </cell>
          <cell r="AJ236">
            <v>60890</v>
          </cell>
          <cell r="AK236">
            <v>0</v>
          </cell>
          <cell r="AL236" t="str">
            <v>NCB</v>
          </cell>
          <cell r="AM236" t="str">
            <v>Pappu Construction</v>
          </cell>
          <cell r="AN236" t="str">
            <v>Nepal</v>
          </cell>
          <cell r="AO236" t="str">
            <v>Pappu Construction, Nepal</v>
          </cell>
          <cell r="AP236">
            <v>60084</v>
          </cell>
          <cell r="AQ236">
            <v>60084</v>
          </cell>
          <cell r="AT236">
            <v>60091</v>
          </cell>
          <cell r="AU236">
            <v>60091</v>
          </cell>
          <cell r="AV236">
            <v>60121</v>
          </cell>
          <cell r="AW236">
            <v>60121</v>
          </cell>
          <cell r="AX236">
            <v>60141</v>
          </cell>
          <cell r="AY236">
            <v>60143</v>
          </cell>
          <cell r="BB236">
            <v>60161</v>
          </cell>
          <cell r="BC236">
            <v>60344</v>
          </cell>
          <cell r="BD236">
            <v>60890</v>
          </cell>
          <cell r="BE236">
            <v>60890</v>
          </cell>
          <cell r="BI236">
            <v>60091</v>
          </cell>
          <cell r="BM236" t="str">
            <v>Project Handoverd/Used</v>
          </cell>
          <cell r="BN236" t="str">
            <v>2069.2.7 sf] kq -km\ofS;_ cg';f/ k|of]udf cfPsf] x:tfGt/)f gePsf]</v>
          </cell>
          <cell r="BO236">
            <v>100</v>
          </cell>
          <cell r="BP236" t="str">
            <v>ho</v>
          </cell>
          <cell r="BQ236">
            <v>2067.0680000000002</v>
          </cell>
          <cell r="BS236" t="str">
            <v/>
          </cell>
          <cell r="BT236" t="str">
            <v>Project Handoverd/Used</v>
          </cell>
          <cell r="BU236">
            <v>0</v>
          </cell>
          <cell r="BV236">
            <v>100</v>
          </cell>
          <cell r="BW236" t="str">
            <v xml:space="preserve">2069.2.7 sf] kq -km\ofS;_ cg';f/ ejg k|of]udf /x]sf], x:tfGt/)f gePsf] </v>
          </cell>
          <cell r="BZ236">
            <v>2068.069</v>
          </cell>
          <cell r="CA236" t="str">
            <v>Used_No HO</v>
          </cell>
          <cell r="CD236">
            <v>0</v>
          </cell>
          <cell r="CE236" t="str">
            <v/>
          </cell>
          <cell r="CG236">
            <v>60890</v>
          </cell>
          <cell r="CH236">
            <v>60344</v>
          </cell>
          <cell r="CI236" t="str">
            <v>59_100_2067.068</v>
          </cell>
          <cell r="CK236">
            <v>5912</v>
          </cell>
          <cell r="CL236">
            <v>5912</v>
          </cell>
        </row>
        <row r="237">
          <cell r="B237">
            <v>316</v>
          </cell>
          <cell r="C237" t="str">
            <v>Onfd</v>
          </cell>
          <cell r="D237">
            <v>3</v>
          </cell>
          <cell r="E237" t="str">
            <v>k|fylds :jf:Yos]Gb| ejg lgdf)f{ sfo{M zlg:r/], emfkf</v>
          </cell>
          <cell r="F237" t="str">
            <v>PHCC Building Construction: Sanishchare, Jhapa</v>
          </cell>
          <cell r="G237" t="str">
            <v>emfkf</v>
          </cell>
          <cell r="H237" t="str">
            <v>Jhapa</v>
          </cell>
          <cell r="I237" t="str">
            <v>Mechi</v>
          </cell>
          <cell r="J237" t="str">
            <v>Eastern</v>
          </cell>
          <cell r="M237">
            <v>4</v>
          </cell>
          <cell r="N237" t="str">
            <v>2064/065</v>
          </cell>
          <cell r="O237">
            <v>2064.0650000000001</v>
          </cell>
          <cell r="P237">
            <v>1</v>
          </cell>
          <cell r="Q237" t="str">
            <v>Terai</v>
          </cell>
          <cell r="R237" t="str">
            <v>New Construction</v>
          </cell>
          <cell r="S237" t="str">
            <v>PHCC</v>
          </cell>
          <cell r="T237" t="str">
            <v>Outside</v>
          </cell>
          <cell r="U237">
            <v>2</v>
          </cell>
          <cell r="V237" t="str">
            <v>2 tn]</v>
          </cell>
          <cell r="W237">
            <v>4.13</v>
          </cell>
          <cell r="X237" t="str">
            <v>Primary Health Care Center - PHCC</v>
          </cell>
          <cell r="Y237">
            <v>27692.47</v>
          </cell>
          <cell r="Z237">
            <v>651</v>
          </cell>
          <cell r="AA237" t="str">
            <v>70-4-855</v>
          </cell>
          <cell r="AB237">
            <v>6.04</v>
          </cell>
          <cell r="AC237">
            <v>23542364.879999999</v>
          </cell>
          <cell r="AD237">
            <v>27933.019999999997</v>
          </cell>
          <cell r="AE237">
            <v>27933.019999999997</v>
          </cell>
          <cell r="AF237" t="str">
            <v>af]nkq 2065.1.3</v>
          </cell>
          <cell r="AG237">
            <v>22683958.800000001</v>
          </cell>
          <cell r="AH237">
            <v>26914.519999999997</v>
          </cell>
          <cell r="AI237">
            <v>60350</v>
          </cell>
          <cell r="AJ237">
            <v>61361</v>
          </cell>
          <cell r="AK237">
            <v>61858</v>
          </cell>
          <cell r="AL237" t="str">
            <v>NCB</v>
          </cell>
          <cell r="AM237" t="str">
            <v>Nepal Pragati / Kankai  Maina Chuli JV</v>
          </cell>
          <cell r="AN237" t="str">
            <v>Nepal</v>
          </cell>
          <cell r="AO237" t="str">
            <v>Nepal Pragati / Kankai  Maina Chuli JV,Nepal</v>
          </cell>
          <cell r="AP237">
            <v>60084</v>
          </cell>
          <cell r="AQ237">
            <v>60084</v>
          </cell>
          <cell r="AT237">
            <v>60091</v>
          </cell>
          <cell r="AU237">
            <v>60091</v>
          </cell>
          <cell r="AV237">
            <v>60121</v>
          </cell>
          <cell r="AW237">
            <v>60121</v>
          </cell>
          <cell r="AX237">
            <v>60141</v>
          </cell>
          <cell r="AY237">
            <v>60141</v>
          </cell>
          <cell r="BB237">
            <v>60161</v>
          </cell>
          <cell r="BC237">
            <v>60350</v>
          </cell>
          <cell r="BD237">
            <v>61086</v>
          </cell>
          <cell r="BE237">
            <v>61361</v>
          </cell>
          <cell r="BF237">
            <v>61803</v>
          </cell>
          <cell r="BG237">
            <v>61858</v>
          </cell>
          <cell r="BI237">
            <v>60091</v>
          </cell>
          <cell r="BM237" t="str">
            <v>Project Handoverd/Used</v>
          </cell>
          <cell r="BN237" t="str">
            <v>;DkGg eO{ x:tfGt/)f ePsf]</v>
          </cell>
          <cell r="BO237">
            <v>100</v>
          </cell>
          <cell r="BP237" t="str">
            <v>ho</v>
          </cell>
          <cell r="BQ237">
            <v>2069.0700000000002</v>
          </cell>
          <cell r="BR237" t="str">
            <v>2069.8.28, 345</v>
          </cell>
          <cell r="BS237" t="str">
            <v/>
          </cell>
          <cell r="BT237" t="str">
            <v>Project Handoverd/Used</v>
          </cell>
          <cell r="BU237">
            <v>0</v>
          </cell>
          <cell r="BV237">
            <v>100</v>
          </cell>
          <cell r="BW237" t="str">
            <v>2069.8.25 df k|fKt hfgsf/L cg';f/ ;DkGg e}{ x:tfGt/)f ePsf] hfgsf/L k|fKt, l*=sf=af^ 6 dlxgf Dofb yk kZrft k|yd k^s 15.3.2069 ;Dd Dofb yk, k'g 2069.3.16 b]lv 2069.5.10 ;Dd b}lgs 0=05 k|=z= xh{gf nufpg] u/L 2069.9.11 sf] ljefuLo lg)f{o</v>
          </cell>
          <cell r="BX237">
            <v>1</v>
          </cell>
          <cell r="BY237">
            <v>62049</v>
          </cell>
          <cell r="BZ237">
            <v>2069.0700000000002</v>
          </cell>
          <cell r="CD237">
            <v>3351</v>
          </cell>
          <cell r="CE237" t="str">
            <v>70-4-855</v>
          </cell>
          <cell r="CF237">
            <v>2069.6999999999998</v>
          </cell>
          <cell r="CG237">
            <v>61858</v>
          </cell>
          <cell r="CH237">
            <v>60350</v>
          </cell>
          <cell r="CI237" t="str">
            <v>3_100_2069.07</v>
          </cell>
          <cell r="CK237">
            <v>316</v>
          </cell>
          <cell r="CL237">
            <v>316</v>
          </cell>
        </row>
        <row r="238">
          <cell r="B238">
            <v>317</v>
          </cell>
          <cell r="C238" t="str">
            <v>Onfd</v>
          </cell>
          <cell r="D238">
            <v>3</v>
          </cell>
          <cell r="E238" t="str">
            <v>k|fylds :jf:Yos]Gb| ejg lgdf)f{ sfo{M ('ª];f+u', tfKn]h'ª</v>
          </cell>
          <cell r="F238" t="str">
            <v>PHCC Building Construction: Dhungesangu, Taplejung</v>
          </cell>
          <cell r="G238" t="str">
            <v>tfKn]h'ª</v>
          </cell>
          <cell r="H238" t="str">
            <v>Taplejung</v>
          </cell>
          <cell r="I238" t="str">
            <v>Mechi</v>
          </cell>
          <cell r="J238" t="str">
            <v>Eastern</v>
          </cell>
          <cell r="M238">
            <v>1</v>
          </cell>
          <cell r="N238" t="str">
            <v>2064/065</v>
          </cell>
          <cell r="O238">
            <v>2064.0650000000001</v>
          </cell>
          <cell r="P238">
            <v>1</v>
          </cell>
          <cell r="Q238" t="str">
            <v>Pahad</v>
          </cell>
          <cell r="R238" t="str">
            <v>New Construction</v>
          </cell>
          <cell r="S238" t="str">
            <v>PHCC</v>
          </cell>
          <cell r="T238" t="str">
            <v>Outside</v>
          </cell>
          <cell r="U238">
            <v>2</v>
          </cell>
          <cell r="V238" t="str">
            <v>2 tn]</v>
          </cell>
          <cell r="W238">
            <v>2.02</v>
          </cell>
          <cell r="X238" t="str">
            <v>Primary Health Care Center - PHCC</v>
          </cell>
          <cell r="Y238">
            <v>28957.5</v>
          </cell>
          <cell r="AA238" t="str">
            <v>70-4-855</v>
          </cell>
          <cell r="AB238">
            <v>6.04</v>
          </cell>
          <cell r="AC238">
            <v>24409371.969999999</v>
          </cell>
          <cell r="AD238">
            <v>28961.719999999998</v>
          </cell>
          <cell r="AE238">
            <v>28961.719999999998</v>
          </cell>
          <cell r="AF238" t="str">
            <v>af]nkq 2065.1.3</v>
          </cell>
          <cell r="AG238">
            <v>24405813.23</v>
          </cell>
          <cell r="AH238">
            <v>28957.5</v>
          </cell>
          <cell r="AI238">
            <v>60350</v>
          </cell>
          <cell r="AJ238">
            <v>61086</v>
          </cell>
          <cell r="AK238">
            <v>0</v>
          </cell>
          <cell r="AL238" t="str">
            <v>NCB</v>
          </cell>
          <cell r="AM238" t="str">
            <v>Lama / Mainachuli JV</v>
          </cell>
          <cell r="AN238" t="str">
            <v>Nepal</v>
          </cell>
          <cell r="AO238" t="str">
            <v>Lama / Mainachuli JV,Nepal</v>
          </cell>
          <cell r="AP238">
            <v>60084</v>
          </cell>
          <cell r="AQ238">
            <v>60084</v>
          </cell>
          <cell r="AT238">
            <v>60091</v>
          </cell>
          <cell r="AU238">
            <v>60091</v>
          </cell>
          <cell r="AV238">
            <v>60121</v>
          </cell>
          <cell r="AW238">
            <v>60121</v>
          </cell>
          <cell r="AX238">
            <v>60141</v>
          </cell>
          <cell r="AY238">
            <v>60141</v>
          </cell>
          <cell r="BB238">
            <v>60161</v>
          </cell>
          <cell r="BC238">
            <v>60350</v>
          </cell>
          <cell r="BD238">
            <v>61080</v>
          </cell>
          <cell r="BE238">
            <v>61086</v>
          </cell>
          <cell r="BI238">
            <v>60091</v>
          </cell>
          <cell r="BM238" t="str">
            <v>Project Handoverd/Used</v>
          </cell>
          <cell r="BN238" t="str">
            <v>2069 a}zfvsf] k|ult ljj/)f cg';f/ sfo{ ;DkGg e} x:tfGt/)f ePsf]</v>
          </cell>
          <cell r="BO238">
            <v>100</v>
          </cell>
          <cell r="BP238" t="str">
            <v>ho</v>
          </cell>
          <cell r="BQ238">
            <v>2068.069</v>
          </cell>
          <cell r="BS238" t="str">
            <v/>
          </cell>
          <cell r="BT238" t="str">
            <v>Project Handoverd/Used</v>
          </cell>
          <cell r="BU238">
            <v>0</v>
          </cell>
          <cell r="BV238">
            <v>100</v>
          </cell>
          <cell r="BY238">
            <v>61299</v>
          </cell>
          <cell r="BZ238">
            <v>2067.0680000000002</v>
          </cell>
          <cell r="CD238">
            <v>0</v>
          </cell>
          <cell r="CE238" t="str">
            <v/>
          </cell>
          <cell r="CG238">
            <v>61086</v>
          </cell>
          <cell r="CH238">
            <v>60350</v>
          </cell>
          <cell r="CI238" t="str">
            <v>3_100_2068.069</v>
          </cell>
          <cell r="CK238">
            <v>317</v>
          </cell>
          <cell r="CL238">
            <v>317</v>
          </cell>
        </row>
        <row r="239">
          <cell r="B239">
            <v>512</v>
          </cell>
          <cell r="C239" t="str">
            <v>df]/ª</v>
          </cell>
          <cell r="D239">
            <v>5</v>
          </cell>
          <cell r="E239" t="str">
            <v>k|fylds :jf:Yos]Gb| ejg lgdf)f{ sfo{M ;Qf/emf]*f, ;'g;/L</v>
          </cell>
          <cell r="F239" t="str">
            <v>PHCC Building Construction: Sattarjhoda, Sunsari</v>
          </cell>
          <cell r="G239" t="str">
            <v>;'g;/L</v>
          </cell>
          <cell r="H239" t="str">
            <v>Sunsari</v>
          </cell>
          <cell r="I239" t="str">
            <v>Koshi</v>
          </cell>
          <cell r="J239" t="str">
            <v>Eastern</v>
          </cell>
          <cell r="M239">
            <v>6</v>
          </cell>
          <cell r="N239" t="str">
            <v>2064/065</v>
          </cell>
          <cell r="O239">
            <v>2064.0650000000001</v>
          </cell>
          <cell r="P239">
            <v>1</v>
          </cell>
          <cell r="Q239" t="str">
            <v>Terai</v>
          </cell>
          <cell r="R239" t="str">
            <v>New Construction</v>
          </cell>
          <cell r="S239" t="str">
            <v>PHCC</v>
          </cell>
          <cell r="T239" t="str">
            <v>Outside</v>
          </cell>
          <cell r="U239">
            <v>2</v>
          </cell>
          <cell r="V239" t="str">
            <v>2 tn]</v>
          </cell>
          <cell r="W239">
            <v>2.52</v>
          </cell>
          <cell r="X239" t="str">
            <v>Primary Health Care Center - PHCC</v>
          </cell>
          <cell r="Y239">
            <v>29606.13</v>
          </cell>
          <cell r="AA239" t="str">
            <v>70-4-855</v>
          </cell>
          <cell r="AB239">
            <v>6.04</v>
          </cell>
          <cell r="AC239">
            <v>25322271.07</v>
          </cell>
          <cell r="AD239">
            <v>30044.879999999997</v>
          </cell>
          <cell r="AE239">
            <v>30044.879999999997</v>
          </cell>
          <cell r="AF239" t="str">
            <v>jf]nkq 2065.2.5</v>
          </cell>
          <cell r="AG239">
            <v>24952490</v>
          </cell>
          <cell r="AH239">
            <v>29606.129999999997</v>
          </cell>
          <cell r="AI239">
            <v>60351</v>
          </cell>
          <cell r="AJ239">
            <v>61270</v>
          </cell>
          <cell r="AK239">
            <v>0</v>
          </cell>
          <cell r="AL239" t="str">
            <v>NCB</v>
          </cell>
          <cell r="AM239" t="str">
            <v>Diwa/ Gitanjali/ Joshila/ Masung/ Visma JV</v>
          </cell>
          <cell r="AN239" t="str">
            <v>Nepal</v>
          </cell>
          <cell r="AO239" t="str">
            <v>Diwa/ Gitanjali/ Joshila/ Masung/ Visma JV,Nepal</v>
          </cell>
          <cell r="AP239">
            <v>60084</v>
          </cell>
          <cell r="AQ239">
            <v>60084</v>
          </cell>
          <cell r="AT239">
            <v>60091</v>
          </cell>
          <cell r="AU239">
            <v>60091</v>
          </cell>
          <cell r="AV239">
            <v>60121</v>
          </cell>
          <cell r="AW239">
            <v>60121</v>
          </cell>
          <cell r="AX239">
            <v>60141</v>
          </cell>
          <cell r="AY239">
            <v>60141</v>
          </cell>
          <cell r="BB239">
            <v>60351</v>
          </cell>
          <cell r="BC239">
            <v>60351</v>
          </cell>
          <cell r="BD239">
            <v>61270</v>
          </cell>
          <cell r="BE239">
            <v>61270</v>
          </cell>
          <cell r="BI239">
            <v>60091</v>
          </cell>
          <cell r="BM239" t="str">
            <v>Project Handoverd/Used</v>
          </cell>
          <cell r="BN239" t="str">
            <v>sfo{ ;DkGg e}, x:tfG/)f ePsf], e'QmfgL gk'u</v>
          </cell>
          <cell r="BO239">
            <v>100</v>
          </cell>
          <cell r="BP239" t="str">
            <v>ho</v>
          </cell>
          <cell r="BS239" t="str">
            <v/>
          </cell>
          <cell r="BT239" t="str">
            <v>Project Handoverd/Used</v>
          </cell>
          <cell r="BU239">
            <v>0</v>
          </cell>
          <cell r="BV239">
            <v>100</v>
          </cell>
          <cell r="BW239" t="str">
            <v>Dofb yk</v>
          </cell>
          <cell r="BY239">
            <v>61369</v>
          </cell>
          <cell r="BZ239">
            <v>2067.0680000000002</v>
          </cell>
          <cell r="CD239">
            <v>0</v>
          </cell>
          <cell r="CE239" t="str">
            <v/>
          </cell>
          <cell r="CG239">
            <v>61270</v>
          </cell>
          <cell r="CH239">
            <v>60351</v>
          </cell>
          <cell r="CI239" t="str">
            <v>5_100_</v>
          </cell>
          <cell r="CK239">
            <v>512</v>
          </cell>
          <cell r="CL239">
            <v>512</v>
          </cell>
        </row>
        <row r="240">
          <cell r="B240">
            <v>709</v>
          </cell>
          <cell r="C240" t="str">
            <v>wgs'^f</v>
          </cell>
          <cell r="D240">
            <v>7</v>
          </cell>
          <cell r="E240" t="str">
            <v>k|fylds :jf:Yos]Gb| ejg lgdf)f{ sfo{M KofpnL, ef]hk'/</v>
          </cell>
          <cell r="F240" t="str">
            <v>PHCC Building Construction: Pyauli, Bhojpur</v>
          </cell>
          <cell r="G240" t="str">
            <v>ef]hk'/</v>
          </cell>
          <cell r="H240" t="str">
            <v>Bhojpur</v>
          </cell>
          <cell r="I240" t="str">
            <v>Koshi</v>
          </cell>
          <cell r="J240" t="str">
            <v>Eastern</v>
          </cell>
          <cell r="M240">
            <v>10</v>
          </cell>
          <cell r="N240" t="str">
            <v>2064/065</v>
          </cell>
          <cell r="O240">
            <v>2064.0650000000001</v>
          </cell>
          <cell r="P240">
            <v>1</v>
          </cell>
          <cell r="Q240" t="str">
            <v>Pahad</v>
          </cell>
          <cell r="R240" t="str">
            <v>New Construction</v>
          </cell>
          <cell r="S240" t="str">
            <v>PHCC</v>
          </cell>
          <cell r="T240" t="str">
            <v>Outside</v>
          </cell>
          <cell r="U240">
            <v>2</v>
          </cell>
          <cell r="V240" t="str">
            <v>2 tn]</v>
          </cell>
          <cell r="W240">
            <v>1.93</v>
          </cell>
          <cell r="X240" t="str">
            <v>Primary Health Care Center - PHCC</v>
          </cell>
          <cell r="Y240">
            <v>27426.36</v>
          </cell>
          <cell r="AA240" t="str">
            <v>70-4-855</v>
          </cell>
          <cell r="AB240">
            <v>6.04</v>
          </cell>
          <cell r="AC240">
            <v>23191949.899999999</v>
          </cell>
          <cell r="AD240">
            <v>27517.25</v>
          </cell>
          <cell r="AE240">
            <v>27517.25</v>
          </cell>
          <cell r="AF240" t="str">
            <v>jf]nkq 2064.12.18</v>
          </cell>
          <cell r="AG240">
            <v>23115347.039999999</v>
          </cell>
          <cell r="AH240">
            <v>27426.359999999997</v>
          </cell>
          <cell r="AI240">
            <v>60351</v>
          </cell>
          <cell r="AJ240">
            <v>61056</v>
          </cell>
          <cell r="AK240">
            <v>0</v>
          </cell>
          <cell r="AL240" t="str">
            <v>NCB</v>
          </cell>
          <cell r="AM240" t="str">
            <v>Diba/ Rama and Radhika/ Marsheli/ Kunsaling JV</v>
          </cell>
          <cell r="AN240" t="str">
            <v>Nepal</v>
          </cell>
          <cell r="AO240" t="str">
            <v>Diba/ Rama and Radhika/ Marsheli/ Kunsaling JV Nepal</v>
          </cell>
          <cell r="AP240">
            <v>60084</v>
          </cell>
          <cell r="AQ240">
            <v>60084</v>
          </cell>
          <cell r="AT240">
            <v>60091</v>
          </cell>
          <cell r="AU240">
            <v>60091</v>
          </cell>
          <cell r="AV240">
            <v>60121</v>
          </cell>
          <cell r="AW240">
            <v>60121</v>
          </cell>
          <cell r="AX240">
            <v>60141</v>
          </cell>
          <cell r="AY240">
            <v>60346</v>
          </cell>
          <cell r="BB240">
            <v>60161</v>
          </cell>
          <cell r="BC240">
            <v>60351</v>
          </cell>
          <cell r="BD240">
            <v>61056</v>
          </cell>
          <cell r="BE240">
            <v>61056</v>
          </cell>
          <cell r="BI240">
            <v>60091</v>
          </cell>
          <cell r="BM240" t="str">
            <v>Project Handoverd/Used</v>
          </cell>
          <cell r="BN240" t="str">
            <v xml:space="preserve">sfo{ ;DkGg, 2068.3.32, 2068.3.27 df x:tfGt/)f ePsf] </v>
          </cell>
          <cell r="BO240">
            <v>100</v>
          </cell>
          <cell r="BP240" t="str">
            <v>ho</v>
          </cell>
          <cell r="BS240" t="str">
            <v/>
          </cell>
          <cell r="BT240" t="str">
            <v>Project Handoverd/Used</v>
          </cell>
          <cell r="BU240">
            <v>0</v>
          </cell>
          <cell r="BV240">
            <v>100</v>
          </cell>
          <cell r="BY240">
            <v>61449</v>
          </cell>
          <cell r="BZ240">
            <v>2067.0680000000002</v>
          </cell>
          <cell r="CD240">
            <v>0</v>
          </cell>
          <cell r="CE240" t="str">
            <v/>
          </cell>
          <cell r="CG240">
            <v>61056</v>
          </cell>
          <cell r="CH240">
            <v>60351</v>
          </cell>
          <cell r="CI240" t="str">
            <v>7_100_</v>
          </cell>
          <cell r="CK240">
            <v>709</v>
          </cell>
          <cell r="CL240">
            <v>709</v>
          </cell>
        </row>
        <row r="241">
          <cell r="B241">
            <v>710</v>
          </cell>
          <cell r="C241" t="str">
            <v>wgs'^f</v>
          </cell>
          <cell r="D241">
            <v>7</v>
          </cell>
          <cell r="E241" t="str">
            <v>k|fylds :jf:Yos]Gb| ejg lgdf)f{ sfo{M hLtk'/ c/vf}n], wgs'^f</v>
          </cell>
          <cell r="F241" t="str">
            <v>PHCC Building Construction: Jeetpur Arkhaule, Dhankuta</v>
          </cell>
          <cell r="G241" t="str">
            <v>wgs'^f</v>
          </cell>
          <cell r="H241" t="str">
            <v>Dhankuta</v>
          </cell>
          <cell r="I241" t="str">
            <v>Koshi</v>
          </cell>
          <cell r="J241" t="str">
            <v>Eastern</v>
          </cell>
          <cell r="M241">
            <v>7</v>
          </cell>
          <cell r="N241" t="str">
            <v>2064/065</v>
          </cell>
          <cell r="O241">
            <v>2064.0650000000001</v>
          </cell>
          <cell r="P241">
            <v>1</v>
          </cell>
          <cell r="Q241" t="str">
            <v>Pahad</v>
          </cell>
          <cell r="R241" t="str">
            <v>New Construction</v>
          </cell>
          <cell r="S241" t="str">
            <v>PHCC</v>
          </cell>
          <cell r="T241" t="str">
            <v>Outside</v>
          </cell>
          <cell r="U241">
            <v>2</v>
          </cell>
          <cell r="V241" t="str">
            <v>2 tn]</v>
          </cell>
          <cell r="W241">
            <v>1.94</v>
          </cell>
          <cell r="X241" t="str">
            <v>Primary Health Care Center - PHCC</v>
          </cell>
          <cell r="Y241">
            <v>25329.67</v>
          </cell>
          <cell r="AA241" t="str">
            <v>70-4-855</v>
          </cell>
          <cell r="AB241">
            <v>6.04</v>
          </cell>
          <cell r="AC241">
            <v>21547902.010000002</v>
          </cell>
          <cell r="AD241">
            <v>25566.59</v>
          </cell>
          <cell r="AE241">
            <v>25566.59</v>
          </cell>
          <cell r="AF241" t="str">
            <v>jf]nkq 2064.12.18</v>
          </cell>
          <cell r="AG241">
            <v>21348222.850000001</v>
          </cell>
          <cell r="AH241">
            <v>25329.67</v>
          </cell>
          <cell r="AI241">
            <v>60349</v>
          </cell>
          <cell r="AJ241">
            <v>61056</v>
          </cell>
          <cell r="AK241">
            <v>0</v>
          </cell>
          <cell r="AL241" t="str">
            <v>NCB</v>
          </cell>
          <cell r="AM241" t="str">
            <v>Mainachuli/ Biruwa / Sri Ganga / Shahara/ Sristi / Suruchi JV</v>
          </cell>
          <cell r="AN241" t="str">
            <v>Nepal</v>
          </cell>
          <cell r="AO241" t="str">
            <v>Mainachuli/ Biruwa / Sri Ganga / Shahara/ Sristi / Suruchi JV Nepal</v>
          </cell>
          <cell r="AP241">
            <v>60084</v>
          </cell>
          <cell r="AQ241">
            <v>60084</v>
          </cell>
          <cell r="AT241">
            <v>60091</v>
          </cell>
          <cell r="AU241">
            <v>60091</v>
          </cell>
          <cell r="AV241">
            <v>60121</v>
          </cell>
          <cell r="AW241">
            <v>60121</v>
          </cell>
          <cell r="AX241">
            <v>60141</v>
          </cell>
          <cell r="AY241">
            <v>60344</v>
          </cell>
          <cell r="BB241">
            <v>60161</v>
          </cell>
          <cell r="BC241">
            <v>60349</v>
          </cell>
          <cell r="BD241">
            <v>61056</v>
          </cell>
          <cell r="BE241">
            <v>61056</v>
          </cell>
          <cell r="BI241">
            <v>60091</v>
          </cell>
          <cell r="BM241" t="str">
            <v>Project Handoverd/Used</v>
          </cell>
          <cell r="BN241" t="str">
            <v>2068.4.11 df x:tfGt/)f</v>
          </cell>
          <cell r="BO241">
            <v>100</v>
          </cell>
          <cell r="BP241" t="str">
            <v>ho</v>
          </cell>
          <cell r="BS241" t="str">
            <v/>
          </cell>
          <cell r="BT241" t="str">
            <v>Project Handoverd/Used</v>
          </cell>
          <cell r="BU241">
            <v>0</v>
          </cell>
          <cell r="BV241">
            <v>100</v>
          </cell>
          <cell r="BY241">
            <v>61464</v>
          </cell>
          <cell r="BZ241">
            <v>2067.0680000000002</v>
          </cell>
          <cell r="CD241">
            <v>0</v>
          </cell>
          <cell r="CE241" t="str">
            <v/>
          </cell>
          <cell r="CG241">
            <v>61056</v>
          </cell>
          <cell r="CH241">
            <v>60349</v>
          </cell>
          <cell r="CI241" t="str">
            <v>7_100_</v>
          </cell>
          <cell r="CK241">
            <v>710</v>
          </cell>
          <cell r="CL241">
            <v>710</v>
          </cell>
        </row>
        <row r="242">
          <cell r="B242">
            <v>1206</v>
          </cell>
          <cell r="C242" t="str">
            <v>cf]vn('ª\uf</v>
          </cell>
          <cell r="D242">
            <v>12</v>
          </cell>
          <cell r="E242" t="str">
            <v>k|fylds :jf:Yos]Gb| ejg lgdf)f{ sfo{M P}z]n'vs{, vf]^fª</v>
          </cell>
          <cell r="F242" t="str">
            <v>PHCC Building Construction: Aiselukharka, Khotang</v>
          </cell>
          <cell r="G242" t="str">
            <v>vf]^fª</v>
          </cell>
          <cell r="H242" t="str">
            <v>Khotang</v>
          </cell>
          <cell r="I242" t="str">
            <v>Sagarmatha</v>
          </cell>
          <cell r="J242" t="str">
            <v>Eastern</v>
          </cell>
          <cell r="M242">
            <v>13</v>
          </cell>
          <cell r="N242" t="str">
            <v>2064/065</v>
          </cell>
          <cell r="O242">
            <v>2064.0650000000001</v>
          </cell>
          <cell r="P242">
            <v>1</v>
          </cell>
          <cell r="Q242" t="str">
            <v>Pahad</v>
          </cell>
          <cell r="R242" t="str">
            <v>New Construction</v>
          </cell>
          <cell r="S242" t="str">
            <v>PHCC</v>
          </cell>
          <cell r="T242" t="str">
            <v>Outside</v>
          </cell>
          <cell r="U242">
            <v>2</v>
          </cell>
          <cell r="V242" t="str">
            <v>2 tn]</v>
          </cell>
          <cell r="W242">
            <v>4.47</v>
          </cell>
          <cell r="X242" t="str">
            <v>Primary Health Care Center - PHCC</v>
          </cell>
          <cell r="Y242">
            <v>20054.73</v>
          </cell>
          <cell r="AA242" t="str">
            <v>70-4-855</v>
          </cell>
          <cell r="AB242">
            <v>6.04</v>
          </cell>
          <cell r="AC242">
            <v>16931192.550000001</v>
          </cell>
          <cell r="AD242">
            <v>20088.859999999997</v>
          </cell>
          <cell r="AE242">
            <v>20088.859999999997</v>
          </cell>
          <cell r="AF242" t="str">
            <v>jf]nkq 2064.9.29</v>
          </cell>
          <cell r="AG242">
            <v>16902426.710000001</v>
          </cell>
          <cell r="AH242">
            <v>20054.73</v>
          </cell>
          <cell r="AI242">
            <v>60249</v>
          </cell>
          <cell r="AJ242">
            <v>61086</v>
          </cell>
          <cell r="AK242">
            <v>61794</v>
          </cell>
          <cell r="AL242" t="str">
            <v>NCB</v>
          </cell>
          <cell r="AM242" t="str">
            <v>Bajra Guru/ Indreni/ Sagarmatha JV</v>
          </cell>
          <cell r="AN242" t="str">
            <v>Nepal</v>
          </cell>
          <cell r="AO242" t="str">
            <v>Bajra Guru/ Indreni/ Sagarmatha JV Nepal</v>
          </cell>
          <cell r="AP242">
            <v>60084</v>
          </cell>
          <cell r="AQ242">
            <v>60084</v>
          </cell>
          <cell r="AT242">
            <v>60091</v>
          </cell>
          <cell r="AU242">
            <v>60174</v>
          </cell>
          <cell r="AV242">
            <v>60121</v>
          </cell>
          <cell r="AW242">
            <v>60204</v>
          </cell>
          <cell r="AX242">
            <v>60141</v>
          </cell>
          <cell r="AY242">
            <v>60226</v>
          </cell>
          <cell r="BB242">
            <v>60161</v>
          </cell>
          <cell r="BC242">
            <v>60161</v>
          </cell>
          <cell r="BD242">
            <v>61086</v>
          </cell>
          <cell r="BE242">
            <v>61086</v>
          </cell>
          <cell r="BF242">
            <v>61087</v>
          </cell>
          <cell r="BG242">
            <v>61794</v>
          </cell>
          <cell r="BI242">
            <v>60091</v>
          </cell>
          <cell r="BL242" t="str">
            <v>Okhal…</v>
          </cell>
          <cell r="BM242" t="str">
            <v>Project Handoverd/Used</v>
          </cell>
          <cell r="BN242" t="str">
            <v>2068.069 df sfo{ ;DkGg e} x:tfGt/)f ePsf] .</v>
          </cell>
          <cell r="BO242">
            <v>100</v>
          </cell>
          <cell r="BP242" t="str">
            <v>ho</v>
          </cell>
          <cell r="BQ242">
            <v>2068.069</v>
          </cell>
          <cell r="BS242" t="str">
            <v/>
          </cell>
          <cell r="BT242" t="str">
            <v>Project Handoverd/Used</v>
          </cell>
          <cell r="BU242">
            <v>0</v>
          </cell>
          <cell r="BV242">
            <v>100</v>
          </cell>
          <cell r="BW242" t="str">
            <v>2068.3.30 ;Dd Dofb yk eO{ k'g Dofb yksf] nflu ljefudf k]z ePsf] , 2068.069 df x:tfGt/)f ePsf] 3= ldlt 2069.3.20, r=g+= 553 sf] kqaf^ 2067.3.30 ;Dd Dofb yk ePsf], Dofb yk ;lsg' 7 lbg cufj} lgj]bg lbg' kg]{df Dofb yksf] lgj]bg s] s/f)fn] l(nf ePsf] xf] :ki^Ls/)f k]z ug{ lg=Jof=nfO{ kqfrf/ ul/Psf] .</v>
          </cell>
          <cell r="BY242">
            <v>61796</v>
          </cell>
          <cell r="BZ242">
            <v>2068.069</v>
          </cell>
          <cell r="CC242">
            <v>1</v>
          </cell>
          <cell r="CD242">
            <v>0</v>
          </cell>
          <cell r="CE242" t="str">
            <v/>
          </cell>
          <cell r="CG242">
            <v>61794</v>
          </cell>
          <cell r="CH242">
            <v>60161</v>
          </cell>
          <cell r="CI242" t="str">
            <v>12_100_2068.069</v>
          </cell>
          <cell r="CK242">
            <v>1206</v>
          </cell>
          <cell r="CL242">
            <v>1206</v>
          </cell>
        </row>
        <row r="243">
          <cell r="B243">
            <v>1207</v>
          </cell>
          <cell r="C243" t="str">
            <v>cf]vn('ª\uf</v>
          </cell>
          <cell r="D243">
            <v>12</v>
          </cell>
          <cell r="E243" t="str">
            <v>k|fylds :jf:Yos]Gb| ejg lgdf)f{ sfo{M lr;fkfgL, vf]^fª</v>
          </cell>
          <cell r="F243" t="str">
            <v>PHCC Building Construction: Chisapani, Khotang</v>
          </cell>
          <cell r="G243" t="str">
            <v>vf]^fª</v>
          </cell>
          <cell r="H243" t="str">
            <v>Khotang</v>
          </cell>
          <cell r="I243" t="str">
            <v>Sagarmatha</v>
          </cell>
          <cell r="J243" t="str">
            <v>Eastern</v>
          </cell>
          <cell r="M243">
            <v>13</v>
          </cell>
          <cell r="N243" t="str">
            <v>2064/065</v>
          </cell>
          <cell r="O243">
            <v>2064.0650000000001</v>
          </cell>
          <cell r="P243">
            <v>1</v>
          </cell>
          <cell r="Q243" t="str">
            <v>Pahad</v>
          </cell>
          <cell r="R243" t="str">
            <v>New Construction</v>
          </cell>
          <cell r="S243" t="str">
            <v>PHCC</v>
          </cell>
          <cell r="T243" t="str">
            <v>Outside</v>
          </cell>
          <cell r="U243">
            <v>2</v>
          </cell>
          <cell r="V243" t="str">
            <v>2 tn]</v>
          </cell>
          <cell r="W243">
            <v>3.06</v>
          </cell>
          <cell r="X243" t="str">
            <v>Primary Health Care Center - PHCC</v>
          </cell>
          <cell r="Y243">
            <v>14781.66</v>
          </cell>
          <cell r="AA243" t="str">
            <v>70-4-855</v>
          </cell>
          <cell r="AB243">
            <v>6.04</v>
          </cell>
          <cell r="AC243">
            <v>12473648.720000001</v>
          </cell>
          <cell r="AD243">
            <v>14799.99</v>
          </cell>
          <cell r="AE243">
            <v>14799.99</v>
          </cell>
          <cell r="AF243" t="str">
            <v>jf]nkq 2064.9.29</v>
          </cell>
          <cell r="AG243">
            <v>12458201.1</v>
          </cell>
          <cell r="AH243">
            <v>14781.66</v>
          </cell>
          <cell r="AI243">
            <v>60249</v>
          </cell>
          <cell r="AJ243">
            <v>61277</v>
          </cell>
          <cell r="AK243">
            <v>0</v>
          </cell>
          <cell r="AL243" t="str">
            <v>NCB</v>
          </cell>
          <cell r="AM243" t="str">
            <v>Sagarmatha/ Buddha/ Furba/NRM JV</v>
          </cell>
          <cell r="AN243" t="str">
            <v>Nepal</v>
          </cell>
          <cell r="AO243" t="str">
            <v>Sagarmatha/ Buddha/ Furba/NRM JV Nepal</v>
          </cell>
          <cell r="AP243">
            <v>60084</v>
          </cell>
          <cell r="AQ243">
            <v>60084</v>
          </cell>
          <cell r="AT243">
            <v>60091</v>
          </cell>
          <cell r="AU243">
            <v>60174</v>
          </cell>
          <cell r="AV243">
            <v>60121</v>
          </cell>
          <cell r="AW243">
            <v>60204</v>
          </cell>
          <cell r="AX243">
            <v>60141</v>
          </cell>
          <cell r="AY243">
            <v>60226</v>
          </cell>
          <cell r="BB243">
            <v>60161</v>
          </cell>
          <cell r="BC243">
            <v>60161</v>
          </cell>
          <cell r="BD243">
            <v>61277</v>
          </cell>
          <cell r="BE243">
            <v>61277</v>
          </cell>
          <cell r="BI243">
            <v>60091</v>
          </cell>
          <cell r="BM243" t="str">
            <v>Project Handoverd/Used</v>
          </cell>
          <cell r="BN243" t="str">
            <v>k'/fgf] sfo{ ;DkGg eO{ x:tfGt/)f ePsf], yk sfdsf] n=O{{ eO/x]sf]</v>
          </cell>
          <cell r="BO243">
            <v>100</v>
          </cell>
          <cell r="BP243" t="str">
            <v>ho</v>
          </cell>
          <cell r="BQ243">
            <v>2067.0680000000002</v>
          </cell>
          <cell r="BR243" t="str">
            <v>Chaitra 2069</v>
          </cell>
          <cell r="BS243" t="str">
            <v/>
          </cell>
          <cell r="BT243" t="str">
            <v>Project Handoverd/Used</v>
          </cell>
          <cell r="BU243">
            <v>0</v>
          </cell>
          <cell r="BV243">
            <v>100</v>
          </cell>
          <cell r="BW243" t="str">
            <v>clGtd k^s Dofb yk, zts{tf s]Gb|df kmfOn, e'QmfgL jf+sL, &gt;fj)f 2067 df x:tfGt/)f ePsf] . ejgsf] tnlt/ klx/f] uPsf] :yfgdf Uofljog jfn nufpg]</v>
          </cell>
          <cell r="BZ243">
            <v>2067.0680000000002</v>
          </cell>
          <cell r="CD243">
            <v>1</v>
          </cell>
          <cell r="CE243" t="str">
            <v>70-4-855</v>
          </cell>
          <cell r="CF243">
            <v>2069.6999999999998</v>
          </cell>
          <cell r="CG243">
            <v>61277</v>
          </cell>
          <cell r="CH243">
            <v>60161</v>
          </cell>
          <cell r="CI243" t="str">
            <v>12_100_2067.068</v>
          </cell>
          <cell r="CK243">
            <v>1207</v>
          </cell>
          <cell r="CL243">
            <v>1207</v>
          </cell>
        </row>
        <row r="244">
          <cell r="B244">
            <v>1208</v>
          </cell>
          <cell r="C244" t="str">
            <v>cf]vn('ª\uf</v>
          </cell>
          <cell r="D244">
            <v>12</v>
          </cell>
          <cell r="E244" t="str">
            <v>k|fylds :jf:Yos]Gb| ejg lgdf)f{ sfo{M ;f]tfª, ;f]n'v'Dj'</v>
          </cell>
          <cell r="F244" t="str">
            <v>PHCC Building Construction: Sotang, Solukhumbu</v>
          </cell>
          <cell r="G244" t="str">
            <v>;f]n'v'Dj'</v>
          </cell>
          <cell r="H244" t="str">
            <v>Solukhumbu</v>
          </cell>
          <cell r="I244" t="str">
            <v>Sagarmatha</v>
          </cell>
          <cell r="J244" t="str">
            <v>Eastern</v>
          </cell>
          <cell r="M244">
            <v>11</v>
          </cell>
          <cell r="N244" t="str">
            <v>2064/065</v>
          </cell>
          <cell r="O244">
            <v>2064.0650000000001</v>
          </cell>
          <cell r="P244">
            <v>1</v>
          </cell>
          <cell r="Q244" t="str">
            <v>Himal</v>
          </cell>
          <cell r="R244" t="str">
            <v>New Construction</v>
          </cell>
          <cell r="S244" t="str">
            <v>PHCC</v>
          </cell>
          <cell r="T244" t="str">
            <v>Outside</v>
          </cell>
          <cell r="U244">
            <v>2</v>
          </cell>
          <cell r="V244" t="str">
            <v>2 tn]</v>
          </cell>
          <cell r="W244">
            <v>1.91</v>
          </cell>
          <cell r="X244" t="str">
            <v>Primary Health Care Center - PHCC</v>
          </cell>
          <cell r="Y244">
            <v>23934.400000000001</v>
          </cell>
          <cell r="AA244" t="str">
            <v>70-4-855</v>
          </cell>
          <cell r="AB244">
            <v>6.04</v>
          </cell>
          <cell r="AC244">
            <v>20269140.809999999</v>
          </cell>
          <cell r="AD244">
            <v>24049.34</v>
          </cell>
          <cell r="AE244">
            <v>24049.34</v>
          </cell>
          <cell r="AF244" t="str">
            <v>jf]nkq 2064.10.11</v>
          </cell>
          <cell r="AG244">
            <v>20172268.199999999</v>
          </cell>
          <cell r="AH244">
            <v>23934.399999999998</v>
          </cell>
          <cell r="AI244">
            <v>60306</v>
          </cell>
          <cell r="AJ244">
            <v>60859</v>
          </cell>
          <cell r="AK244">
            <v>0</v>
          </cell>
          <cell r="AL244" t="str">
            <v>NCB</v>
          </cell>
          <cell r="AM244" t="str">
            <v>Taksar/ Budhasiddha/ Kalika/ Devisthan/ Kalikadevi JV</v>
          </cell>
          <cell r="AN244" t="str">
            <v>Nepal</v>
          </cell>
          <cell r="AO244" t="str">
            <v>Taksar/ Budhasiddha/ Kalika/ Devisthan/ Kalikadevi JV Nepal</v>
          </cell>
          <cell r="AP244">
            <v>60084</v>
          </cell>
          <cell r="AQ244">
            <v>60084</v>
          </cell>
          <cell r="AT244">
            <v>60091</v>
          </cell>
          <cell r="AU244">
            <v>60186</v>
          </cell>
          <cell r="AV244">
            <v>60121</v>
          </cell>
          <cell r="AW244">
            <v>60216</v>
          </cell>
          <cell r="AX244">
            <v>60141</v>
          </cell>
          <cell r="AY244">
            <v>60238</v>
          </cell>
          <cell r="BB244">
            <v>60161</v>
          </cell>
          <cell r="BC244">
            <v>60161</v>
          </cell>
          <cell r="BD244">
            <v>60859</v>
          </cell>
          <cell r="BE244">
            <v>60859</v>
          </cell>
          <cell r="BI244">
            <v>60091</v>
          </cell>
          <cell r="BL244" t="str">
            <v>Okhal_7/2064/065</v>
          </cell>
          <cell r="BM244" t="str">
            <v>Project Handoverd/Used</v>
          </cell>
          <cell r="BN244" t="str">
            <v>sfd ;DkGg, x:tfGt/)fsf] k|s[ofdf .</v>
          </cell>
          <cell r="BO244">
            <v>100</v>
          </cell>
          <cell r="BP244" t="str">
            <v>ho</v>
          </cell>
          <cell r="BS244" t="str">
            <v/>
          </cell>
          <cell r="BT244" t="str">
            <v>Project Handoverd/Used</v>
          </cell>
          <cell r="BU244">
            <v>0</v>
          </cell>
          <cell r="BV244">
            <v>100</v>
          </cell>
          <cell r="BW244" t="str">
            <v>e]/Lo;g ;lxtsf] nfut, h]&amp; 2068 df x:tfGt/)f</v>
          </cell>
          <cell r="BZ244">
            <v>2067.0680000000002</v>
          </cell>
          <cell r="CD244">
            <v>0</v>
          </cell>
          <cell r="CE244" t="str">
            <v/>
          </cell>
          <cell r="CG244">
            <v>60859</v>
          </cell>
          <cell r="CH244">
            <v>60161</v>
          </cell>
          <cell r="CI244" t="str">
            <v>12_100_</v>
          </cell>
          <cell r="CK244">
            <v>1208</v>
          </cell>
          <cell r="CL244">
            <v>1208</v>
          </cell>
        </row>
        <row r="245">
          <cell r="B245">
            <v>1522</v>
          </cell>
          <cell r="C245" t="str">
            <v>;Kt/L</v>
          </cell>
          <cell r="D245">
            <v>15</v>
          </cell>
          <cell r="E245" t="str">
            <v>k|fylds :jf:Yos]Gb| ejg lgdf)f{ sfo{M jegufdfs§L j*f g+=8 dG;fk'/, ;Kt/L</v>
          </cell>
          <cell r="F245" t="str">
            <v>PHCC Building Construction: Bavangamakatti, Saptari</v>
          </cell>
          <cell r="G245" t="str">
            <v>;Kt/L</v>
          </cell>
          <cell r="H245" t="str">
            <v>Saptari</v>
          </cell>
          <cell r="I245" t="str">
            <v>Sagarmatha</v>
          </cell>
          <cell r="J245" t="str">
            <v>Eastern</v>
          </cell>
          <cell r="M245">
            <v>15</v>
          </cell>
          <cell r="N245" t="str">
            <v>2064/065</v>
          </cell>
          <cell r="O245">
            <v>2064.0650000000001</v>
          </cell>
          <cell r="P245">
            <v>1</v>
          </cell>
          <cell r="Q245" t="str">
            <v>Terai</v>
          </cell>
          <cell r="R245" t="str">
            <v>New Construction</v>
          </cell>
          <cell r="S245" t="str">
            <v>PHCC</v>
          </cell>
          <cell r="T245" t="str">
            <v>Outside</v>
          </cell>
          <cell r="U245">
            <v>2</v>
          </cell>
          <cell r="V245" t="str">
            <v>2 tn]</v>
          </cell>
          <cell r="W245">
            <v>3.4</v>
          </cell>
          <cell r="X245" t="str">
            <v>Primary Health Care Center - PHCC</v>
          </cell>
          <cell r="Y245">
            <v>17592.14</v>
          </cell>
          <cell r="AA245" t="str">
            <v>70-4-855</v>
          </cell>
          <cell r="AB245">
            <v>6.04</v>
          </cell>
          <cell r="AC245">
            <v>18997648.23</v>
          </cell>
          <cell r="AD245">
            <v>22540.71</v>
          </cell>
          <cell r="AE245">
            <v>22540.71</v>
          </cell>
          <cell r="AF245" t="str">
            <v>jf]nkq 2064.9.4</v>
          </cell>
          <cell r="AG245">
            <v>14826913.99</v>
          </cell>
          <cell r="AH245">
            <v>17592.14</v>
          </cell>
          <cell r="AI245">
            <v>60301</v>
          </cell>
          <cell r="AJ245">
            <v>61361</v>
          </cell>
          <cell r="AK245">
            <v>62274</v>
          </cell>
          <cell r="AL245" t="str">
            <v>NCB</v>
          </cell>
          <cell r="AM245" t="str">
            <v>Pappu Construction</v>
          </cell>
          <cell r="AN245" t="str">
            <v>Nepal</v>
          </cell>
          <cell r="AO245" t="str">
            <v>Pappu Construction,Nepal</v>
          </cell>
          <cell r="AP245">
            <v>60084</v>
          </cell>
          <cell r="AQ245">
            <v>60084</v>
          </cell>
          <cell r="AT245">
            <v>60091</v>
          </cell>
          <cell r="AU245">
            <v>60149</v>
          </cell>
          <cell r="AV245">
            <v>60121</v>
          </cell>
          <cell r="AW245">
            <v>60180</v>
          </cell>
          <cell r="AX245">
            <v>60141</v>
          </cell>
          <cell r="AY245">
            <v>60201</v>
          </cell>
          <cell r="BB245">
            <v>60161</v>
          </cell>
          <cell r="BC245">
            <v>60301</v>
          </cell>
          <cell r="BD245">
            <v>61178</v>
          </cell>
          <cell r="BE245">
            <v>61361</v>
          </cell>
          <cell r="BF245">
            <v>61541</v>
          </cell>
          <cell r="BH245">
            <v>62274</v>
          </cell>
          <cell r="BI245">
            <v>60091</v>
          </cell>
          <cell r="BL245" t="str">
            <v>Saptari/064/65/1</v>
          </cell>
          <cell r="BM245" t="str">
            <v>Project Handoverd/Used</v>
          </cell>
          <cell r="BN245" t="str">
            <v>sfo{ ;DkGg . x:tfGt/)f k|lqmofdf .</v>
          </cell>
          <cell r="BO245">
            <v>100</v>
          </cell>
          <cell r="BP245" t="str">
            <v>ho</v>
          </cell>
          <cell r="BQ245">
            <v>2070.0709999999999</v>
          </cell>
          <cell r="BR245" t="str">
            <v>Paush 2070</v>
          </cell>
          <cell r="BS245" t="str">
            <v/>
          </cell>
          <cell r="BT245" t="str">
            <v>Project Handoverd/Used</v>
          </cell>
          <cell r="BU245">
            <v>0</v>
          </cell>
          <cell r="BV245">
            <v>100</v>
          </cell>
          <cell r="BW245" t="str">
            <v>Dofb yk</v>
          </cell>
          <cell r="BY245">
            <v>62540</v>
          </cell>
          <cell r="BZ245">
            <v>2070.0709999999999</v>
          </cell>
          <cell r="CC245">
            <v>1</v>
          </cell>
          <cell r="CD245">
            <v>100</v>
          </cell>
          <cell r="CE245" t="str">
            <v>70-4-855</v>
          </cell>
          <cell r="CF245">
            <v>2069.6999999999998</v>
          </cell>
          <cell r="CG245">
            <v>61541</v>
          </cell>
          <cell r="CH245">
            <v>60301</v>
          </cell>
          <cell r="CI245" t="str">
            <v>15_100_2070.071</v>
          </cell>
          <cell r="CJ245" t="str">
            <v>NHSP-Saptari-2064/065-1522</v>
          </cell>
          <cell r="CK245">
            <v>1522</v>
          </cell>
          <cell r="CL245">
            <v>1522</v>
          </cell>
        </row>
        <row r="246">
          <cell r="B246">
            <v>1523</v>
          </cell>
          <cell r="C246" t="str">
            <v>;Kt/L</v>
          </cell>
          <cell r="D246">
            <v>15</v>
          </cell>
          <cell r="E246" t="str">
            <v>k|fylds :jf:Yos]Gb| ejg lgdf)f{ sfo{M gj/fhk'/, l;/xf</v>
          </cell>
          <cell r="F246" t="str">
            <v>PHCC Building Construction: Nawarajpur, Siraha</v>
          </cell>
          <cell r="G246" t="str">
            <v>l;/xf</v>
          </cell>
          <cell r="H246" t="str">
            <v>Siraha</v>
          </cell>
          <cell r="I246" t="str">
            <v>Sagarmatha</v>
          </cell>
          <cell r="J246" t="str">
            <v>Eastern</v>
          </cell>
          <cell r="M246">
            <v>16</v>
          </cell>
          <cell r="N246" t="str">
            <v>2064/065</v>
          </cell>
          <cell r="O246">
            <v>2064.0650000000001</v>
          </cell>
          <cell r="P246">
            <v>1</v>
          </cell>
          <cell r="Q246" t="str">
            <v>Terai</v>
          </cell>
          <cell r="R246" t="str">
            <v>New Construction</v>
          </cell>
          <cell r="S246" t="str">
            <v>PHCC</v>
          </cell>
          <cell r="T246" t="str">
            <v>Outside</v>
          </cell>
          <cell r="U246">
            <v>2</v>
          </cell>
          <cell r="V246" t="str">
            <v>2 tn]</v>
          </cell>
          <cell r="W246">
            <v>1.41</v>
          </cell>
          <cell r="X246" t="str">
            <v>Primary Health Care Center - PHCC</v>
          </cell>
          <cell r="Y246">
            <v>20548.59</v>
          </cell>
          <cell r="AA246" t="str">
            <v>70-4-855</v>
          </cell>
          <cell r="AB246">
            <v>6.04</v>
          </cell>
          <cell r="AC246">
            <v>17334001.280000001</v>
          </cell>
          <cell r="AD246">
            <v>20566.8</v>
          </cell>
          <cell r="AE246">
            <v>20566.8</v>
          </cell>
          <cell r="AF246" t="str">
            <v>jf]nkq 2064.9.4</v>
          </cell>
          <cell r="AG246">
            <v>17318659.219999999</v>
          </cell>
          <cell r="AH246">
            <v>20548.59</v>
          </cell>
          <cell r="AI246">
            <v>60239</v>
          </cell>
          <cell r="AJ246">
            <v>60752</v>
          </cell>
          <cell r="AK246">
            <v>0</v>
          </cell>
          <cell r="AL246" t="str">
            <v>NCB</v>
          </cell>
          <cell r="AM246" t="str">
            <v>Diba Nirman Sewa</v>
          </cell>
          <cell r="AN246" t="str">
            <v>Nepal</v>
          </cell>
          <cell r="AO246" t="str">
            <v>Diba Nirman Sewa,Nepal</v>
          </cell>
          <cell r="AP246">
            <v>60084</v>
          </cell>
          <cell r="AQ246">
            <v>60084</v>
          </cell>
          <cell r="AT246">
            <v>60091</v>
          </cell>
          <cell r="AU246">
            <v>60149</v>
          </cell>
          <cell r="AV246">
            <v>60121</v>
          </cell>
          <cell r="AW246">
            <v>60180</v>
          </cell>
          <cell r="AX246">
            <v>60141</v>
          </cell>
          <cell r="AY246">
            <v>60201</v>
          </cell>
          <cell r="BB246">
            <v>60161</v>
          </cell>
          <cell r="BC246">
            <v>60239</v>
          </cell>
          <cell r="BD246">
            <v>60752</v>
          </cell>
          <cell r="BE246">
            <v>60752</v>
          </cell>
          <cell r="BI246">
            <v>60091</v>
          </cell>
          <cell r="BL246" t="str">
            <v>Saptari/064/65/2</v>
          </cell>
          <cell r="BM246" t="str">
            <v>Project Handoverd/Used</v>
          </cell>
          <cell r="BN246" t="str">
            <v>sfo{ ;DkGg, x:tfGt/)f jf+sL</v>
          </cell>
          <cell r="BO246">
            <v>100</v>
          </cell>
          <cell r="BP246" t="str">
            <v>ho</v>
          </cell>
          <cell r="BS246" t="str">
            <v/>
          </cell>
          <cell r="BT246" t="str">
            <v>Project Handoverd/Used</v>
          </cell>
          <cell r="BU246">
            <v>0</v>
          </cell>
          <cell r="BV246">
            <v>100</v>
          </cell>
          <cell r="BZ246">
            <v>2067.0680000000002</v>
          </cell>
          <cell r="CD246">
            <v>0</v>
          </cell>
          <cell r="CE246" t="str">
            <v/>
          </cell>
          <cell r="CG246">
            <v>60752</v>
          </cell>
          <cell r="CH246">
            <v>60239</v>
          </cell>
          <cell r="CI246" t="str">
            <v>15_100_</v>
          </cell>
          <cell r="CK246">
            <v>1523</v>
          </cell>
          <cell r="CL246">
            <v>1523</v>
          </cell>
        </row>
        <row r="247">
          <cell r="B247">
            <v>1708</v>
          </cell>
          <cell r="C247" t="str">
            <v>wg'iff</v>
          </cell>
          <cell r="D247">
            <v>17</v>
          </cell>
          <cell r="E247" t="str">
            <v>k|fylds :jf:Yos]Gb| ejg lgdf)f{ sfo{M b]p/L k/jfx, wg'iff</v>
          </cell>
          <cell r="F247" t="str">
            <v>PHCC Building Construction: Deuri Parbah, Dhanusha</v>
          </cell>
          <cell r="G247" t="str">
            <v>wg'iff</v>
          </cell>
          <cell r="H247" t="str">
            <v>Dhanusha</v>
          </cell>
          <cell r="I247" t="str">
            <v>Janakpur</v>
          </cell>
          <cell r="J247" t="str">
            <v>Central</v>
          </cell>
          <cell r="M247">
            <v>17</v>
          </cell>
          <cell r="N247" t="str">
            <v>2064/065</v>
          </cell>
          <cell r="O247">
            <v>2064.0650000000001</v>
          </cell>
          <cell r="P247">
            <v>2</v>
          </cell>
          <cell r="Q247" t="str">
            <v>Terai</v>
          </cell>
          <cell r="R247" t="str">
            <v>New Construction</v>
          </cell>
          <cell r="S247" t="str">
            <v>PHCC</v>
          </cell>
          <cell r="T247" t="str">
            <v>Outside</v>
          </cell>
          <cell r="U247">
            <v>2</v>
          </cell>
          <cell r="V247" t="str">
            <v>2 tn]</v>
          </cell>
          <cell r="W247">
            <v>4.1900000000000004</v>
          </cell>
          <cell r="X247" t="str">
            <v>Primary Health Care Center - PHCC</v>
          </cell>
          <cell r="Y247">
            <v>16500.66</v>
          </cell>
          <cell r="AA247" t="str">
            <v>70-4-855</v>
          </cell>
          <cell r="AB247">
            <v>6.04</v>
          </cell>
          <cell r="AC247">
            <v>13913824.26</v>
          </cell>
          <cell r="AD247">
            <v>16508.759999999998</v>
          </cell>
          <cell r="AE247">
            <v>16508.759999999998</v>
          </cell>
          <cell r="AF247" t="str">
            <v>jf]nkq 2064.10.17</v>
          </cell>
          <cell r="AG247">
            <v>13906999.4</v>
          </cell>
          <cell r="AH247">
            <v>16500.66</v>
          </cell>
          <cell r="AI247">
            <v>60282</v>
          </cell>
          <cell r="AJ247">
            <v>61453</v>
          </cell>
          <cell r="AK247">
            <v>61813</v>
          </cell>
          <cell r="AL247" t="str">
            <v>NCB</v>
          </cell>
          <cell r="AM247" t="str">
            <v>Siddhababa / Kans  JV</v>
          </cell>
          <cell r="AN247" t="str">
            <v>Nepal</v>
          </cell>
          <cell r="AO247" t="str">
            <v>Siddhababa / Kans  JV,Nepal</v>
          </cell>
          <cell r="AP247">
            <v>60084</v>
          </cell>
          <cell r="AQ247">
            <v>60084</v>
          </cell>
          <cell r="AT247">
            <v>60091</v>
          </cell>
          <cell r="AU247">
            <v>60192</v>
          </cell>
          <cell r="AV247">
            <v>60121</v>
          </cell>
          <cell r="AW247">
            <v>60222</v>
          </cell>
          <cell r="AX247">
            <v>60141</v>
          </cell>
          <cell r="AY247">
            <v>60244</v>
          </cell>
          <cell r="BB247">
            <v>60161</v>
          </cell>
          <cell r="BC247">
            <v>60282</v>
          </cell>
          <cell r="BD247">
            <v>60732</v>
          </cell>
          <cell r="BE247">
            <v>61453</v>
          </cell>
          <cell r="BF247">
            <v>61633</v>
          </cell>
          <cell r="BG247">
            <v>61813</v>
          </cell>
          <cell r="BI247">
            <v>60091</v>
          </cell>
          <cell r="BL247" t="str">
            <v>Dhanusha_4/064/065</v>
          </cell>
          <cell r="BM247" t="str">
            <v>Project Handoverd/Used</v>
          </cell>
          <cell r="BN247" t="str">
            <v>sfo{ ;DkGg kZrft x:tfGt/)f ePsf] .</v>
          </cell>
          <cell r="BO247">
            <v>100</v>
          </cell>
          <cell r="BP247" t="str">
            <v>ho</v>
          </cell>
          <cell r="BQ247">
            <v>2069.0700000000002</v>
          </cell>
          <cell r="BR247" t="str">
            <v>Asadh 2070</v>
          </cell>
          <cell r="BS247" t="str">
            <v/>
          </cell>
          <cell r="BT247" t="str">
            <v>Project Handoverd/Used</v>
          </cell>
          <cell r="BU247">
            <v>0</v>
          </cell>
          <cell r="BV247">
            <v>100</v>
          </cell>
          <cell r="BW247" t="str">
            <v>Dofb yk ePsf], x:tfGt/)fsf] nflu dfOlgo"l^ª ePsf] .</v>
          </cell>
          <cell r="BZ247">
            <v>2069.0700000000002</v>
          </cell>
          <cell r="CC247">
            <v>1</v>
          </cell>
          <cell r="CD247">
            <v>600</v>
          </cell>
          <cell r="CE247" t="str">
            <v>70-4-855</v>
          </cell>
          <cell r="CF247">
            <v>2069.6999999999998</v>
          </cell>
          <cell r="CG247">
            <v>61813</v>
          </cell>
          <cell r="CH247">
            <v>60282</v>
          </cell>
          <cell r="CI247" t="str">
            <v>17_100_2069.07</v>
          </cell>
          <cell r="CK247">
            <v>1708</v>
          </cell>
          <cell r="CL247">
            <v>1708</v>
          </cell>
        </row>
        <row r="248">
          <cell r="B248">
            <v>1709</v>
          </cell>
          <cell r="C248" t="str">
            <v>wg'iff</v>
          </cell>
          <cell r="D248">
            <v>17</v>
          </cell>
          <cell r="E248" t="str">
            <v>k|fylds :jf:Yos]Gb| ejg lgdf)f{ sfo{M crnu(, ;nf{xL</v>
          </cell>
          <cell r="F248" t="str">
            <v>PHCC Building Construction: Achalgadh, Sarlahi</v>
          </cell>
          <cell r="G248" t="str">
            <v>;nf{xL</v>
          </cell>
          <cell r="H248" t="str">
            <v>Sarlahi</v>
          </cell>
          <cell r="I248" t="str">
            <v>Janakpur</v>
          </cell>
          <cell r="J248" t="str">
            <v>Central</v>
          </cell>
          <cell r="M248">
            <v>19</v>
          </cell>
          <cell r="N248" t="str">
            <v>2064/065</v>
          </cell>
          <cell r="O248">
            <v>2064.0650000000001</v>
          </cell>
          <cell r="P248">
            <v>2</v>
          </cell>
          <cell r="Q248" t="str">
            <v>Terai</v>
          </cell>
          <cell r="R248" t="str">
            <v>New Construction</v>
          </cell>
          <cell r="S248" t="str">
            <v>PHCC</v>
          </cell>
          <cell r="T248" t="str">
            <v>Outside</v>
          </cell>
          <cell r="U248">
            <v>2</v>
          </cell>
          <cell r="V248" t="str">
            <v>2 tn]</v>
          </cell>
          <cell r="W248">
            <v>4.22</v>
          </cell>
          <cell r="X248" t="str">
            <v>Primary Health Care Center - PHCC</v>
          </cell>
          <cell r="Y248">
            <v>22203.32</v>
          </cell>
          <cell r="AA248" t="str">
            <v>70-4-855</v>
          </cell>
          <cell r="AB248">
            <v>6.04</v>
          </cell>
          <cell r="AC248">
            <v>18816792.010000002</v>
          </cell>
          <cell r="AD248">
            <v>22326.129999999997</v>
          </cell>
          <cell r="AE248">
            <v>22326.129999999997</v>
          </cell>
          <cell r="AF248" t="str">
            <v>jf]nkq 2064.9.1</v>
          </cell>
          <cell r="AG248">
            <v>18713287.149999999</v>
          </cell>
          <cell r="AH248">
            <v>22203.32</v>
          </cell>
          <cell r="AI248">
            <v>60276</v>
          </cell>
          <cell r="AJ248">
            <v>61574</v>
          </cell>
          <cell r="AK248">
            <v>61818</v>
          </cell>
          <cell r="AL248" t="str">
            <v>NCB</v>
          </cell>
          <cell r="AM248" t="str">
            <v>Gajurmukhi/ Asrya/ Shah JV</v>
          </cell>
          <cell r="AN248" t="str">
            <v>Nepal</v>
          </cell>
          <cell r="AO248" t="str">
            <v>Gajurmukhi/ Asrya/ Shah JV,Nepal</v>
          </cell>
          <cell r="AP248">
            <v>60084</v>
          </cell>
          <cell r="AQ248">
            <v>60084</v>
          </cell>
          <cell r="AT248">
            <v>60091</v>
          </cell>
          <cell r="AU248">
            <v>60146</v>
          </cell>
          <cell r="AV248">
            <v>60121</v>
          </cell>
          <cell r="AW248">
            <v>60176</v>
          </cell>
          <cell r="AX248">
            <v>60141</v>
          </cell>
          <cell r="AY248">
            <v>60198</v>
          </cell>
          <cell r="BB248">
            <v>60161</v>
          </cell>
          <cell r="BC248">
            <v>60276</v>
          </cell>
          <cell r="BD248">
            <v>60816</v>
          </cell>
          <cell r="BE248">
            <v>61574</v>
          </cell>
          <cell r="BF248">
            <v>61754</v>
          </cell>
          <cell r="BG248">
            <v>61818</v>
          </cell>
          <cell r="BI248">
            <v>60091</v>
          </cell>
          <cell r="BL248" t="str">
            <v>Dhanusha_1/064/065</v>
          </cell>
          <cell r="BM248" t="str">
            <v>Project Handoverd/Used</v>
          </cell>
          <cell r="BN248" t="str">
            <v>sfo{ ;DkGg, x:tfGt/)f ePsf]</v>
          </cell>
          <cell r="BO248">
            <v>100</v>
          </cell>
          <cell r="BP248" t="str">
            <v>ho</v>
          </cell>
          <cell r="BQ248">
            <v>2069.0700000000002</v>
          </cell>
          <cell r="BR248" t="str">
            <v>Asadh 2070</v>
          </cell>
          <cell r="BS248" t="str">
            <v/>
          </cell>
          <cell r="BT248" t="str">
            <v>Project Handoverd/Used</v>
          </cell>
          <cell r="BU248">
            <v>0</v>
          </cell>
          <cell r="BV248">
            <v>100</v>
          </cell>
          <cell r="BW248" t="str">
            <v>cfiff( d;fGt 2069 ;Dd Dofb yk ePsf] pk|fGt xh{gf nfUg] u/L lg)f{o ePsf] .</v>
          </cell>
          <cell r="BX248">
            <v>1</v>
          </cell>
          <cell r="BZ248">
            <v>2069.0700000000002</v>
          </cell>
          <cell r="CC248">
            <v>1</v>
          </cell>
          <cell r="CD248">
            <v>2000</v>
          </cell>
          <cell r="CE248" t="str">
            <v>70-4-855</v>
          </cell>
          <cell r="CF248">
            <v>2069.6999999999998</v>
          </cell>
          <cell r="CG248">
            <v>61818</v>
          </cell>
          <cell r="CH248">
            <v>60276</v>
          </cell>
          <cell r="CI248" t="str">
            <v>17_100_2069.07</v>
          </cell>
          <cell r="CK248">
            <v>1709</v>
          </cell>
          <cell r="CL248">
            <v>1709</v>
          </cell>
        </row>
        <row r="249">
          <cell r="B249">
            <v>1710</v>
          </cell>
          <cell r="C249" t="str">
            <v>wg'iff</v>
          </cell>
          <cell r="D249">
            <v>17</v>
          </cell>
          <cell r="E249" t="str">
            <v>k|fylds :jf:Yos]Gb| ejg lgdf)f{ sfo{M skLnfsf]^, l;Gw'nL</v>
          </cell>
          <cell r="F249" t="str">
            <v>PHCC Building Construction: Kapilakot, Sindhuli</v>
          </cell>
          <cell r="G249" t="str">
            <v>l;Gw'nL</v>
          </cell>
          <cell r="H249" t="str">
            <v>Sindhuli</v>
          </cell>
          <cell r="I249" t="str">
            <v>Janakpur</v>
          </cell>
          <cell r="J249" t="str">
            <v>Central</v>
          </cell>
          <cell r="M249">
            <v>20</v>
          </cell>
          <cell r="N249" t="str">
            <v>2064/065</v>
          </cell>
          <cell r="O249">
            <v>2064.0650000000001</v>
          </cell>
          <cell r="P249">
            <v>2</v>
          </cell>
          <cell r="Q249" t="str">
            <v>Terai</v>
          </cell>
          <cell r="R249" t="str">
            <v>New Construction</v>
          </cell>
          <cell r="S249" t="str">
            <v>PHCC</v>
          </cell>
          <cell r="T249" t="str">
            <v>Outside</v>
          </cell>
          <cell r="U249">
            <v>2</v>
          </cell>
          <cell r="V249" t="str">
            <v>2 tn]</v>
          </cell>
          <cell r="W249">
            <v>2.74</v>
          </cell>
          <cell r="X249" t="str">
            <v>Primary Health Care Center - PHCC</v>
          </cell>
          <cell r="Y249">
            <v>7398.72</v>
          </cell>
          <cell r="AA249" t="str">
            <v>70-4-855</v>
          </cell>
          <cell r="AB249">
            <v>6.04</v>
          </cell>
          <cell r="AC249">
            <v>6710522.5599999996</v>
          </cell>
          <cell r="AD249">
            <v>7962.04</v>
          </cell>
          <cell r="AE249">
            <v>7962.04</v>
          </cell>
          <cell r="AF249" t="str">
            <v>jf]nkq 2065.1.31</v>
          </cell>
          <cell r="AG249">
            <v>6235747.2999999998</v>
          </cell>
          <cell r="AH249">
            <v>7398.72</v>
          </cell>
          <cell r="AI249">
            <v>60351</v>
          </cell>
          <cell r="AJ249">
            <v>60806</v>
          </cell>
          <cell r="AK249">
            <v>62182</v>
          </cell>
          <cell r="AL249" t="str">
            <v>NCB</v>
          </cell>
          <cell r="AM249" t="str">
            <v>Siddha Baba / Prithvi JV</v>
          </cell>
          <cell r="AN249" t="str">
            <v>Nepal</v>
          </cell>
          <cell r="AO249" t="str">
            <v>Siddha Baba / Prithvi JV,Nepal</v>
          </cell>
          <cell r="AP249">
            <v>60084</v>
          </cell>
          <cell r="AQ249">
            <v>60084</v>
          </cell>
          <cell r="AT249">
            <v>60091</v>
          </cell>
          <cell r="AU249">
            <v>60298</v>
          </cell>
          <cell r="AV249">
            <v>60121</v>
          </cell>
          <cell r="AW249">
            <v>60328</v>
          </cell>
          <cell r="AX249">
            <v>60141</v>
          </cell>
          <cell r="AY249">
            <v>60350</v>
          </cell>
          <cell r="BB249">
            <v>60161</v>
          </cell>
          <cell r="BC249">
            <v>60351</v>
          </cell>
          <cell r="BD249">
            <v>60806</v>
          </cell>
          <cell r="BE249">
            <v>60806</v>
          </cell>
          <cell r="BF249">
            <v>60986</v>
          </cell>
          <cell r="BG249">
            <v>61351</v>
          </cell>
          <cell r="BH249">
            <v>62182</v>
          </cell>
          <cell r="BI249">
            <v>60091</v>
          </cell>
          <cell r="BM249" t="str">
            <v>Project Handoverd/Used</v>
          </cell>
          <cell r="BN249" t="str">
            <v>sfo{ ;DkGg, x:tfGt/)f ePsf] .</v>
          </cell>
          <cell r="BO249">
            <v>100</v>
          </cell>
          <cell r="BP249" t="str">
            <v>ho</v>
          </cell>
          <cell r="BQ249">
            <v>2071.0720000000001</v>
          </cell>
          <cell r="BR249" t="str">
            <v>Asadh 2070</v>
          </cell>
          <cell r="BS249" t="str">
            <v/>
          </cell>
          <cell r="BT249" t="str">
            <v>Project Handoverd/Used</v>
          </cell>
          <cell r="BU249">
            <v>0</v>
          </cell>
          <cell r="BV249">
            <v>100</v>
          </cell>
          <cell r="BW249" t="str">
            <v>sflt{s 2068 ;Dd sfd jGbsf] cj:yfdf .</v>
          </cell>
          <cell r="BZ249">
            <v>2069.0700000000002</v>
          </cell>
          <cell r="CC249">
            <v>1</v>
          </cell>
          <cell r="CD249">
            <v>432</v>
          </cell>
          <cell r="CE249" t="str">
            <v>70-4-855</v>
          </cell>
          <cell r="CF249">
            <v>2069.6999999999998</v>
          </cell>
          <cell r="CG249">
            <v>61351</v>
          </cell>
          <cell r="CH249">
            <v>60351</v>
          </cell>
          <cell r="CI249" t="str">
            <v>17_100_2071.072</v>
          </cell>
          <cell r="CJ249" t="str">
            <v>NHSP-Dhanusha-2064/065-1710</v>
          </cell>
          <cell r="CK249">
            <v>1710</v>
          </cell>
          <cell r="CL249">
            <v>1710</v>
          </cell>
        </row>
        <row r="250">
          <cell r="B250">
            <v>2412</v>
          </cell>
          <cell r="C250" t="str">
            <v>sfe|]</v>
          </cell>
          <cell r="D250">
            <v>24</v>
          </cell>
          <cell r="E250" t="str">
            <v>k|fylds :jf:Yos]Gb| ejg lgdf)f{{ -d"No ;dfof]hgf ;lxt_M hnjL/], l;Nw'kfNrf]s</v>
          </cell>
          <cell r="F250" t="str">
            <v>PHCC Building Construction (with Price Escalation): Jalbire, Sindhupalchowk</v>
          </cell>
          <cell r="G250" t="str">
            <v>l;Gw'kfNrf]s</v>
          </cell>
          <cell r="H250" t="str">
            <v>Sindhupalchok</v>
          </cell>
          <cell r="I250" t="str">
            <v>Bagmati</v>
          </cell>
          <cell r="J250" t="str">
            <v>Central</v>
          </cell>
          <cell r="M250">
            <v>23</v>
          </cell>
          <cell r="N250" t="str">
            <v>2064/065</v>
          </cell>
          <cell r="O250">
            <v>2064.0650000000001</v>
          </cell>
          <cell r="P250">
            <v>2</v>
          </cell>
          <cell r="Q250" t="str">
            <v>Pahad</v>
          </cell>
          <cell r="R250" t="str">
            <v>New Construction</v>
          </cell>
          <cell r="S250" t="str">
            <v>PHCC</v>
          </cell>
          <cell r="T250" t="str">
            <v>Outside</v>
          </cell>
          <cell r="U250">
            <v>2</v>
          </cell>
          <cell r="V250" t="str">
            <v>2 tn]</v>
          </cell>
          <cell r="W250">
            <v>4.01</v>
          </cell>
          <cell r="X250" t="str">
            <v>Primary Health Care Center - PHCC</v>
          </cell>
          <cell r="Y250">
            <v>39324.370000000003</v>
          </cell>
          <cell r="AA250" t="str">
            <v>70-4-855</v>
          </cell>
          <cell r="AB250">
            <v>6.04</v>
          </cell>
          <cell r="AC250">
            <v>35979645.650000006</v>
          </cell>
          <cell r="AD250">
            <v>42689.85</v>
          </cell>
          <cell r="AE250">
            <v>42689.85</v>
          </cell>
          <cell r="AF250" t="str">
            <v>jf]nkq 2064.10.16</v>
          </cell>
          <cell r="AG250">
            <v>33143166.530000001</v>
          </cell>
          <cell r="AH250">
            <v>39324.370000000003</v>
          </cell>
          <cell r="AI250">
            <v>60342</v>
          </cell>
          <cell r="AJ250">
            <v>61804</v>
          </cell>
          <cell r="AK250">
            <v>0</v>
          </cell>
          <cell r="AL250" t="str">
            <v>NCB</v>
          </cell>
          <cell r="AM250" t="str">
            <v>Sunaula Khimti/ Sobarna/ Rafina/ Budddha &amp; Furba / MM JV</v>
          </cell>
          <cell r="AN250" t="str">
            <v>Nepal</v>
          </cell>
          <cell r="AO250" t="str">
            <v>Sunaula Khimti/ Sobarna/ Rafina/ Budddha &amp; Furba / MM JV, Nepal</v>
          </cell>
          <cell r="AP250">
            <v>60084</v>
          </cell>
          <cell r="AQ250">
            <v>60084</v>
          </cell>
          <cell r="AT250">
            <v>60091</v>
          </cell>
          <cell r="AU250">
            <v>60191</v>
          </cell>
          <cell r="AV250">
            <v>60121</v>
          </cell>
          <cell r="AW250">
            <v>60222</v>
          </cell>
          <cell r="AX250">
            <v>60141</v>
          </cell>
          <cell r="AY250">
            <v>60243</v>
          </cell>
          <cell r="BB250">
            <v>60161</v>
          </cell>
          <cell r="BC250">
            <v>60342</v>
          </cell>
          <cell r="BD250">
            <v>61044</v>
          </cell>
          <cell r="BE250">
            <v>61804</v>
          </cell>
          <cell r="BI250">
            <v>60091</v>
          </cell>
          <cell r="BL250" t="str">
            <v>Kavre_19/064/065</v>
          </cell>
          <cell r="BM250" t="str">
            <v>Project Handoverd/Used</v>
          </cell>
          <cell r="BN250" t="str">
            <v>k|of]udf cfPsf]÷ x:tfGt/)f ePsf], uf*{ #/, vfg]kfgL cflbsf] sfd cf=j= 2068.069 df ;DkGg e} x:tfGt/)f ePsf]</v>
          </cell>
          <cell r="BO250">
            <v>100</v>
          </cell>
          <cell r="BP250" t="str">
            <v>ho</v>
          </cell>
          <cell r="BQ250">
            <v>2068.069</v>
          </cell>
          <cell r="BS250" t="str">
            <v/>
          </cell>
          <cell r="BT250" t="str">
            <v>Project Handoverd/Used</v>
          </cell>
          <cell r="BU250">
            <v>0</v>
          </cell>
          <cell r="BV250">
            <v>100</v>
          </cell>
          <cell r="BW250" t="str">
            <v>k'/fgf] sfo{ ;DkGg, d"No ;dfof]hg / e]/Lo;gsf] sfo{ jf+sL, z'? ;Demf}tf ?= 21079750.84, ;Demf}tf /sd yk -%'§} sfd yk_ ?= 6715850.14, e]/Lo;g ?= 3154418.70 / d"No ;dfof]hg ?= 2193146.85</v>
          </cell>
          <cell r="BY250">
            <v>61132</v>
          </cell>
          <cell r="BZ250">
            <v>2067.0680000000002</v>
          </cell>
          <cell r="CD250">
            <v>0</v>
          </cell>
          <cell r="CE250" t="str">
            <v/>
          </cell>
          <cell r="CG250">
            <v>61804</v>
          </cell>
          <cell r="CH250">
            <v>60342</v>
          </cell>
          <cell r="CI250" t="str">
            <v>24_100_2068.069</v>
          </cell>
          <cell r="CK250">
            <v>2412</v>
          </cell>
          <cell r="CL250">
            <v>2412</v>
          </cell>
        </row>
        <row r="251">
          <cell r="B251">
            <v>2715</v>
          </cell>
          <cell r="C251" t="str">
            <v>ljefu</v>
          </cell>
          <cell r="D251">
            <v>27</v>
          </cell>
          <cell r="E251" t="str">
            <v>k|fylds :jf:Yos]Gb| ejg lgdf)f{ sfo{M n]n], nlntk'/</v>
          </cell>
          <cell r="F251" t="str">
            <v>PHCC Building Construction:  Lele, Lalitpur</v>
          </cell>
          <cell r="G251" t="str">
            <v>nlntk'/</v>
          </cell>
          <cell r="H251" t="str">
            <v>Lalitpur</v>
          </cell>
          <cell r="I251" t="str">
            <v>Bagmati</v>
          </cell>
          <cell r="J251" t="str">
            <v>Central</v>
          </cell>
          <cell r="M251">
            <v>25</v>
          </cell>
          <cell r="N251" t="str">
            <v>2064/065</v>
          </cell>
          <cell r="O251">
            <v>2064.0650000000001</v>
          </cell>
          <cell r="P251">
            <v>2</v>
          </cell>
          <cell r="Q251" t="str">
            <v>Pahad</v>
          </cell>
          <cell r="R251" t="str">
            <v>New Construction</v>
          </cell>
          <cell r="S251" t="str">
            <v>PHCC</v>
          </cell>
          <cell r="T251" t="str">
            <v>Outside</v>
          </cell>
          <cell r="U251">
            <v>2</v>
          </cell>
          <cell r="V251" t="str">
            <v>2 tn]</v>
          </cell>
          <cell r="W251">
            <v>1.5</v>
          </cell>
          <cell r="X251" t="str">
            <v>Primary Health Care Center - PHCC</v>
          </cell>
          <cell r="Y251">
            <v>20819.48</v>
          </cell>
          <cell r="Z251">
            <v>669</v>
          </cell>
          <cell r="AA251" t="str">
            <v>70-4-855</v>
          </cell>
          <cell r="AB251">
            <v>6.04</v>
          </cell>
          <cell r="AC251">
            <v>19656596.329999998</v>
          </cell>
          <cell r="AD251">
            <v>23322.559999999998</v>
          </cell>
          <cell r="AE251">
            <v>23322.559999999998</v>
          </cell>
          <cell r="AF251" t="str">
            <v>jf]nkq 2065.1.23</v>
          </cell>
          <cell r="AG251">
            <v>16873168.050000001</v>
          </cell>
          <cell r="AH251">
            <v>20020.019999999997</v>
          </cell>
          <cell r="AI251">
            <v>60345</v>
          </cell>
          <cell r="AJ251">
            <v>60893</v>
          </cell>
          <cell r="AK251">
            <v>0</v>
          </cell>
          <cell r="AL251" t="str">
            <v>NCB</v>
          </cell>
          <cell r="AM251" t="str">
            <v>Danfe / Bishal &amp; Birat JV</v>
          </cell>
          <cell r="AN251" t="str">
            <v>Nepal</v>
          </cell>
          <cell r="AO251" t="str">
            <v>Danfe / Bishal &amp; Birat JV,Nepal</v>
          </cell>
          <cell r="AP251">
            <v>60084</v>
          </cell>
          <cell r="AQ251">
            <v>60084</v>
          </cell>
          <cell r="AT251">
            <v>60091</v>
          </cell>
          <cell r="AU251">
            <v>60290</v>
          </cell>
          <cell r="AV251">
            <v>60121</v>
          </cell>
          <cell r="AW251">
            <v>60321</v>
          </cell>
          <cell r="AX251">
            <v>60141</v>
          </cell>
          <cell r="AY251">
            <v>60342</v>
          </cell>
          <cell r="BB251">
            <v>60161</v>
          </cell>
          <cell r="BC251">
            <v>60345</v>
          </cell>
          <cell r="BD251">
            <v>60893</v>
          </cell>
          <cell r="BE251">
            <v>60893</v>
          </cell>
          <cell r="BI251">
            <v>60091</v>
          </cell>
          <cell r="BL251" t="str">
            <v>KTM/064/65/5</v>
          </cell>
          <cell r="BM251" t="str">
            <v>Project Handoverd/Used</v>
          </cell>
          <cell r="BN251" t="str">
            <v>sfo{ ;DkGg, x:tfGt/)f af+sL</v>
          </cell>
          <cell r="BO251">
            <v>100</v>
          </cell>
          <cell r="BP251" t="str">
            <v>ho</v>
          </cell>
          <cell r="BS251" t="str">
            <v/>
          </cell>
          <cell r="BT251" t="str">
            <v>Project Handoverd/Used</v>
          </cell>
          <cell r="BU251">
            <v>0</v>
          </cell>
          <cell r="BV251">
            <v>100</v>
          </cell>
          <cell r="BZ251">
            <v>2066.067</v>
          </cell>
          <cell r="CD251">
            <v>0</v>
          </cell>
          <cell r="CE251" t="str">
            <v/>
          </cell>
          <cell r="CG251">
            <v>60893</v>
          </cell>
          <cell r="CH251">
            <v>60345</v>
          </cell>
          <cell r="CI251" t="str">
            <v>27_100_</v>
          </cell>
          <cell r="CK251">
            <v>2715</v>
          </cell>
          <cell r="CL251">
            <v>2715</v>
          </cell>
        </row>
        <row r="252">
          <cell r="B252">
            <v>3413</v>
          </cell>
          <cell r="C252" t="str">
            <v>k;f{</v>
          </cell>
          <cell r="D252">
            <v>34</v>
          </cell>
          <cell r="E252" t="str">
            <v>k|fylds :jf:Yos]Gb| ejg lgdf)f{ sfo{M juxL, k;f{</v>
          </cell>
          <cell r="F252" t="str">
            <v>PHCC Building Construction: Bagahi, Parsa</v>
          </cell>
          <cell r="G252" t="str">
            <v>k;f{</v>
          </cell>
          <cell r="H252" t="str">
            <v>Parsa</v>
          </cell>
          <cell r="I252" t="str">
            <v>Narayani</v>
          </cell>
          <cell r="J252" t="str">
            <v>Central</v>
          </cell>
          <cell r="M252">
            <v>34</v>
          </cell>
          <cell r="N252" t="str">
            <v>2064/065</v>
          </cell>
          <cell r="O252">
            <v>2064.0650000000001</v>
          </cell>
          <cell r="P252">
            <v>2</v>
          </cell>
          <cell r="Q252" t="str">
            <v>Terai</v>
          </cell>
          <cell r="R252" t="str">
            <v>New Construction</v>
          </cell>
          <cell r="S252" t="str">
            <v>PHCC</v>
          </cell>
          <cell r="T252" t="str">
            <v>Outside</v>
          </cell>
          <cell r="U252">
            <v>2</v>
          </cell>
          <cell r="V252" t="str">
            <v>2 tn]</v>
          </cell>
          <cell r="W252">
            <v>4.0999999999999996</v>
          </cell>
          <cell r="X252" t="str">
            <v>Primary Health Care Center - PHCC</v>
          </cell>
          <cell r="Y252">
            <v>14457.71</v>
          </cell>
          <cell r="AA252" t="str">
            <v>70-4-855</v>
          </cell>
          <cell r="AB252">
            <v>6.04</v>
          </cell>
          <cell r="AC252">
            <v>18231903.440000001</v>
          </cell>
          <cell r="AD252">
            <v>21632.16</v>
          </cell>
          <cell r="AE252">
            <v>21632.16</v>
          </cell>
          <cell r="AF252" t="str">
            <v>af]nkq 2064.9.3</v>
          </cell>
          <cell r="AG252">
            <v>12185173.02</v>
          </cell>
          <cell r="AH252">
            <v>14457.710000000001</v>
          </cell>
          <cell r="AI252">
            <v>60291</v>
          </cell>
          <cell r="AJ252">
            <v>60741</v>
          </cell>
          <cell r="AK252">
            <v>62213</v>
          </cell>
          <cell r="AL252" t="str">
            <v>NCB</v>
          </cell>
          <cell r="AM252" t="str">
            <v>Awale/ Prakash/ Mona JV</v>
          </cell>
          <cell r="AN252" t="str">
            <v>Nepal</v>
          </cell>
          <cell r="AO252" t="str">
            <v>Awale/ Prakash/ Mona JV Nepal</v>
          </cell>
          <cell r="AP252">
            <v>60504</v>
          </cell>
          <cell r="AQ252">
            <v>60084</v>
          </cell>
          <cell r="AT252">
            <v>60091</v>
          </cell>
          <cell r="AU252">
            <v>59970</v>
          </cell>
          <cell r="AV252">
            <v>60121</v>
          </cell>
          <cell r="AW252">
            <v>60001</v>
          </cell>
          <cell r="AX252">
            <v>60141</v>
          </cell>
          <cell r="AY252">
            <v>60022</v>
          </cell>
          <cell r="BB252">
            <v>60161</v>
          </cell>
          <cell r="BC252">
            <v>60291</v>
          </cell>
          <cell r="BD252">
            <v>60741</v>
          </cell>
          <cell r="BE252">
            <v>60741</v>
          </cell>
          <cell r="BF252">
            <v>60921</v>
          </cell>
          <cell r="BG252">
            <v>61787</v>
          </cell>
          <cell r="BH252">
            <v>62213</v>
          </cell>
          <cell r="BI252">
            <v>60091</v>
          </cell>
          <cell r="BM252" t="str">
            <v>Project Handoverd/Used</v>
          </cell>
          <cell r="BN252" t="str">
            <v>ldlt 2070.4.18 df x:tfGt/)f e};s]sf] t/ o; cf=j=df clGtd aLnsf] e'QmfgL ;d]t e};s]sf] .</v>
          </cell>
          <cell r="BO252">
            <v>100</v>
          </cell>
          <cell r="BP252" t="str">
            <v>ho</v>
          </cell>
          <cell r="BQ252">
            <v>2068.069</v>
          </cell>
          <cell r="BR252" t="str">
            <v>Falgun 2069</v>
          </cell>
          <cell r="BS252" t="str">
            <v/>
          </cell>
          <cell r="BT252" t="str">
            <v>Project Handoverd/Used</v>
          </cell>
          <cell r="BU252">
            <v>0</v>
          </cell>
          <cell r="BV252">
            <v>100</v>
          </cell>
          <cell r="BW252" t="str">
            <v>2068.069 sf] k|ult cg';f/ sfo{ ;DkGg ePsf] .</v>
          </cell>
          <cell r="BY252">
            <v>62201</v>
          </cell>
          <cell r="BZ252">
            <v>2070.0709999999999</v>
          </cell>
          <cell r="CC252">
            <v>1</v>
          </cell>
          <cell r="CD252">
            <v>1600</v>
          </cell>
          <cell r="CE252" t="str">
            <v>70-4-855</v>
          </cell>
          <cell r="CF252">
            <v>2069.6999999999998</v>
          </cell>
          <cell r="CG252">
            <v>61787</v>
          </cell>
          <cell r="CH252">
            <v>60291</v>
          </cell>
          <cell r="CI252" t="str">
            <v>34_100_2068.069</v>
          </cell>
          <cell r="CK252">
            <v>3413</v>
          </cell>
          <cell r="CL252">
            <v>3413</v>
          </cell>
        </row>
        <row r="253">
          <cell r="B253">
            <v>3609</v>
          </cell>
          <cell r="C253" t="str">
            <v>uf]vf{</v>
          </cell>
          <cell r="D253">
            <v>36</v>
          </cell>
          <cell r="E253" t="str">
            <v>k|fylds :jf:Yos]Gb| ejg lgdf)f{ sfo{M rGb|]Zj/, ndh'ª</v>
          </cell>
          <cell r="F253" t="str">
            <v>PHCC Building Construction: Chandreswor, Lamjung</v>
          </cell>
          <cell r="G253" t="str">
            <v>nDh'ª</v>
          </cell>
          <cell r="H253" t="str">
            <v>Lamjung</v>
          </cell>
          <cell r="I253" t="str">
            <v>Gandaki</v>
          </cell>
          <cell r="J253" t="str">
            <v>Western</v>
          </cell>
          <cell r="M253">
            <v>37</v>
          </cell>
          <cell r="N253" t="str">
            <v>2064/065</v>
          </cell>
          <cell r="O253">
            <v>2064.0650000000001</v>
          </cell>
          <cell r="P253">
            <v>3</v>
          </cell>
          <cell r="Q253" t="str">
            <v>Pahad</v>
          </cell>
          <cell r="R253" t="str">
            <v>New Construction</v>
          </cell>
          <cell r="S253" t="str">
            <v>PHCC</v>
          </cell>
          <cell r="T253" t="str">
            <v>Outside</v>
          </cell>
          <cell r="U253">
            <v>2</v>
          </cell>
          <cell r="V253" t="str">
            <v>2 tn]</v>
          </cell>
          <cell r="W253">
            <v>3.24</v>
          </cell>
          <cell r="X253" t="str">
            <v>Primary Health Care Center - PHCC</v>
          </cell>
          <cell r="Y253">
            <v>15862</v>
          </cell>
          <cell r="AA253" t="str">
            <v>70-4-855</v>
          </cell>
          <cell r="AB253">
            <v>6.04</v>
          </cell>
          <cell r="AC253">
            <v>13398483.93</v>
          </cell>
          <cell r="AD253">
            <v>15897.31</v>
          </cell>
          <cell r="AE253">
            <v>15897.31</v>
          </cell>
          <cell r="AF253" t="str">
            <v>jf]nkq 2064.12.13</v>
          </cell>
          <cell r="AG253">
            <v>13368723.93</v>
          </cell>
          <cell r="AH253">
            <v>15862</v>
          </cell>
          <cell r="AI253">
            <v>60345</v>
          </cell>
          <cell r="AJ253">
            <v>61440</v>
          </cell>
          <cell r="AK253">
            <v>61529</v>
          </cell>
          <cell r="AL253" t="str">
            <v>NCB</v>
          </cell>
          <cell r="AM253" t="str">
            <v>Bisha &amp; Birat / Machhapuchhre/ Parajuli JV</v>
          </cell>
          <cell r="AN253" t="str">
            <v>Nepal</v>
          </cell>
          <cell r="AO253" t="str">
            <v>Bisha &amp; Birat / Machhapuchhre/ Parajuli JV,Nepal</v>
          </cell>
          <cell r="AP253">
            <v>60084</v>
          </cell>
          <cell r="AQ253">
            <v>60084</v>
          </cell>
          <cell r="AT253">
            <v>60091</v>
          </cell>
          <cell r="AU253">
            <v>60091</v>
          </cell>
          <cell r="AV253">
            <v>60121</v>
          </cell>
          <cell r="AW253">
            <v>60121</v>
          </cell>
          <cell r="AX253">
            <v>60141</v>
          </cell>
          <cell r="AY253">
            <v>60141</v>
          </cell>
          <cell r="BB253">
            <v>60161</v>
          </cell>
          <cell r="BC253">
            <v>60345</v>
          </cell>
          <cell r="BD253">
            <v>61075</v>
          </cell>
          <cell r="BE253">
            <v>61440</v>
          </cell>
          <cell r="BG253">
            <v>61529</v>
          </cell>
          <cell r="BI253">
            <v>60091</v>
          </cell>
          <cell r="BL253" t="str">
            <v>Gorkha-05-064/65</v>
          </cell>
          <cell r="BM253" t="str">
            <v>Project Handoverd/Used</v>
          </cell>
          <cell r="BN253" t="str">
            <v>2068.6.18 df sfo{ ;DkGg eO{ x:tfGt/)f ePsf] t/ x:tfGt/)f kmf/d k|fKt x'g jf+sL</v>
          </cell>
          <cell r="BO253">
            <v>100</v>
          </cell>
          <cell r="BP253" t="str">
            <v>ho</v>
          </cell>
          <cell r="BQ253">
            <v>2068.069</v>
          </cell>
          <cell r="BS253" t="str">
            <v/>
          </cell>
          <cell r="BT253" t="str">
            <v>Project Handoverd/Used</v>
          </cell>
          <cell r="BU253">
            <v>0</v>
          </cell>
          <cell r="BV253">
            <v>100</v>
          </cell>
          <cell r="BW253" t="str">
            <v>2068.5.30 sf] ljefuLo lg)f{o cg';f/ 2068.3.19 b]lv 2068.6.15 ;Dd clGtd k^s Jooef/ gkg]{ u/L Dofb yk ePsf]</v>
          </cell>
          <cell r="BZ253">
            <v>2068.069</v>
          </cell>
          <cell r="CA253" t="str">
            <v>HO_ Due to Rcepit Form</v>
          </cell>
          <cell r="CC253">
            <v>1</v>
          </cell>
          <cell r="CD253">
            <v>0</v>
          </cell>
          <cell r="CE253" t="str">
            <v/>
          </cell>
          <cell r="CG253">
            <v>61529</v>
          </cell>
          <cell r="CH253">
            <v>60345</v>
          </cell>
          <cell r="CI253" t="str">
            <v>36_100_2068.069</v>
          </cell>
          <cell r="CK253">
            <v>3609</v>
          </cell>
          <cell r="CL253">
            <v>3609</v>
          </cell>
        </row>
        <row r="254">
          <cell r="B254">
            <v>3610</v>
          </cell>
          <cell r="C254" t="str">
            <v>uf]vf{</v>
          </cell>
          <cell r="D254">
            <v>36</v>
          </cell>
          <cell r="E254" t="str">
            <v>k|fylds :jf:Yos]Gb| ejg lgdf)f{ sfo{M k~rgu/, tgx'+</v>
          </cell>
          <cell r="F254" t="str">
            <v>PHCC Building Construction: Panchanagar, Tanahun</v>
          </cell>
          <cell r="G254" t="str">
            <v>tgx'+</v>
          </cell>
          <cell r="H254" t="str">
            <v>Tanahun</v>
          </cell>
          <cell r="I254" t="str">
            <v>Gandaki</v>
          </cell>
          <cell r="J254" t="str">
            <v>Western</v>
          </cell>
          <cell r="M254">
            <v>38</v>
          </cell>
          <cell r="N254" t="str">
            <v>2064/065</v>
          </cell>
          <cell r="O254">
            <v>2064.0650000000001</v>
          </cell>
          <cell r="P254">
            <v>3</v>
          </cell>
          <cell r="Q254" t="str">
            <v>Pahad</v>
          </cell>
          <cell r="R254" t="str">
            <v>New Construction</v>
          </cell>
          <cell r="S254" t="str">
            <v>PHCC</v>
          </cell>
          <cell r="T254" t="str">
            <v>Outside</v>
          </cell>
          <cell r="U254">
            <v>2</v>
          </cell>
          <cell r="V254" t="str">
            <v>2 tn]</v>
          </cell>
          <cell r="W254">
            <v>3.2</v>
          </cell>
          <cell r="X254" t="str">
            <v>Primary Health Care Center - PHCC</v>
          </cell>
          <cell r="Y254">
            <v>24152.2</v>
          </cell>
          <cell r="AA254" t="str">
            <v>70-4-855</v>
          </cell>
          <cell r="AB254">
            <v>6.04</v>
          </cell>
          <cell r="AC254">
            <v>20442870.870000001</v>
          </cell>
          <cell r="AD254">
            <v>24255.469999999998</v>
          </cell>
          <cell r="AE254">
            <v>24255.469999999998</v>
          </cell>
          <cell r="AF254" t="str">
            <v>jf]nkq 2064.12.13</v>
          </cell>
          <cell r="AG254">
            <v>20355832.16</v>
          </cell>
          <cell r="AH254">
            <v>24152.199999999997</v>
          </cell>
          <cell r="AI254">
            <v>60327</v>
          </cell>
          <cell r="AJ254">
            <v>61421</v>
          </cell>
          <cell r="AK254">
            <v>61494</v>
          </cell>
          <cell r="AL254" t="str">
            <v>NCB</v>
          </cell>
          <cell r="AM254" t="str">
            <v>RishiShakti/ Dev &amp; Sayar / Kasthamandap/ Maksey JV</v>
          </cell>
          <cell r="AN254" t="str">
            <v>Nepal</v>
          </cell>
          <cell r="AO254" t="str">
            <v>RishiShakti/ Dev &amp; Sayar / Kasthamandap/ Maksey JV,Nepal</v>
          </cell>
          <cell r="AP254">
            <v>60084</v>
          </cell>
          <cell r="AQ254">
            <v>60084</v>
          </cell>
          <cell r="AT254">
            <v>60091</v>
          </cell>
          <cell r="AU254">
            <v>60091</v>
          </cell>
          <cell r="AV254">
            <v>60121</v>
          </cell>
          <cell r="AW254">
            <v>60121</v>
          </cell>
          <cell r="AX254">
            <v>60141</v>
          </cell>
          <cell r="AY254">
            <v>60141</v>
          </cell>
          <cell r="BB254">
            <v>60161</v>
          </cell>
          <cell r="BC254">
            <v>60327</v>
          </cell>
          <cell r="BD254">
            <v>61057</v>
          </cell>
          <cell r="BE254">
            <v>61421</v>
          </cell>
          <cell r="BG254">
            <v>61494</v>
          </cell>
          <cell r="BI254">
            <v>60091</v>
          </cell>
          <cell r="BL254" t="str">
            <v>Gorkha-04-064/65</v>
          </cell>
          <cell r="BM254" t="str">
            <v>Project Handoverd/Used</v>
          </cell>
          <cell r="BN254" t="str">
            <v>2068.5.10 df sfo{ ;DkGg eO{ 2069.1.22 df x:tfGt/)f</v>
          </cell>
          <cell r="BO254">
            <v>100</v>
          </cell>
          <cell r="BP254" t="str">
            <v>ho</v>
          </cell>
          <cell r="BQ254">
            <v>2068.069</v>
          </cell>
          <cell r="BS254" t="str">
            <v/>
          </cell>
          <cell r="BT254" t="str">
            <v>Project Handoverd/Used</v>
          </cell>
          <cell r="BU254">
            <v>0</v>
          </cell>
          <cell r="BV254">
            <v>100</v>
          </cell>
          <cell r="BW254" t="str">
            <v>2068.6.1 sf] ljefuLo lg)f{o cg';f/ 2068.2.31 b]lv 2068.5.11 ;Dd clGtd k^s Jooef/ gkg]{ u/L Dofb yk ePsf]</v>
          </cell>
          <cell r="BY254">
            <v>61750</v>
          </cell>
          <cell r="BZ254">
            <v>2068.069</v>
          </cell>
          <cell r="CC254">
            <v>1</v>
          </cell>
          <cell r="CD254">
            <v>0</v>
          </cell>
          <cell r="CE254" t="str">
            <v/>
          </cell>
          <cell r="CG254">
            <v>61494</v>
          </cell>
          <cell r="CH254">
            <v>60327</v>
          </cell>
          <cell r="CI254" t="str">
            <v>36_100_2068.069</v>
          </cell>
          <cell r="CK254">
            <v>3610</v>
          </cell>
          <cell r="CL254">
            <v>3610</v>
          </cell>
        </row>
        <row r="255">
          <cell r="B255">
            <v>4010</v>
          </cell>
          <cell r="C255" t="str">
            <v>sf:sL</v>
          </cell>
          <cell r="D255">
            <v>40</v>
          </cell>
          <cell r="E255" t="str">
            <v>k|fylds :jf:Yos]Gb| ejg lgdf)f{ sfo{M ls:^L gfRg] rf}/, sf:sL</v>
          </cell>
          <cell r="F255" t="str">
            <v>PHCC Building Construction: Kisti Nachne Chaur, Kaski</v>
          </cell>
          <cell r="G255" t="str">
            <v>sf:sL</v>
          </cell>
          <cell r="H255" t="str">
            <v>Kaski</v>
          </cell>
          <cell r="I255" t="str">
            <v>Gandaki</v>
          </cell>
          <cell r="J255" t="str">
            <v>Western</v>
          </cell>
          <cell r="M255">
            <v>40</v>
          </cell>
          <cell r="N255" t="str">
            <v>2064/065</v>
          </cell>
          <cell r="O255">
            <v>2064.0650000000001</v>
          </cell>
          <cell r="P255">
            <v>3</v>
          </cell>
          <cell r="Q255" t="str">
            <v>Pahad</v>
          </cell>
          <cell r="R255" t="str">
            <v>New Construction</v>
          </cell>
          <cell r="S255" t="str">
            <v>PHCC</v>
          </cell>
          <cell r="T255" t="str">
            <v>Outside</v>
          </cell>
          <cell r="U255">
            <v>2</v>
          </cell>
          <cell r="V255" t="str">
            <v>2 tn]</v>
          </cell>
          <cell r="W255">
            <v>0.95</v>
          </cell>
          <cell r="X255" t="str">
            <v>Primary Health Care Center - PHCC</v>
          </cell>
          <cell r="Y255">
            <v>17447.61</v>
          </cell>
          <cell r="Z255">
            <v>1162</v>
          </cell>
          <cell r="AA255" t="str">
            <v>70-4-855</v>
          </cell>
          <cell r="AB255">
            <v>6.04</v>
          </cell>
          <cell r="AC255">
            <v>13570378.9</v>
          </cell>
          <cell r="AD255">
            <v>16101.26</v>
          </cell>
          <cell r="AE255">
            <v>16101.26</v>
          </cell>
          <cell r="AF255" t="str">
            <v>jf]nkq 2064.10.11</v>
          </cell>
          <cell r="AG255">
            <v>13534782.1</v>
          </cell>
          <cell r="AH255">
            <v>16059.02</v>
          </cell>
          <cell r="AI255">
            <v>60317</v>
          </cell>
          <cell r="AJ255">
            <v>60663</v>
          </cell>
          <cell r="AK255">
            <v>0</v>
          </cell>
          <cell r="AL255" t="str">
            <v>NCB</v>
          </cell>
          <cell r="AM255" t="str">
            <v>Muktinath/ M.B./ Aina/ Gauchan JV</v>
          </cell>
          <cell r="AN255" t="str">
            <v>Nepal</v>
          </cell>
          <cell r="AO255" t="str">
            <v>Muktinath/ M.B./ Aina/ Gauchan JV, Nepal</v>
          </cell>
          <cell r="AP255">
            <v>60084</v>
          </cell>
          <cell r="AQ255">
            <v>60084</v>
          </cell>
          <cell r="AT255">
            <v>60091</v>
          </cell>
          <cell r="AU255">
            <v>60186</v>
          </cell>
          <cell r="AV255">
            <v>60121</v>
          </cell>
          <cell r="AW255">
            <v>60217</v>
          </cell>
          <cell r="AX255">
            <v>60141</v>
          </cell>
          <cell r="AY255">
            <v>60238</v>
          </cell>
          <cell r="BB255">
            <v>60161</v>
          </cell>
          <cell r="BC255">
            <v>60317</v>
          </cell>
          <cell r="BD255">
            <v>60663</v>
          </cell>
          <cell r="BE255">
            <v>60663</v>
          </cell>
          <cell r="BI255">
            <v>60091</v>
          </cell>
          <cell r="BL255" t="str">
            <v>Kaski_9/064/065</v>
          </cell>
          <cell r="BM255" t="str">
            <v>Project Handoverd/Used</v>
          </cell>
          <cell r="BN255" t="str">
            <v>k|of]udf cfPsf]÷ x:tfGt/)f ePsf]</v>
          </cell>
          <cell r="BO255">
            <v>100</v>
          </cell>
          <cell r="BP255" t="str">
            <v>ho</v>
          </cell>
          <cell r="BS255" t="str">
            <v/>
          </cell>
          <cell r="BT255" t="str">
            <v>Project Handoverd/Used</v>
          </cell>
          <cell r="BU255">
            <v>0</v>
          </cell>
          <cell r="BV255">
            <v>100</v>
          </cell>
          <cell r="BY255">
            <v>61027</v>
          </cell>
          <cell r="BZ255">
            <v>2066.067</v>
          </cell>
          <cell r="CD255">
            <v>0</v>
          </cell>
          <cell r="CE255" t="str">
            <v/>
          </cell>
          <cell r="CG255">
            <v>60663</v>
          </cell>
          <cell r="CH255">
            <v>60317</v>
          </cell>
          <cell r="CI255" t="str">
            <v>40_100_</v>
          </cell>
          <cell r="CK255">
            <v>4010</v>
          </cell>
          <cell r="CL255">
            <v>4010</v>
          </cell>
        </row>
        <row r="256">
          <cell r="B256">
            <v>4510</v>
          </cell>
          <cell r="C256" t="str">
            <v>afUn'ª</v>
          </cell>
          <cell r="D256">
            <v>45</v>
          </cell>
          <cell r="E256" t="str">
            <v>k|fylds :jf:Yos]Gb| ejg lgdf)f{ sfo{M s'ZdLz]/f, afUn'ª</v>
          </cell>
          <cell r="F256" t="str">
            <v>PHCC Building Construction: Kushmishere, Baglung</v>
          </cell>
          <cell r="G256" t="str">
            <v>afUn'ª</v>
          </cell>
          <cell r="H256" t="str">
            <v>Baglung</v>
          </cell>
          <cell r="I256" t="str">
            <v>Dhaulagiri</v>
          </cell>
          <cell r="J256" t="str">
            <v>Western</v>
          </cell>
          <cell r="M256">
            <v>45</v>
          </cell>
          <cell r="N256" t="str">
            <v>2064/065</v>
          </cell>
          <cell r="O256">
            <v>2064.0650000000001</v>
          </cell>
          <cell r="P256">
            <v>3</v>
          </cell>
          <cell r="Q256" t="str">
            <v>Pahad</v>
          </cell>
          <cell r="R256" t="str">
            <v>New Construction</v>
          </cell>
          <cell r="S256" t="str">
            <v>PHCC</v>
          </cell>
          <cell r="T256" t="str">
            <v>Outside</v>
          </cell>
          <cell r="U256">
            <v>2</v>
          </cell>
          <cell r="V256" t="str">
            <v>2 tn]</v>
          </cell>
          <cell r="W256">
            <v>5.05</v>
          </cell>
          <cell r="X256" t="str">
            <v>Primary Health Care Center - PHCC</v>
          </cell>
          <cell r="Y256">
            <v>23743.57</v>
          </cell>
          <cell r="Z256">
            <v>2001.6318100000001</v>
          </cell>
          <cell r="AA256" t="str">
            <v>70-4-855</v>
          </cell>
          <cell r="AB256">
            <v>6.04</v>
          </cell>
          <cell r="AC256">
            <v>18046166.27</v>
          </cell>
          <cell r="AD256">
            <v>21411.78</v>
          </cell>
          <cell r="AE256">
            <v>21411.78</v>
          </cell>
          <cell r="AF256" t="str">
            <v>jf]nkq 2064.8.23</v>
          </cell>
          <cell r="AG256">
            <v>17995460.16</v>
          </cell>
          <cell r="AH256">
            <v>21351.62</v>
          </cell>
          <cell r="AI256">
            <v>60220</v>
          </cell>
          <cell r="AJ256">
            <v>61087</v>
          </cell>
          <cell r="AK256">
            <v>62213</v>
          </cell>
          <cell r="AL256" t="str">
            <v>NCB</v>
          </cell>
          <cell r="AM256" t="str">
            <v>Chandra &amp; Devchuli</v>
          </cell>
          <cell r="AN256" t="str">
            <v>Nepal</v>
          </cell>
          <cell r="AO256" t="str">
            <v>Chandra &amp; Devchuli,Nepal</v>
          </cell>
          <cell r="AP256">
            <v>60084</v>
          </cell>
          <cell r="AQ256">
            <v>60084</v>
          </cell>
          <cell r="AT256">
            <v>60091</v>
          </cell>
          <cell r="AU256">
            <v>60073</v>
          </cell>
          <cell r="AV256">
            <v>60121</v>
          </cell>
          <cell r="AW256">
            <v>60103</v>
          </cell>
          <cell r="AX256">
            <v>60141</v>
          </cell>
          <cell r="AY256">
            <v>60164</v>
          </cell>
          <cell r="BB256">
            <v>60161</v>
          </cell>
          <cell r="BC256">
            <v>60220</v>
          </cell>
          <cell r="BD256">
            <v>60663</v>
          </cell>
          <cell r="BE256">
            <v>61087</v>
          </cell>
          <cell r="BF256">
            <v>61818</v>
          </cell>
          <cell r="BG256">
            <v>62062</v>
          </cell>
          <cell r="BH256">
            <v>62213</v>
          </cell>
          <cell r="BI256" t="str">
            <v>1.7.2064</v>
          </cell>
          <cell r="BL256" t="str">
            <v>Baglung_4/064/65</v>
          </cell>
          <cell r="BM256" t="str">
            <v>Project Handoverd/Used</v>
          </cell>
          <cell r="BN256" t="str">
            <v>sfo{ ;DkGg . x:tfGt/)f ePsf] .</v>
          </cell>
          <cell r="BO256">
            <v>100</v>
          </cell>
          <cell r="BP256" t="str">
            <v>ho</v>
          </cell>
          <cell r="BQ256">
            <v>2070.0709999999999</v>
          </cell>
          <cell r="BR256" t="str">
            <v>Mangsir 2070</v>
          </cell>
          <cell r="BS256" t="str">
            <v/>
          </cell>
          <cell r="BT256" t="str">
            <v>Project Handoverd/Used</v>
          </cell>
          <cell r="BU256">
            <v>0</v>
          </cell>
          <cell r="BV256">
            <v>100</v>
          </cell>
          <cell r="BW256" t="str">
            <v>?= 20,01,631.81 sf] e]/Lo;g ldlt 2068.2.16 sf] lg)f{o cg';f/ :jLs[t, xfn Dofb yk geO{ TotLs} /x]sf], ;Ls k|f]h]S^, 3 jif{ b]lv kmfOn ljefudf, e]]/Lo;g kl% sfd ;'rf?, 2069.6.5 sf] lg)f{o cg';f/ 2069.11 d;fGt ;Dd clGtd k^snfO{ Dofb yk, pk|fGt xh{gf nfUg] .</v>
          </cell>
          <cell r="BX256">
            <v>1</v>
          </cell>
          <cell r="BY256">
            <v>62859</v>
          </cell>
          <cell r="BZ256">
            <v>2071.0720000000001</v>
          </cell>
          <cell r="CC256">
            <v>1</v>
          </cell>
          <cell r="CD256">
            <v>7000</v>
          </cell>
          <cell r="CE256" t="str">
            <v>70-4-855</v>
          </cell>
          <cell r="CF256">
            <v>2069.6999999999998</v>
          </cell>
          <cell r="CG256">
            <v>62062</v>
          </cell>
          <cell r="CH256">
            <v>60220</v>
          </cell>
          <cell r="CI256" t="str">
            <v>45_100_2070.071</v>
          </cell>
          <cell r="CJ256" t="str">
            <v>NHSP-Baglung-2064/065-4510</v>
          </cell>
          <cell r="CK256">
            <v>4510</v>
          </cell>
          <cell r="CL256">
            <v>4510</v>
          </cell>
        </row>
        <row r="257">
          <cell r="B257">
            <v>4706</v>
          </cell>
          <cell r="C257" t="str">
            <v>kfNkf</v>
          </cell>
          <cell r="D257">
            <v>47</v>
          </cell>
          <cell r="E257" t="str">
            <v>k|fylds :jf:Yos]Gb| ejg lgdf)f{ sfo{M w'/sf]^ /fh:yfn, u'NdL</v>
          </cell>
          <cell r="F257" t="str">
            <v>PHCC Building Construction: Dhurkot, Gulmi</v>
          </cell>
          <cell r="G257" t="str">
            <v>u'NdL</v>
          </cell>
          <cell r="H257" t="str">
            <v>Gulmi</v>
          </cell>
          <cell r="I257" t="str">
            <v>Lumbini</v>
          </cell>
          <cell r="J257" t="str">
            <v>Western</v>
          </cell>
          <cell r="M257">
            <v>46</v>
          </cell>
          <cell r="N257" t="str">
            <v>2064/065</v>
          </cell>
          <cell r="O257">
            <v>2064.0650000000001</v>
          </cell>
          <cell r="P257">
            <v>3</v>
          </cell>
          <cell r="Q257" t="str">
            <v>Pahad</v>
          </cell>
          <cell r="R257" t="str">
            <v>New Construction</v>
          </cell>
          <cell r="S257" t="str">
            <v>PHCC</v>
          </cell>
          <cell r="T257" t="str">
            <v>Outside</v>
          </cell>
          <cell r="U257">
            <v>2</v>
          </cell>
          <cell r="V257" t="str">
            <v>2 tn]</v>
          </cell>
          <cell r="W257">
            <v>3.24</v>
          </cell>
          <cell r="X257" t="str">
            <v>Primary Health Care Center - PHCC</v>
          </cell>
          <cell r="Y257">
            <v>25897.59</v>
          </cell>
          <cell r="Z257">
            <v>898.63878</v>
          </cell>
          <cell r="AA257" t="str">
            <v>70-4-855</v>
          </cell>
          <cell r="AB257">
            <v>6.04</v>
          </cell>
          <cell r="AC257">
            <v>20985709.219999999</v>
          </cell>
          <cell r="AD257">
            <v>24899.55</v>
          </cell>
          <cell r="AE257">
            <v>24899.55</v>
          </cell>
          <cell r="AF257" t="str">
            <v>jf]nkq 2065.1.29</v>
          </cell>
          <cell r="AG257">
            <v>20921803.210000001</v>
          </cell>
          <cell r="AH257">
            <v>24823.719999999998</v>
          </cell>
          <cell r="AI257">
            <v>60355</v>
          </cell>
          <cell r="AJ257">
            <v>61418</v>
          </cell>
          <cell r="AK257">
            <v>61539</v>
          </cell>
          <cell r="AL257" t="str">
            <v>NCB</v>
          </cell>
          <cell r="AM257" t="str">
            <v>Lumbini/ Arghakhanchi/ Pantha/ Basuri JV</v>
          </cell>
          <cell r="AN257" t="str">
            <v>Nepal</v>
          </cell>
          <cell r="AO257" t="str">
            <v>Lumbini/ Arghakhanchi/ Pantha/ Basuri JV,Nepal</v>
          </cell>
          <cell r="AP257">
            <v>60084</v>
          </cell>
          <cell r="AQ257">
            <v>60084</v>
          </cell>
          <cell r="AT257">
            <v>60091</v>
          </cell>
          <cell r="AU257">
            <v>60296</v>
          </cell>
          <cell r="AV257">
            <v>60121</v>
          </cell>
          <cell r="AW257">
            <v>60326</v>
          </cell>
          <cell r="AX257">
            <v>60141</v>
          </cell>
          <cell r="AY257">
            <v>60346</v>
          </cell>
          <cell r="BB257">
            <v>60361</v>
          </cell>
          <cell r="BC257">
            <v>60355</v>
          </cell>
          <cell r="BD257">
            <v>61081</v>
          </cell>
          <cell r="BE257">
            <v>61418</v>
          </cell>
          <cell r="BG257">
            <v>61539</v>
          </cell>
          <cell r="BI257">
            <v>60091</v>
          </cell>
          <cell r="BM257" t="str">
            <v>Project Handoverd/Used</v>
          </cell>
          <cell r="BN257" t="str">
            <v>2068.069 sf] k|ult cg;'f/ ;DkGg e} x:tfGt/)f ePsf] .</v>
          </cell>
          <cell r="BO257">
            <v>100</v>
          </cell>
          <cell r="BP257" t="str">
            <v>ho</v>
          </cell>
          <cell r="BQ257">
            <v>2068.069</v>
          </cell>
          <cell r="BS257" t="str">
            <v/>
          </cell>
          <cell r="BT257" t="str">
            <v>Project Handoverd/Used</v>
          </cell>
          <cell r="BU257">
            <v>0</v>
          </cell>
          <cell r="BV257">
            <v>100</v>
          </cell>
          <cell r="BW257" t="str">
            <v>1= ?= 898638.78 sf] e]l/o;g 2= t];|f] k^s 2068.2.26 b]lv 2068.6.24 ;Dd Dofb yk ePsf] .</v>
          </cell>
          <cell r="BY257">
            <v>61754</v>
          </cell>
          <cell r="BZ257">
            <v>2068.069</v>
          </cell>
          <cell r="CC257">
            <v>1</v>
          </cell>
          <cell r="CD257">
            <v>0</v>
          </cell>
          <cell r="CE257" t="str">
            <v/>
          </cell>
          <cell r="CG257">
            <v>61539</v>
          </cell>
          <cell r="CH257">
            <v>60355</v>
          </cell>
          <cell r="CI257" t="str">
            <v>47_100_2068.069</v>
          </cell>
          <cell r="CK257">
            <v>4706</v>
          </cell>
          <cell r="CL257">
            <v>4706</v>
          </cell>
        </row>
        <row r="258">
          <cell r="B258">
            <v>4914</v>
          </cell>
          <cell r="C258" t="str">
            <v>?kGb]xL</v>
          </cell>
          <cell r="D258">
            <v>49</v>
          </cell>
          <cell r="E258" t="str">
            <v>k|fylds :jf:Yos]Gb| ejg lgdf)f{ sfo{M w'kfO x/gfdk'/, slknj:t'</v>
          </cell>
          <cell r="F258" t="str">
            <v>PHCC Building Construction: Dhupai Haranampur, Kapilvastu</v>
          </cell>
          <cell r="G258" t="str">
            <v>slknj:t'</v>
          </cell>
          <cell r="H258" t="str">
            <v>Kapilvastu</v>
          </cell>
          <cell r="I258" t="str">
            <v>Lumbini</v>
          </cell>
          <cell r="J258" t="str">
            <v>Western</v>
          </cell>
          <cell r="M258">
            <v>50</v>
          </cell>
          <cell r="N258" t="str">
            <v>2064/065</v>
          </cell>
          <cell r="O258">
            <v>2064.0650000000001</v>
          </cell>
          <cell r="P258">
            <v>3</v>
          </cell>
          <cell r="Q258" t="str">
            <v>Terai</v>
          </cell>
          <cell r="R258" t="str">
            <v>New Construction</v>
          </cell>
          <cell r="S258" t="str">
            <v>PHCC</v>
          </cell>
          <cell r="T258" t="str">
            <v>Outside</v>
          </cell>
          <cell r="U258">
            <v>2</v>
          </cell>
          <cell r="V258" t="str">
            <v>2 tn]</v>
          </cell>
          <cell r="W258">
            <v>1.57</v>
          </cell>
          <cell r="X258" t="str">
            <v>Primary Health Care Center - PHCC</v>
          </cell>
          <cell r="Y258">
            <v>17751.61</v>
          </cell>
          <cell r="AA258" t="str">
            <v>70-4-855</v>
          </cell>
          <cell r="AB258">
            <v>6.04</v>
          </cell>
          <cell r="AC258">
            <v>19393849.449999999</v>
          </cell>
          <cell r="AD258">
            <v>23010.809999999998</v>
          </cell>
          <cell r="AE258">
            <v>23010.809999999998</v>
          </cell>
          <cell r="AF258" t="str">
            <v>af]nqk 2064.9.5</v>
          </cell>
          <cell r="AG258">
            <v>14961320.66</v>
          </cell>
          <cell r="AH258">
            <v>17751.609999999997</v>
          </cell>
          <cell r="AI258">
            <v>60272</v>
          </cell>
          <cell r="AJ258">
            <v>60844</v>
          </cell>
          <cell r="AK258">
            <v>0</v>
          </cell>
          <cell r="AL258" t="str">
            <v>NCB</v>
          </cell>
          <cell r="AM258" t="str">
            <v>Danfe/ Afsana/ Prem JV</v>
          </cell>
          <cell r="AN258" t="str">
            <v>Nepal</v>
          </cell>
          <cell r="AO258" t="str">
            <v>Danfe/ Afsana/ Prem JV,Nepal</v>
          </cell>
          <cell r="AP258">
            <v>60084</v>
          </cell>
          <cell r="AQ258">
            <v>60084</v>
          </cell>
          <cell r="AT258">
            <v>60091</v>
          </cell>
          <cell r="AU258">
            <v>60150</v>
          </cell>
          <cell r="AV258">
            <v>60121</v>
          </cell>
          <cell r="AW258">
            <v>60180</v>
          </cell>
          <cell r="AX258">
            <v>60141</v>
          </cell>
          <cell r="AY258">
            <v>60202</v>
          </cell>
          <cell r="BB258">
            <v>60161</v>
          </cell>
          <cell r="BC258">
            <v>60272</v>
          </cell>
          <cell r="BD258">
            <v>60844</v>
          </cell>
          <cell r="BE258">
            <v>60844</v>
          </cell>
          <cell r="BI258">
            <v>60091</v>
          </cell>
          <cell r="BL258" t="str">
            <v>Rupa/5/064/65</v>
          </cell>
          <cell r="BM258" t="str">
            <v>Project Handoverd/Used</v>
          </cell>
          <cell r="BN258" t="str">
            <v>k|of]udf cfPsf]÷ x:tfGt/)f ePsf]</v>
          </cell>
          <cell r="BO258">
            <v>100</v>
          </cell>
          <cell r="BP258" t="str">
            <v>ho</v>
          </cell>
          <cell r="BS258" t="str">
            <v/>
          </cell>
          <cell r="BT258" t="str">
            <v>Project Handoverd/Used</v>
          </cell>
          <cell r="BU258">
            <v>0</v>
          </cell>
          <cell r="BV258">
            <v>100</v>
          </cell>
          <cell r="BW258" t="str">
            <v>k|of]udf cfPsf] x:tfGt/)f jf+sL 2068.3.32 ;Dd</v>
          </cell>
          <cell r="BY258">
            <v>61665</v>
          </cell>
          <cell r="BZ258">
            <v>2067.0680000000002</v>
          </cell>
          <cell r="CD258">
            <v>0</v>
          </cell>
          <cell r="CE258" t="str">
            <v/>
          </cell>
          <cell r="CG258">
            <v>60844</v>
          </cell>
          <cell r="CH258">
            <v>60272</v>
          </cell>
          <cell r="CI258" t="str">
            <v>49_100_</v>
          </cell>
          <cell r="CK258">
            <v>4914</v>
          </cell>
          <cell r="CL258">
            <v>4914</v>
          </cell>
        </row>
        <row r="259">
          <cell r="B259">
            <v>5312</v>
          </cell>
          <cell r="C259" t="str">
            <v>/f]Nkf</v>
          </cell>
          <cell r="D259">
            <v>53</v>
          </cell>
          <cell r="E259" t="str">
            <v>k|fylds :jf:Yos]Gb| ejg lgdf)f{ sfo{M ;'nLrf}/, /f]Nkf</v>
          </cell>
          <cell r="F259" t="str">
            <v>PHCC Building Construction: Sulichaur, Rolpa</v>
          </cell>
          <cell r="G259" t="str">
            <v>/f]Nkf</v>
          </cell>
          <cell r="H259" t="str">
            <v>Rolpa</v>
          </cell>
          <cell r="I259" t="str">
            <v>Rapti</v>
          </cell>
          <cell r="J259" t="str">
            <v>Mid-Western</v>
          </cell>
          <cell r="M259">
            <v>53</v>
          </cell>
          <cell r="N259" t="str">
            <v>2064/065</v>
          </cell>
          <cell r="O259">
            <v>2064.0650000000001</v>
          </cell>
          <cell r="P259">
            <v>4</v>
          </cell>
          <cell r="Q259" t="str">
            <v>Pahad</v>
          </cell>
          <cell r="R259" t="str">
            <v>New Construction</v>
          </cell>
          <cell r="S259" t="str">
            <v>PHCC</v>
          </cell>
          <cell r="T259" t="str">
            <v>Outside</v>
          </cell>
          <cell r="U259">
            <v>2</v>
          </cell>
          <cell r="V259" t="str">
            <v>2 tn]</v>
          </cell>
          <cell r="W259">
            <v>1.25</v>
          </cell>
          <cell r="X259" t="str">
            <v>Primary Health Care Center - PHCC</v>
          </cell>
          <cell r="Y259">
            <v>20292.68</v>
          </cell>
          <cell r="Z259">
            <v>1387</v>
          </cell>
          <cell r="AA259" t="str">
            <v>70-4-855</v>
          </cell>
          <cell r="AB259">
            <v>6.04</v>
          </cell>
          <cell r="AC259">
            <v>15848733.35</v>
          </cell>
          <cell r="AD259">
            <v>18804.53</v>
          </cell>
          <cell r="AE259">
            <v>18804.53</v>
          </cell>
          <cell r="AF259" t="str">
            <v>jf]nkq 2065.1.23</v>
          </cell>
          <cell r="AG259">
            <v>15706032.699999999</v>
          </cell>
          <cell r="AH259">
            <v>18635.21</v>
          </cell>
          <cell r="AI259">
            <v>60413</v>
          </cell>
          <cell r="AJ259">
            <v>60869</v>
          </cell>
          <cell r="AK259">
            <v>0</v>
          </cell>
          <cell r="AL259" t="str">
            <v>NCB</v>
          </cell>
          <cell r="AM259" t="str">
            <v>Gajurmukhi / Dilmaya JV</v>
          </cell>
          <cell r="AN259" t="str">
            <v>Nepal</v>
          </cell>
          <cell r="AO259" t="str">
            <v>Gajurmukhi / Dilmaya JV,Nepal</v>
          </cell>
          <cell r="AP259">
            <v>60084</v>
          </cell>
          <cell r="AQ259">
            <v>60084</v>
          </cell>
          <cell r="AT259">
            <v>60091</v>
          </cell>
          <cell r="AU259">
            <v>60290</v>
          </cell>
          <cell r="AV259">
            <v>60121</v>
          </cell>
          <cell r="AW259">
            <v>60321</v>
          </cell>
          <cell r="AX259">
            <v>60141</v>
          </cell>
          <cell r="AY259">
            <v>60342</v>
          </cell>
          <cell r="BB259">
            <v>60357</v>
          </cell>
          <cell r="BC259">
            <v>60413</v>
          </cell>
          <cell r="BD259">
            <v>60869</v>
          </cell>
          <cell r="BE259">
            <v>60869</v>
          </cell>
          <cell r="BI259">
            <v>60091</v>
          </cell>
          <cell r="BL259" t="str">
            <v>Rolpa_064/65</v>
          </cell>
          <cell r="BM259" t="str">
            <v>Project Handoverd/Used</v>
          </cell>
          <cell r="BN259" t="str">
            <v>k|of]udf cfPsf]÷ x:tfGt/)f ePsf]</v>
          </cell>
          <cell r="BO259">
            <v>100</v>
          </cell>
          <cell r="BP259" t="str">
            <v>ho</v>
          </cell>
          <cell r="BS259" t="str">
            <v/>
          </cell>
          <cell r="BT259" t="str">
            <v>Project Handoverd/Used</v>
          </cell>
          <cell r="BU259">
            <v>0</v>
          </cell>
          <cell r="BV259">
            <v>100</v>
          </cell>
          <cell r="BY259">
            <v>61160</v>
          </cell>
          <cell r="BZ259">
            <v>2067.0680000000002</v>
          </cell>
          <cell r="CD259">
            <v>0</v>
          </cell>
          <cell r="CE259" t="str">
            <v/>
          </cell>
          <cell r="CG259">
            <v>60869</v>
          </cell>
          <cell r="CH259">
            <v>60413</v>
          </cell>
          <cell r="CI259" t="str">
            <v>53_100_</v>
          </cell>
          <cell r="CK259">
            <v>5312</v>
          </cell>
          <cell r="CL259">
            <v>5312</v>
          </cell>
        </row>
        <row r="260">
          <cell r="B260">
            <v>5313</v>
          </cell>
          <cell r="C260" t="str">
            <v>/f]Nkf</v>
          </cell>
          <cell r="D260">
            <v>53</v>
          </cell>
          <cell r="E260" t="str">
            <v>k|fylds :jf:Yos]Gb| ejg lgdf)f{ sfo{M sf]n ?s'd</v>
          </cell>
          <cell r="F260" t="str">
            <v>PHCC Building Construction: Kotjahari, Rukum</v>
          </cell>
          <cell r="G260" t="str">
            <v>?s'd</v>
          </cell>
          <cell r="H260" t="str">
            <v>Rukum</v>
          </cell>
          <cell r="I260" t="str">
            <v>Rapti</v>
          </cell>
          <cell r="J260" t="str">
            <v>Mid-Western</v>
          </cell>
          <cell r="M260">
            <v>54</v>
          </cell>
          <cell r="N260" t="str">
            <v>2064/065</v>
          </cell>
          <cell r="O260">
            <v>2064.0650000000001</v>
          </cell>
          <cell r="P260">
            <v>4</v>
          </cell>
          <cell r="Q260" t="str">
            <v>Pahad</v>
          </cell>
          <cell r="R260" t="str">
            <v>New Construction</v>
          </cell>
          <cell r="S260" t="str">
            <v>PHCC</v>
          </cell>
          <cell r="T260" t="str">
            <v>Outside</v>
          </cell>
          <cell r="U260">
            <v>2</v>
          </cell>
          <cell r="V260" t="str">
            <v>2 tn]</v>
          </cell>
          <cell r="W260">
            <v>1.5</v>
          </cell>
          <cell r="X260" t="str">
            <v>Primary Health Care Center - PHCC</v>
          </cell>
          <cell r="Y260">
            <v>21258.67</v>
          </cell>
          <cell r="AA260" t="str">
            <v>70-4-855</v>
          </cell>
          <cell r="AB260">
            <v>6.04</v>
          </cell>
          <cell r="AC260">
            <v>18011709.379999999</v>
          </cell>
          <cell r="AD260">
            <v>21370.899999999998</v>
          </cell>
          <cell r="AE260">
            <v>21370.899999999998</v>
          </cell>
          <cell r="AF260" t="str">
            <v>jf]nkq 2065.1.23</v>
          </cell>
          <cell r="AG260">
            <v>17917122.93</v>
          </cell>
          <cell r="AH260">
            <v>21258.67</v>
          </cell>
          <cell r="AI260">
            <v>60411</v>
          </cell>
          <cell r="AJ260">
            <v>60959</v>
          </cell>
          <cell r="AK260">
            <v>0</v>
          </cell>
          <cell r="AL260" t="str">
            <v>NCB</v>
          </cell>
          <cell r="AM260" t="str">
            <v>Himdung &amp; Thokar/MP Const. JV</v>
          </cell>
          <cell r="AN260" t="str">
            <v>Nepal</v>
          </cell>
          <cell r="AO260" t="str">
            <v>Himdung &amp; Thokar/MP Const. JV,Nepal</v>
          </cell>
          <cell r="AP260">
            <v>60084</v>
          </cell>
          <cell r="AQ260">
            <v>60084</v>
          </cell>
          <cell r="AT260">
            <v>60091</v>
          </cell>
          <cell r="AU260">
            <v>60290</v>
          </cell>
          <cell r="AV260">
            <v>60121</v>
          </cell>
          <cell r="AW260">
            <v>60321</v>
          </cell>
          <cell r="AX260">
            <v>60141</v>
          </cell>
          <cell r="AY260">
            <v>60342</v>
          </cell>
          <cell r="BB260">
            <v>60357</v>
          </cell>
          <cell r="BC260">
            <v>60411</v>
          </cell>
          <cell r="BD260">
            <v>60959</v>
          </cell>
          <cell r="BE260">
            <v>60959</v>
          </cell>
          <cell r="BI260">
            <v>60091</v>
          </cell>
          <cell r="BL260" t="str">
            <v>Rolpa_064/65</v>
          </cell>
          <cell r="BM260" t="str">
            <v>Project Handoverd/Used</v>
          </cell>
          <cell r="BN260" t="str">
            <v>k|of]udf cfPsf]÷ x:tfGt/)f ePsf]</v>
          </cell>
          <cell r="BO260">
            <v>100</v>
          </cell>
          <cell r="BP260" t="str">
            <v>ho</v>
          </cell>
          <cell r="BS260" t="str">
            <v/>
          </cell>
          <cell r="BT260" t="str">
            <v>Project Handoverd/Used</v>
          </cell>
          <cell r="BU260">
            <v>0</v>
          </cell>
          <cell r="BV260">
            <v>100</v>
          </cell>
          <cell r="BY260">
            <v>61331</v>
          </cell>
          <cell r="BZ260">
            <v>2067.0680000000002</v>
          </cell>
          <cell r="CD260">
            <v>0</v>
          </cell>
          <cell r="CE260" t="str">
            <v/>
          </cell>
          <cell r="CG260">
            <v>60959</v>
          </cell>
          <cell r="CH260">
            <v>60411</v>
          </cell>
          <cell r="CI260" t="str">
            <v>53_100_</v>
          </cell>
          <cell r="CK260">
            <v>5313</v>
          </cell>
          <cell r="CL260">
            <v>5313</v>
          </cell>
        </row>
        <row r="261">
          <cell r="B261">
            <v>5706</v>
          </cell>
          <cell r="C261" t="str">
            <v>af+s]</v>
          </cell>
          <cell r="D261">
            <v>57</v>
          </cell>
          <cell r="E261" t="str">
            <v>k|fylds :jf:Yos]Gb| ejg lgdf)f{ sfo{M vh'/f, af+s]</v>
          </cell>
          <cell r="F261" t="str">
            <v>PHCC Building Construction: Khajura, Banke</v>
          </cell>
          <cell r="G261" t="str">
            <v>af+s]</v>
          </cell>
          <cell r="H261" t="str">
            <v>Banke</v>
          </cell>
          <cell r="I261" t="str">
            <v>Bheri</v>
          </cell>
          <cell r="J261" t="str">
            <v>Mid-Western</v>
          </cell>
          <cell r="M261">
            <v>57</v>
          </cell>
          <cell r="N261" t="str">
            <v>2064/065</v>
          </cell>
          <cell r="O261">
            <v>2064.0650000000001</v>
          </cell>
          <cell r="P261">
            <v>4</v>
          </cell>
          <cell r="Q261" t="str">
            <v>Terai</v>
          </cell>
          <cell r="R261" t="str">
            <v>New Construction</v>
          </cell>
          <cell r="S261" t="str">
            <v>PHCC</v>
          </cell>
          <cell r="T261" t="str">
            <v>Outside</v>
          </cell>
          <cell r="U261">
            <v>2</v>
          </cell>
          <cell r="V261" t="str">
            <v>2 tn]</v>
          </cell>
          <cell r="W261">
            <v>1.94</v>
          </cell>
          <cell r="X261" t="str">
            <v>Primary Health Care Center - PHCC</v>
          </cell>
          <cell r="Y261">
            <v>21983.52</v>
          </cell>
          <cell r="AA261" t="str">
            <v>70-4-855</v>
          </cell>
          <cell r="AB261">
            <v>6.04</v>
          </cell>
          <cell r="AC261">
            <v>18846310.649999999</v>
          </cell>
          <cell r="AD261">
            <v>22361.149999999998</v>
          </cell>
          <cell r="AE261">
            <v>22361.149999999998</v>
          </cell>
          <cell r="AF261" t="str">
            <v>jf]nkq 2064.12.15</v>
          </cell>
          <cell r="AG261">
            <v>18528037.969999999</v>
          </cell>
          <cell r="AH261">
            <v>21983.519999999997</v>
          </cell>
          <cell r="AI261">
            <v>60348</v>
          </cell>
          <cell r="AJ261">
            <v>61057</v>
          </cell>
          <cell r="AK261">
            <v>0</v>
          </cell>
          <cell r="AL261" t="str">
            <v>NCB</v>
          </cell>
          <cell r="AM261" t="str">
            <v>Keshav Shah / Malla / Ashok / US JV</v>
          </cell>
          <cell r="AN261" t="str">
            <v>Nepal</v>
          </cell>
          <cell r="AO261" t="str">
            <v>Keshav Shah / Malla / Ashok / US JV, Nepal</v>
          </cell>
          <cell r="AP261">
            <v>60084</v>
          </cell>
          <cell r="AQ261">
            <v>60084</v>
          </cell>
          <cell r="AT261">
            <v>60091</v>
          </cell>
          <cell r="AU261">
            <v>60251</v>
          </cell>
          <cell r="AV261">
            <v>60121</v>
          </cell>
          <cell r="AW261">
            <v>60282</v>
          </cell>
          <cell r="AX261">
            <v>60141</v>
          </cell>
          <cell r="AY261">
            <v>60332</v>
          </cell>
          <cell r="BB261">
            <v>60161</v>
          </cell>
          <cell r="BC261">
            <v>60348</v>
          </cell>
          <cell r="BD261">
            <v>61057</v>
          </cell>
          <cell r="BE261">
            <v>61057</v>
          </cell>
          <cell r="BI261">
            <v>60091</v>
          </cell>
          <cell r="BL261" t="str">
            <v>Banke_11/064/065</v>
          </cell>
          <cell r="BM261" t="str">
            <v>Project Handoverd/Used</v>
          </cell>
          <cell r="BN261" t="str">
            <v>k|of]udf cfPsf]÷ x:tfGt/)f ePsf]</v>
          </cell>
          <cell r="BO261">
            <v>100</v>
          </cell>
          <cell r="BP261" t="str">
            <v>ho</v>
          </cell>
          <cell r="BS261" t="str">
            <v/>
          </cell>
          <cell r="BT261" t="str">
            <v>Project Handoverd/Used</v>
          </cell>
          <cell r="BU261">
            <v>0</v>
          </cell>
          <cell r="BV261">
            <v>100</v>
          </cell>
          <cell r="BW261" t="str">
            <v>2067.9.10 df x:tfGt/)f ePsf]</v>
          </cell>
          <cell r="BY261">
            <v>61250</v>
          </cell>
          <cell r="BZ261">
            <v>2067.0680000000002</v>
          </cell>
          <cell r="CD261">
            <v>0</v>
          </cell>
          <cell r="CE261" t="str">
            <v/>
          </cell>
          <cell r="CG261">
            <v>61057</v>
          </cell>
          <cell r="CH261">
            <v>60348</v>
          </cell>
          <cell r="CI261" t="str">
            <v>57_100_</v>
          </cell>
          <cell r="CK261">
            <v>5706</v>
          </cell>
          <cell r="CL261">
            <v>5706</v>
          </cell>
        </row>
        <row r="262">
          <cell r="B262">
            <v>5913</v>
          </cell>
          <cell r="C262" t="str">
            <v>;'v]{t</v>
          </cell>
          <cell r="D262">
            <v>59</v>
          </cell>
          <cell r="E262" t="str">
            <v>k|fylds :jf:Yos]Gb| ejg lgdf)f{ sfo{M b'Nn', b}n]v</v>
          </cell>
          <cell r="F262" t="str">
            <v>PHCC Building Construction: Dullu, Dailekh</v>
          </cell>
          <cell r="G262" t="str">
            <v>b}n]v</v>
          </cell>
          <cell r="H262" t="str">
            <v>Dailekh</v>
          </cell>
          <cell r="I262" t="str">
            <v>Bheri</v>
          </cell>
          <cell r="J262" t="str">
            <v>Mid-Western</v>
          </cell>
          <cell r="M262">
            <v>60</v>
          </cell>
          <cell r="N262" t="str">
            <v>2064/065</v>
          </cell>
          <cell r="O262">
            <v>2064.0650000000001</v>
          </cell>
          <cell r="P262">
            <v>4</v>
          </cell>
          <cell r="Q262" t="str">
            <v>Pahad</v>
          </cell>
          <cell r="R262" t="str">
            <v>New Construction</v>
          </cell>
          <cell r="S262" t="str">
            <v>PHCC</v>
          </cell>
          <cell r="T262" t="str">
            <v>Outside</v>
          </cell>
          <cell r="U262">
            <v>2</v>
          </cell>
          <cell r="V262" t="str">
            <v>2 tn]</v>
          </cell>
          <cell r="W262">
            <v>1.58</v>
          </cell>
          <cell r="X262" t="str">
            <v>Primary Health Care Center - PHCC</v>
          </cell>
          <cell r="Y262">
            <v>23372.880000000001</v>
          </cell>
          <cell r="AA262" t="str">
            <v>70-4-855</v>
          </cell>
          <cell r="AB262">
            <v>6.04</v>
          </cell>
          <cell r="AC262">
            <v>26108856.600000001</v>
          </cell>
          <cell r="AD262">
            <v>30978.16</v>
          </cell>
          <cell r="AE262">
            <v>30978.16</v>
          </cell>
          <cell r="AF262" t="str">
            <v>jf]nkq 2064.12.14</v>
          </cell>
          <cell r="AG262">
            <v>19699007.399999999</v>
          </cell>
          <cell r="AH262">
            <v>23372.879999999997</v>
          </cell>
          <cell r="AI262">
            <v>60319</v>
          </cell>
          <cell r="AJ262">
            <v>60895</v>
          </cell>
          <cell r="AK262">
            <v>0</v>
          </cell>
          <cell r="AL262" t="str">
            <v>NCB</v>
          </cell>
          <cell r="AM262" t="str">
            <v>Nepal Pragati/ Malla  JV</v>
          </cell>
          <cell r="AN262" t="str">
            <v>Nepal</v>
          </cell>
          <cell r="AO262" t="str">
            <v>Nepal Pragati/ Malla  JV, Nepal</v>
          </cell>
          <cell r="AP262">
            <v>60084</v>
          </cell>
          <cell r="AQ262">
            <v>60084</v>
          </cell>
          <cell r="AT262">
            <v>60091</v>
          </cell>
          <cell r="AU262">
            <v>60091</v>
          </cell>
          <cell r="AV262">
            <v>60121</v>
          </cell>
          <cell r="AW262">
            <v>60121</v>
          </cell>
          <cell r="AX262">
            <v>60141</v>
          </cell>
          <cell r="AY262">
            <v>60141</v>
          </cell>
          <cell r="BB262">
            <v>60161</v>
          </cell>
          <cell r="BC262">
            <v>60319</v>
          </cell>
          <cell r="BD262">
            <v>60895</v>
          </cell>
          <cell r="BE262">
            <v>60895</v>
          </cell>
          <cell r="BI262">
            <v>60091</v>
          </cell>
          <cell r="BL262" t="str">
            <v>Surkhet_6/064/65</v>
          </cell>
          <cell r="BM262" t="str">
            <v>Project Handoverd/Used</v>
          </cell>
          <cell r="BN262" t="str">
            <v>2069.2.7 sf] kq -km\ofS;_ cg';f/ k|of]udf cfPsf] x:tfGt/)f gePsf]</v>
          </cell>
          <cell r="BO262">
            <v>100</v>
          </cell>
          <cell r="BP262" t="str">
            <v>ho</v>
          </cell>
          <cell r="BQ262">
            <v>2067.0680000000002</v>
          </cell>
          <cell r="BS262" t="str">
            <v/>
          </cell>
          <cell r="BT262" t="str">
            <v>Project Handoverd/Used</v>
          </cell>
          <cell r="BU262">
            <v>0</v>
          </cell>
          <cell r="BV262">
            <v>100</v>
          </cell>
          <cell r="BW262" t="str">
            <v xml:space="preserve">2069.2.7 sf] kq -km\ofS;_ cg';f/ ejg k|of]udf /x]sf], x:tfGt/)f gePsf] </v>
          </cell>
          <cell r="BZ262">
            <v>2068.069</v>
          </cell>
          <cell r="CA262" t="str">
            <v>Used_No HO</v>
          </cell>
          <cell r="CD262">
            <v>0</v>
          </cell>
          <cell r="CE262" t="str">
            <v/>
          </cell>
          <cell r="CG262">
            <v>60895</v>
          </cell>
          <cell r="CH262">
            <v>60319</v>
          </cell>
          <cell r="CI262" t="str">
            <v>59_100_2067.068</v>
          </cell>
          <cell r="CK262">
            <v>5913</v>
          </cell>
          <cell r="CL262">
            <v>5913</v>
          </cell>
        </row>
        <row r="263">
          <cell r="B263">
            <v>5914</v>
          </cell>
          <cell r="C263" t="str">
            <v>;'v]{t</v>
          </cell>
          <cell r="D263">
            <v>59</v>
          </cell>
          <cell r="E263" t="str">
            <v>k|fylds :jf:Yos]Gb| ejg lgdf)f{ sfo{M nLD;f, hfh/sf]^</v>
          </cell>
          <cell r="F263" t="str">
            <v>PHCC Building Construction: Limsa, Jajarkot</v>
          </cell>
          <cell r="G263" t="str">
            <v>hfh/sf]^</v>
          </cell>
          <cell r="H263" t="str">
            <v>Jajarkot</v>
          </cell>
          <cell r="I263" t="str">
            <v>Bheri</v>
          </cell>
          <cell r="J263" t="str">
            <v>Mid-Western</v>
          </cell>
          <cell r="M263">
            <v>61</v>
          </cell>
          <cell r="N263" t="str">
            <v>2064/065</v>
          </cell>
          <cell r="O263">
            <v>2064.0650000000001</v>
          </cell>
          <cell r="P263">
            <v>4</v>
          </cell>
          <cell r="Q263" t="str">
            <v>Pahad</v>
          </cell>
          <cell r="R263" t="str">
            <v>New Construction</v>
          </cell>
          <cell r="S263" t="str">
            <v>PHCC</v>
          </cell>
          <cell r="T263" t="str">
            <v>Outside</v>
          </cell>
          <cell r="U263">
            <v>2</v>
          </cell>
          <cell r="V263" t="str">
            <v>2 tn]</v>
          </cell>
          <cell r="W263">
            <v>3.47</v>
          </cell>
          <cell r="X263" t="str">
            <v>Primary Health Care Center - PHCC</v>
          </cell>
          <cell r="Y263">
            <v>26668.87</v>
          </cell>
          <cell r="AA263" t="str">
            <v>70-4-855</v>
          </cell>
          <cell r="AB263">
            <v>6.04</v>
          </cell>
          <cell r="AC263">
            <v>22513297.539999999</v>
          </cell>
          <cell r="AD263">
            <v>26712.03</v>
          </cell>
          <cell r="AE263">
            <v>26712.03</v>
          </cell>
          <cell r="AF263" t="str">
            <v>jf]nkq 2065.2.1</v>
          </cell>
          <cell r="AG263">
            <v>22476923.440000001</v>
          </cell>
          <cell r="AH263">
            <v>26668.87</v>
          </cell>
          <cell r="AI263">
            <v>60348</v>
          </cell>
          <cell r="AJ263">
            <v>61435</v>
          </cell>
          <cell r="AK263">
            <v>62542</v>
          </cell>
          <cell r="AL263" t="str">
            <v>NCB</v>
          </cell>
          <cell r="AM263" t="str">
            <v>Anjana/ Khadka Krishna / Babiro Mastha JV</v>
          </cell>
          <cell r="AN263" t="str">
            <v>Nepal</v>
          </cell>
          <cell r="AO263" t="str">
            <v>Anjana/ Khadka Krishna / Babiro Mastha JV, Nepal</v>
          </cell>
          <cell r="AP263">
            <v>60084</v>
          </cell>
          <cell r="AQ263">
            <v>60282</v>
          </cell>
          <cell r="AT263">
            <v>60091</v>
          </cell>
          <cell r="AU263">
            <v>60299</v>
          </cell>
          <cell r="AV263">
            <v>60121</v>
          </cell>
          <cell r="AW263">
            <v>60270</v>
          </cell>
          <cell r="AX263">
            <v>60141</v>
          </cell>
          <cell r="AY263">
            <v>60332</v>
          </cell>
          <cell r="BB263">
            <v>60161</v>
          </cell>
          <cell r="BC263">
            <v>60348</v>
          </cell>
          <cell r="BD263">
            <v>61435</v>
          </cell>
          <cell r="BE263">
            <v>61435</v>
          </cell>
          <cell r="BF263">
            <v>61615</v>
          </cell>
          <cell r="BH263">
            <v>62542</v>
          </cell>
          <cell r="BI263">
            <v>60272</v>
          </cell>
          <cell r="BJ263">
            <v>60282</v>
          </cell>
          <cell r="BK263">
            <v>60332</v>
          </cell>
          <cell r="BL263" t="str">
            <v>Surkhet_15/064/65</v>
          </cell>
          <cell r="BM263" t="str">
            <v>Project Handoverd/Used</v>
          </cell>
          <cell r="BN263" t="str">
            <v>sfo{ ;DkGg eO{ x:tfGt/)f ePsf], clGtd ljn jlg/x]sf] . Dofb yksf] nflu ljefudf k]z ePsf] .</v>
          </cell>
          <cell r="BO263">
            <v>100</v>
          </cell>
          <cell r="BP263" t="str">
            <v>ho</v>
          </cell>
          <cell r="BQ263">
            <v>2070.0709999999999</v>
          </cell>
          <cell r="BR263" t="str">
            <v>Asar 2072</v>
          </cell>
          <cell r="BS263" t="str">
            <v/>
          </cell>
          <cell r="BT263" t="str">
            <v>Project Handoverd/Used</v>
          </cell>
          <cell r="BU263">
            <v>0</v>
          </cell>
          <cell r="BV263">
            <v>100</v>
          </cell>
          <cell r="BW263" t="str">
            <v>clGtd k^s Dofb yk, 2068.3.14 ;Dd</v>
          </cell>
          <cell r="BY263">
            <v>62543</v>
          </cell>
          <cell r="BZ263">
            <v>2070.0709999999999</v>
          </cell>
          <cell r="CC263">
            <v>1</v>
          </cell>
          <cell r="CD263">
            <v>1</v>
          </cell>
          <cell r="CE263" t="str">
            <v>70-4-855</v>
          </cell>
          <cell r="CG263">
            <v>61615</v>
          </cell>
          <cell r="CH263">
            <v>60348</v>
          </cell>
          <cell r="CI263" t="str">
            <v>59_100_2070.071</v>
          </cell>
          <cell r="CK263">
            <v>5914</v>
          </cell>
          <cell r="CL263">
            <v>5914</v>
          </cell>
        </row>
        <row r="264">
          <cell r="B264">
            <v>5915</v>
          </cell>
          <cell r="C264" t="str">
            <v>;'v]{t</v>
          </cell>
          <cell r="D264">
            <v>59</v>
          </cell>
          <cell r="E264" t="str">
            <v>k|fylds :jf:Yos]Gb| ejg lgdf)f{ sfo{M ;fnsf]^, ;'v]{t</v>
          </cell>
          <cell r="F264" t="str">
            <v>PHCC Building Construction: Salkot, Surkhet</v>
          </cell>
          <cell r="G264" t="str">
            <v>;'v]{t</v>
          </cell>
          <cell r="H264" t="str">
            <v>Surkhet</v>
          </cell>
          <cell r="I264" t="str">
            <v>Bheri</v>
          </cell>
          <cell r="J264" t="str">
            <v>Mid-Western</v>
          </cell>
          <cell r="M264">
            <v>59</v>
          </cell>
          <cell r="N264" t="str">
            <v>2064/065</v>
          </cell>
          <cell r="O264">
            <v>2064.0650000000001</v>
          </cell>
          <cell r="P264">
            <v>4</v>
          </cell>
          <cell r="Q264" t="str">
            <v>Pahad</v>
          </cell>
          <cell r="R264" t="str">
            <v>New Construction</v>
          </cell>
          <cell r="S264" t="str">
            <v>PHCC</v>
          </cell>
          <cell r="T264" t="str">
            <v>Outside</v>
          </cell>
          <cell r="U264">
            <v>2</v>
          </cell>
          <cell r="V264" t="str">
            <v>2 tn]</v>
          </cell>
          <cell r="W264">
            <v>3.67</v>
          </cell>
          <cell r="X264" t="str">
            <v>Primary Health Care Center - PHCC</v>
          </cell>
          <cell r="Y264">
            <v>22401.05</v>
          </cell>
          <cell r="Z264">
            <v>2435.8639299999995</v>
          </cell>
          <cell r="AA264" t="str">
            <v>70-4-855</v>
          </cell>
          <cell r="AB264">
            <v>6.04</v>
          </cell>
          <cell r="AC264">
            <v>21463583.02</v>
          </cell>
          <cell r="AD264">
            <v>25466.55</v>
          </cell>
          <cell r="AE264">
            <v>25466.55</v>
          </cell>
          <cell r="AF264" t="str">
            <v>jf]nkq 2064.10.26</v>
          </cell>
          <cell r="AG264">
            <v>16444074.859999999</v>
          </cell>
          <cell r="AH264">
            <v>19510.899999999998</v>
          </cell>
          <cell r="AI264">
            <v>60283</v>
          </cell>
          <cell r="AJ264">
            <v>60890</v>
          </cell>
          <cell r="AK264">
            <v>62542</v>
          </cell>
          <cell r="AL264" t="str">
            <v>NCB</v>
          </cell>
          <cell r="AM264" t="str">
            <v>Bajra Guru Construction</v>
          </cell>
          <cell r="AN264" t="str">
            <v>Nepal</v>
          </cell>
          <cell r="AO264" t="str">
            <v>Bajra Guru Construction, Nepal</v>
          </cell>
          <cell r="AP264">
            <v>60084</v>
          </cell>
          <cell r="AQ264">
            <v>60199</v>
          </cell>
          <cell r="AT264">
            <v>60091</v>
          </cell>
          <cell r="AU264">
            <v>60201</v>
          </cell>
          <cell r="AV264">
            <v>60121</v>
          </cell>
          <cell r="AW264">
            <v>60233</v>
          </cell>
          <cell r="AX264">
            <v>60141</v>
          </cell>
          <cell r="AY264">
            <v>60245</v>
          </cell>
          <cell r="BB264">
            <v>60161</v>
          </cell>
          <cell r="BC264">
            <v>60283</v>
          </cell>
          <cell r="BD264">
            <v>60890</v>
          </cell>
          <cell r="BE264">
            <v>60890</v>
          </cell>
          <cell r="BF264">
            <v>61256</v>
          </cell>
          <cell r="BG264">
            <v>61621</v>
          </cell>
          <cell r="BH264">
            <v>62542</v>
          </cell>
          <cell r="BI264">
            <v>60180</v>
          </cell>
          <cell r="BJ264">
            <v>60189</v>
          </cell>
          <cell r="BK264">
            <v>60245</v>
          </cell>
          <cell r="BL264" t="str">
            <v>Surkhet_2/064/65</v>
          </cell>
          <cell r="BM264" t="str">
            <v>Project Handoverd/Used</v>
          </cell>
          <cell r="BN264" t="str">
            <v>sfo{ ;DkGg . x:tfGt/)f ePsf] .</v>
          </cell>
          <cell r="BO264">
            <v>100</v>
          </cell>
          <cell r="BP264" t="str">
            <v>ho</v>
          </cell>
          <cell r="BQ264">
            <v>2070.0709999999999</v>
          </cell>
          <cell r="BR264" t="str">
            <v>Shrawan 2071</v>
          </cell>
          <cell r="BS264" t="str">
            <v/>
          </cell>
          <cell r="BT264" t="str">
            <v>Project Handoverd/Used</v>
          </cell>
          <cell r="BU264">
            <v>0</v>
          </cell>
          <cell r="BV264">
            <v>100</v>
          </cell>
          <cell r="BW264" t="str">
            <v>e]/Lo;g ;lxtsf] nfut, x:tfGt/)f cl# g} af+sL sfd ug'{ k/]sf]n] ah]^sf] cfjZos k/]sf]</v>
          </cell>
          <cell r="BY264">
            <v>62554</v>
          </cell>
          <cell r="BZ264">
            <v>2071.0720000000001</v>
          </cell>
          <cell r="CD264">
            <v>500</v>
          </cell>
          <cell r="CE264" t="str">
            <v>70-4-855</v>
          </cell>
          <cell r="CF264">
            <v>2069.6999999999998</v>
          </cell>
          <cell r="CG264">
            <v>61621</v>
          </cell>
          <cell r="CH264">
            <v>60283</v>
          </cell>
          <cell r="CI264" t="str">
            <v>59_100_2070.071</v>
          </cell>
          <cell r="CJ264" t="str">
            <v>NHSP-Surkhet-2064/065-5915</v>
          </cell>
          <cell r="CK264">
            <v>5915</v>
          </cell>
          <cell r="CL264">
            <v>5915</v>
          </cell>
        </row>
        <row r="265">
          <cell r="B265">
            <v>6309</v>
          </cell>
          <cell r="C265" t="str">
            <v>h'Dnf</v>
          </cell>
          <cell r="D265">
            <v>63</v>
          </cell>
          <cell r="E265" t="str">
            <v>k|fylds :jf:Yos]Gb| ejg, l/^]lgªjfn, Kn];LG^f lk^ / km]G;Lª lgdf)f{ sfo{M sfnLsf v]t', h'Dnf</v>
          </cell>
          <cell r="F265" t="str">
            <v>PHCC Building, Retaining Wall, Placenta Pit &amp; Fencing Construction: Kalikaketu, Jumla</v>
          </cell>
          <cell r="G265" t="str">
            <v>h'Dnf</v>
          </cell>
          <cell r="H265" t="str">
            <v>Jumla</v>
          </cell>
          <cell r="I265" t="str">
            <v>Karnali</v>
          </cell>
          <cell r="J265" t="str">
            <v>Mid-Western</v>
          </cell>
          <cell r="M265">
            <v>63</v>
          </cell>
          <cell r="N265" t="str">
            <v>2064/065</v>
          </cell>
          <cell r="O265">
            <v>2064.0650000000001</v>
          </cell>
          <cell r="P265">
            <v>4</v>
          </cell>
          <cell r="Q265" t="str">
            <v>Pahad</v>
          </cell>
          <cell r="R265" t="str">
            <v>New Construction</v>
          </cell>
          <cell r="S265" t="str">
            <v>PHCC</v>
          </cell>
          <cell r="T265" t="str">
            <v>Outside</v>
          </cell>
          <cell r="U265">
            <v>2</v>
          </cell>
          <cell r="V265" t="str">
            <v>2 tn]</v>
          </cell>
          <cell r="W265">
            <v>3.6</v>
          </cell>
          <cell r="X265" t="str">
            <v>Primary Health Care Center - PHCC</v>
          </cell>
          <cell r="Y265">
            <v>23392.21</v>
          </cell>
          <cell r="Z265">
            <v>1684.37852</v>
          </cell>
          <cell r="AA265" t="str">
            <v>70-4-855</v>
          </cell>
          <cell r="AB265">
            <v>6.04</v>
          </cell>
          <cell r="AC265">
            <v>19317646.120000001</v>
          </cell>
          <cell r="AD265">
            <v>22920.39</v>
          </cell>
          <cell r="AE265">
            <v>22920.39</v>
          </cell>
          <cell r="AF265" t="str">
            <v>jf]nkq 2064.9.19</v>
          </cell>
          <cell r="AG265">
            <v>18018861.419999998</v>
          </cell>
          <cell r="AH265">
            <v>21379.379999999997</v>
          </cell>
          <cell r="AI265">
            <v>60260</v>
          </cell>
          <cell r="AJ265">
            <v>61574</v>
          </cell>
          <cell r="AK265">
            <v>0</v>
          </cell>
          <cell r="AL265" t="str">
            <v>NCB</v>
          </cell>
          <cell r="AM265" t="str">
            <v>Ashis / Wesis JV</v>
          </cell>
          <cell r="AN265" t="str">
            <v>Nepal</v>
          </cell>
          <cell r="AO265" t="str">
            <v>Ashis / Wesis JV,Nepal</v>
          </cell>
          <cell r="AP265">
            <v>60084</v>
          </cell>
          <cell r="AQ265">
            <v>60084</v>
          </cell>
          <cell r="AT265">
            <v>60091</v>
          </cell>
          <cell r="AU265">
            <v>60164</v>
          </cell>
          <cell r="AV265">
            <v>60121</v>
          </cell>
          <cell r="AW265">
            <v>60194</v>
          </cell>
          <cell r="AX265">
            <v>60141</v>
          </cell>
          <cell r="AY265">
            <v>60216</v>
          </cell>
          <cell r="BB265">
            <v>60161</v>
          </cell>
          <cell r="BC265">
            <v>60260</v>
          </cell>
          <cell r="BD265">
            <v>60691</v>
          </cell>
          <cell r="BE265">
            <v>61574</v>
          </cell>
          <cell r="BI265">
            <v>60091</v>
          </cell>
          <cell r="BL265" t="str">
            <v>Jumla_02/064/065</v>
          </cell>
          <cell r="BM265" t="str">
            <v>Project Handoverd/Used</v>
          </cell>
          <cell r="BN265" t="str">
            <v>ejg lgdf{)f sfo{ ;DkGg, l/^]gLªjfn, Kn];LG^f kL^ / km]G;Lªsf] sfd ;DkGg e} x:tfGt/)f ePsf] 2069.2.12 sf] km\ofS; kq</v>
          </cell>
          <cell r="BO265">
            <v>100</v>
          </cell>
          <cell r="BP265" t="str">
            <v>ho</v>
          </cell>
          <cell r="BQ265">
            <v>2068.069</v>
          </cell>
          <cell r="BS265" t="str">
            <v/>
          </cell>
          <cell r="BT265" t="str">
            <v>Project Handoverd/Used</v>
          </cell>
          <cell r="BU265">
            <v>0</v>
          </cell>
          <cell r="BV265">
            <v>100</v>
          </cell>
          <cell r="BW265" t="str">
            <v xml:space="preserve">k|f=:jf=s]Gb| ejg lgdf{)f ;DkGg, yk ul/Psf] Kn];]G^f lk^, l/^]lgªjfn, km]G;Lªsf]] nflu sfo{sf] nflu ?=842616.12 nf=c= ?= 841762.40 ;Demf}tf u/L x'+b} </v>
          </cell>
          <cell r="BZ265">
            <v>2068.069</v>
          </cell>
          <cell r="CD265">
            <v>0</v>
          </cell>
          <cell r="CE265" t="str">
            <v/>
          </cell>
          <cell r="CG265">
            <v>61574</v>
          </cell>
          <cell r="CH265">
            <v>60260</v>
          </cell>
          <cell r="CI265" t="str">
            <v>63_100_2068.069</v>
          </cell>
          <cell r="CK265">
            <v>6309</v>
          </cell>
          <cell r="CL265">
            <v>6309</v>
          </cell>
        </row>
        <row r="266">
          <cell r="B266">
            <v>6310</v>
          </cell>
          <cell r="C266" t="str">
            <v>h'Dnf</v>
          </cell>
          <cell r="D266">
            <v>63</v>
          </cell>
          <cell r="E266" t="str">
            <v>k|fylds :jf:Yos]Gb| ejg, l/^]lgªjfn, Kn];]G^flk^, km]G;Lª lgdf)f{ sfo{M s'dnufp+, sfnLsf]^</v>
          </cell>
          <cell r="F266" t="str">
            <v>PHCC Building, Retaining Wall, Placenta Pit Fancing Construction: Kumalgaun, Kalikot</v>
          </cell>
          <cell r="G266" t="str">
            <v>sfnLsf]^</v>
          </cell>
          <cell r="H266" t="str">
            <v>Kalikot</v>
          </cell>
          <cell r="I266" t="str">
            <v>Karnali</v>
          </cell>
          <cell r="J266" t="str">
            <v>Mid-Western</v>
          </cell>
          <cell r="M266">
            <v>64</v>
          </cell>
          <cell r="N266" t="str">
            <v>2064/065</v>
          </cell>
          <cell r="O266">
            <v>2064.0650000000001</v>
          </cell>
          <cell r="P266">
            <v>4</v>
          </cell>
          <cell r="Q266" t="str">
            <v>Pahad</v>
          </cell>
          <cell r="R266" t="str">
            <v>New Construction</v>
          </cell>
          <cell r="S266" t="str">
            <v>PHCC</v>
          </cell>
          <cell r="T266" t="str">
            <v>Outside</v>
          </cell>
          <cell r="U266">
            <v>2</v>
          </cell>
          <cell r="V266" t="str">
            <v>2 tn]</v>
          </cell>
          <cell r="W266">
            <v>3.6</v>
          </cell>
          <cell r="X266" t="str">
            <v>Primary Health Care Center - PHCC</v>
          </cell>
          <cell r="Y266">
            <v>20318.45</v>
          </cell>
          <cell r="Z266">
            <v>842.49590999999998</v>
          </cell>
          <cell r="AA266" t="str">
            <v>70-4-855</v>
          </cell>
          <cell r="AB266">
            <v>6.04</v>
          </cell>
          <cell r="AC266">
            <v>16336331</v>
          </cell>
          <cell r="AD266">
            <v>19383.059999999998</v>
          </cell>
          <cell r="AE266">
            <v>19383.059999999998</v>
          </cell>
          <cell r="AF266" t="str">
            <v>jf]nkq 2064.9.19</v>
          </cell>
          <cell r="AG266">
            <v>16276161.050000001</v>
          </cell>
          <cell r="AH266">
            <v>19311.669999999998</v>
          </cell>
          <cell r="AI266">
            <v>60260</v>
          </cell>
          <cell r="AJ266">
            <v>61574</v>
          </cell>
          <cell r="AK266">
            <v>0</v>
          </cell>
          <cell r="AL266" t="str">
            <v>NCB</v>
          </cell>
          <cell r="AM266" t="str">
            <v>Lama / AD JV</v>
          </cell>
          <cell r="AN266" t="str">
            <v>Nepal</v>
          </cell>
          <cell r="AO266" t="str">
            <v>Lama / AD JV,Nepal</v>
          </cell>
          <cell r="AP266">
            <v>60084</v>
          </cell>
          <cell r="AQ266">
            <v>60084</v>
          </cell>
          <cell r="AT266">
            <v>60091</v>
          </cell>
          <cell r="AU266">
            <v>60164</v>
          </cell>
          <cell r="AV266">
            <v>60121</v>
          </cell>
          <cell r="AW266">
            <v>60194</v>
          </cell>
          <cell r="AX266">
            <v>60141</v>
          </cell>
          <cell r="AY266">
            <v>60216</v>
          </cell>
          <cell r="BB266">
            <v>60161</v>
          </cell>
          <cell r="BC266">
            <v>60260</v>
          </cell>
          <cell r="BD266">
            <v>60691</v>
          </cell>
          <cell r="BE266">
            <v>61574</v>
          </cell>
          <cell r="BI266">
            <v>60091</v>
          </cell>
          <cell r="BL266" t="str">
            <v>Jumla_01/064/065</v>
          </cell>
          <cell r="BM266" t="str">
            <v>Project Handoverd/Used</v>
          </cell>
          <cell r="BN266" t="str">
            <v>ejg lgdf{)f sfo{ ;DkGg, l/^]gLªjfn, Kn];LG^f kL^ / km]G;Lªsf] sfd ;DkGg e} x:tfGt/)f ePsf] 2069.2.12 sf] km\ofS; kq</v>
          </cell>
          <cell r="BO266">
            <v>100</v>
          </cell>
          <cell r="BP266" t="str">
            <v>ho</v>
          </cell>
          <cell r="BQ266">
            <v>2068.069</v>
          </cell>
          <cell r="BR266" t="str">
            <v>Asadh 2070</v>
          </cell>
          <cell r="BS266" t="str">
            <v/>
          </cell>
          <cell r="BT266" t="str">
            <v>Project Handoverd/Used</v>
          </cell>
          <cell r="BU266">
            <v>0</v>
          </cell>
          <cell r="BV266">
            <v>100</v>
          </cell>
          <cell r="BW266" t="str">
            <v>l/^]lgªjfn, Kn];]G^f lk^, sf]/L*f]/, km]G;Lªsf] nf=c= ?=n 842495.91, ;Demf}tf ?= 841450.00 df sfd yk ePsf]</v>
          </cell>
          <cell r="BZ266">
            <v>2068.069</v>
          </cell>
          <cell r="CC266">
            <v>1</v>
          </cell>
          <cell r="CD266">
            <v>924</v>
          </cell>
          <cell r="CE266" t="str">
            <v>70-4-855</v>
          </cell>
          <cell r="CF266">
            <v>2069.6999999999998</v>
          </cell>
          <cell r="CG266">
            <v>61574</v>
          </cell>
          <cell r="CH266">
            <v>60260</v>
          </cell>
          <cell r="CI266" t="str">
            <v>63_100_2068.069</v>
          </cell>
          <cell r="CK266">
            <v>6310</v>
          </cell>
          <cell r="CL266">
            <v>6310</v>
          </cell>
        </row>
        <row r="267">
          <cell r="B267">
            <v>6311</v>
          </cell>
          <cell r="C267" t="str">
            <v>h'Dnf</v>
          </cell>
          <cell r="D267">
            <v>63</v>
          </cell>
          <cell r="E267" t="str">
            <v>k|fylds :jf:Yos]Gb| ejg lgdf)f{ sfo{M sf]t*f+*f, d'u'</v>
          </cell>
          <cell r="F267" t="str">
            <v>PHCC Building Construction: Kotdanda, Mugu</v>
          </cell>
          <cell r="G267" t="str">
            <v>d'u'</v>
          </cell>
          <cell r="H267" t="str">
            <v>Mugu</v>
          </cell>
          <cell r="I267" t="str">
            <v>Karnali</v>
          </cell>
          <cell r="J267" t="str">
            <v>Mid-Western</v>
          </cell>
          <cell r="M267">
            <v>65</v>
          </cell>
          <cell r="N267" t="str">
            <v>2064/065</v>
          </cell>
          <cell r="O267">
            <v>2064.0650000000001</v>
          </cell>
          <cell r="P267">
            <v>4</v>
          </cell>
          <cell r="Q267" t="str">
            <v>Himal</v>
          </cell>
          <cell r="R267" t="str">
            <v>New Construction</v>
          </cell>
          <cell r="S267" t="str">
            <v>PHCC</v>
          </cell>
          <cell r="T267" t="str">
            <v>Outside</v>
          </cell>
          <cell r="U267">
            <v>2</v>
          </cell>
          <cell r="V267" t="str">
            <v>2 tn]</v>
          </cell>
          <cell r="W267">
            <v>1.19</v>
          </cell>
          <cell r="X267" t="str">
            <v>Primary Health Care Center - PHCC</v>
          </cell>
          <cell r="Y267">
            <v>26726.29</v>
          </cell>
          <cell r="AA267" t="str">
            <v>70-4-855</v>
          </cell>
          <cell r="AB267">
            <v>6.04</v>
          </cell>
          <cell r="AC267">
            <v>22553233</v>
          </cell>
          <cell r="AD267">
            <v>26759.42</v>
          </cell>
          <cell r="AE267">
            <v>26759.42</v>
          </cell>
          <cell r="AF267" t="str">
            <v>jf]nkq 2064.9.19</v>
          </cell>
          <cell r="AG267">
            <v>22525316.07</v>
          </cell>
          <cell r="AH267">
            <v>26726.289999999997</v>
          </cell>
          <cell r="AI267">
            <v>60255</v>
          </cell>
          <cell r="AJ267">
            <v>60691</v>
          </cell>
          <cell r="AK267">
            <v>0</v>
          </cell>
          <cell r="AL267" t="str">
            <v>NCB</v>
          </cell>
          <cell r="AM267" t="str">
            <v>Chakreswori/Sunaulo Khimti/ Subarna JV</v>
          </cell>
          <cell r="AN267" t="str">
            <v>Nepal</v>
          </cell>
          <cell r="AO267" t="str">
            <v>Chakreswori/Sunaulo Khimti/ Subarna JV,Nepal</v>
          </cell>
          <cell r="AP267">
            <v>60084</v>
          </cell>
          <cell r="AQ267">
            <v>60084</v>
          </cell>
          <cell r="AT267">
            <v>60091</v>
          </cell>
          <cell r="AU267">
            <v>60164</v>
          </cell>
          <cell r="AV267">
            <v>60121</v>
          </cell>
          <cell r="AW267">
            <v>60194</v>
          </cell>
          <cell r="AX267">
            <v>60141</v>
          </cell>
          <cell r="AY267">
            <v>60216</v>
          </cell>
          <cell r="BB267">
            <v>60161</v>
          </cell>
          <cell r="BC267">
            <v>60255</v>
          </cell>
          <cell r="BD267">
            <v>60691</v>
          </cell>
          <cell r="BE267">
            <v>60691</v>
          </cell>
          <cell r="BI267">
            <v>60091</v>
          </cell>
          <cell r="BL267" t="str">
            <v>Jumla_03/064/065</v>
          </cell>
          <cell r="BM267" t="str">
            <v>Project Handoverd/Used</v>
          </cell>
          <cell r="BN267" t="str">
            <v>x:tfGt/)fsf] kmfOn k&amp;fOPsf] .</v>
          </cell>
          <cell r="BO267">
            <v>100</v>
          </cell>
          <cell r="BP267" t="str">
            <v>ho</v>
          </cell>
          <cell r="BS267" t="str">
            <v/>
          </cell>
          <cell r="BT267" t="str">
            <v>Project Handoverd/Used</v>
          </cell>
          <cell r="BU267">
            <v>0</v>
          </cell>
          <cell r="BV267">
            <v>100</v>
          </cell>
          <cell r="BY267">
            <v>61447</v>
          </cell>
          <cell r="BZ267">
            <v>2067.0680000000002</v>
          </cell>
          <cell r="CD267">
            <v>0</v>
          </cell>
          <cell r="CE267" t="str">
            <v/>
          </cell>
          <cell r="CG267">
            <v>60691</v>
          </cell>
          <cell r="CH267">
            <v>60255</v>
          </cell>
          <cell r="CI267" t="str">
            <v>63_100_</v>
          </cell>
          <cell r="CK267">
            <v>6311</v>
          </cell>
          <cell r="CL267">
            <v>6311</v>
          </cell>
        </row>
        <row r="268">
          <cell r="B268">
            <v>7014</v>
          </cell>
          <cell r="C268" t="str">
            <v>*f]^L</v>
          </cell>
          <cell r="D268">
            <v>70</v>
          </cell>
          <cell r="E268" t="str">
            <v>k|fylds :jf:Yos]Gb| ejg lgdf)f{ sfo{M s]bf/vf*f, *f]^L</v>
          </cell>
          <cell r="F268" t="str">
            <v>PHCC Building Construction: Kedarkhada, Doti</v>
          </cell>
          <cell r="G268" t="str">
            <v>*f]^L</v>
          </cell>
          <cell r="H268" t="str">
            <v>Doti</v>
          </cell>
          <cell r="I268" t="str">
            <v>Seti</v>
          </cell>
          <cell r="J268" t="str">
            <v>Far-Western</v>
          </cell>
          <cell r="M268">
            <v>70</v>
          </cell>
          <cell r="N268" t="str">
            <v>2064/065</v>
          </cell>
          <cell r="O268">
            <v>2064.0650000000001</v>
          </cell>
          <cell r="P268">
            <v>5</v>
          </cell>
          <cell r="Q268" t="str">
            <v>Pahad</v>
          </cell>
          <cell r="R268" t="str">
            <v>New Construction</v>
          </cell>
          <cell r="S268" t="str">
            <v>PHCC</v>
          </cell>
          <cell r="T268" t="str">
            <v>Outside</v>
          </cell>
          <cell r="U268">
            <v>2</v>
          </cell>
          <cell r="V268" t="str">
            <v>2 tn]</v>
          </cell>
          <cell r="W268">
            <v>2.79</v>
          </cell>
          <cell r="X268" t="str">
            <v>Primary Health Care Center - PHCC</v>
          </cell>
          <cell r="Y268">
            <v>23861.07</v>
          </cell>
          <cell r="AA268" t="str">
            <v>70-4-855</v>
          </cell>
          <cell r="AB268">
            <v>6.04</v>
          </cell>
          <cell r="AC268">
            <v>20185597.870000001</v>
          </cell>
          <cell r="AD268">
            <v>23950.219999999998</v>
          </cell>
          <cell r="AE268">
            <v>23950.219999999998</v>
          </cell>
          <cell r="AF268" t="str">
            <v>jf]nkq 2064.9.28</v>
          </cell>
          <cell r="AG268">
            <v>20110464.379999999</v>
          </cell>
          <cell r="AH268">
            <v>23861.07</v>
          </cell>
          <cell r="AI268">
            <v>60279</v>
          </cell>
          <cell r="AJ268">
            <v>60752</v>
          </cell>
          <cell r="AK268">
            <v>61299</v>
          </cell>
          <cell r="AL268" t="str">
            <v>NCB</v>
          </cell>
          <cell r="AM268" t="str">
            <v>Sky/PS/Kanhaiya/ IS JV</v>
          </cell>
          <cell r="AN268" t="str">
            <v>Nepal</v>
          </cell>
          <cell r="AO268" t="str">
            <v>Sky/PS/Kanhaiya/ IS JV, Nepal</v>
          </cell>
          <cell r="AP268">
            <v>60084</v>
          </cell>
          <cell r="AQ268">
            <v>60084</v>
          </cell>
          <cell r="AT268">
            <v>60091</v>
          </cell>
          <cell r="AU268">
            <v>60173</v>
          </cell>
          <cell r="AV268">
            <v>60121</v>
          </cell>
          <cell r="AW268">
            <v>60203</v>
          </cell>
          <cell r="AX268">
            <v>60141</v>
          </cell>
          <cell r="AY268">
            <v>60225</v>
          </cell>
          <cell r="BB268">
            <v>60161</v>
          </cell>
          <cell r="BC268">
            <v>60279</v>
          </cell>
          <cell r="BD268">
            <v>60752</v>
          </cell>
          <cell r="BE268">
            <v>60752</v>
          </cell>
          <cell r="BG268">
            <v>61299</v>
          </cell>
          <cell r="BI268">
            <v>60091</v>
          </cell>
          <cell r="BM268" t="str">
            <v>Project Handoverd/Used</v>
          </cell>
          <cell r="BN268" t="str">
            <v>sfo{ ;DkGg 2068.3.32, ;+rfngdf /x]sf], x:tfGt/)fsf] kmf/d k&amp;fOPsfdf k|fKt gePsf]</v>
          </cell>
          <cell r="BO268">
            <v>100</v>
          </cell>
          <cell r="BP268" t="str">
            <v>ho</v>
          </cell>
          <cell r="BQ268">
            <v>2067.0680000000002</v>
          </cell>
          <cell r="BS268" t="str">
            <v/>
          </cell>
          <cell r="BT268" t="str">
            <v>Project Handoverd/Used</v>
          </cell>
          <cell r="BU268">
            <v>0</v>
          </cell>
          <cell r="BV268">
            <v>100</v>
          </cell>
          <cell r="BW268" t="str">
            <v>2067.068 df ;DkGg :jf:Yo Joj:yfkg ;ldltaf^ a'lemlnO{ ;+rfndf /x]sf], 2067.4.12 df x:tfGt/)fsf] nflu lh=:jf=sf=df k&amp;fOPsf] x:tfGt/)f eO{ gcfPsf] .</v>
          </cell>
          <cell r="BY268">
            <v>61099</v>
          </cell>
          <cell r="BZ268">
            <v>2068.069</v>
          </cell>
          <cell r="CA268" t="str">
            <v>Used_No HO</v>
          </cell>
          <cell r="CD268">
            <v>0</v>
          </cell>
          <cell r="CE268" t="str">
            <v/>
          </cell>
          <cell r="CG268">
            <v>61299</v>
          </cell>
          <cell r="CH268">
            <v>60279</v>
          </cell>
          <cell r="CI268" t="str">
            <v>70_100_2067.068</v>
          </cell>
          <cell r="CK268">
            <v>7014</v>
          </cell>
          <cell r="CL268">
            <v>7014</v>
          </cell>
        </row>
        <row r="269">
          <cell r="B269">
            <v>711</v>
          </cell>
          <cell r="C269" t="str">
            <v>wgs'^f</v>
          </cell>
          <cell r="D269">
            <v>7</v>
          </cell>
          <cell r="E269" t="str">
            <v>:jf:Yo rf}sL ejg lgdf{)f sfo{M ;Lgfdv', ef]hk'/</v>
          </cell>
          <cell r="F269" t="str">
            <v>Health Post Building Construction: Sinamakhu, Bhojpur</v>
          </cell>
          <cell r="G269" t="str">
            <v>ef]hk'/</v>
          </cell>
          <cell r="H269" t="str">
            <v>Bhojpur</v>
          </cell>
          <cell r="I269" t="str">
            <v>Koshi</v>
          </cell>
          <cell r="J269" t="str">
            <v>Eastern</v>
          </cell>
          <cell r="M269">
            <v>10</v>
          </cell>
          <cell r="N269" t="str">
            <v>2064/065</v>
          </cell>
          <cell r="O269">
            <v>2064.0650000000001</v>
          </cell>
          <cell r="P269">
            <v>1</v>
          </cell>
          <cell r="Q269" t="str">
            <v>Pahad</v>
          </cell>
          <cell r="R269" t="str">
            <v>New Construction</v>
          </cell>
          <cell r="S269" t="str">
            <v>Health Post</v>
          </cell>
          <cell r="T269" t="str">
            <v>Outside</v>
          </cell>
          <cell r="U269">
            <v>1</v>
          </cell>
          <cell r="V269" t="str">
            <v>1 tn]</v>
          </cell>
          <cell r="W269">
            <v>1.93</v>
          </cell>
          <cell r="X269" t="str">
            <v>Health Post</v>
          </cell>
          <cell r="Y269">
            <v>13480.01</v>
          </cell>
          <cell r="AA269" t="str">
            <v>70-4-855</v>
          </cell>
          <cell r="AB269">
            <v>6.04</v>
          </cell>
          <cell r="AC269">
            <v>11393121.869999999</v>
          </cell>
          <cell r="AD269">
            <v>13517.94</v>
          </cell>
          <cell r="AE269">
            <v>13517.94</v>
          </cell>
          <cell r="AF269" t="str">
            <v>jf]nkq 2064.11.18</v>
          </cell>
          <cell r="AG269">
            <v>11361147.300000001</v>
          </cell>
          <cell r="AH269">
            <v>13480.01</v>
          </cell>
          <cell r="AI269">
            <v>60351</v>
          </cell>
          <cell r="AJ269">
            <v>61056</v>
          </cell>
          <cell r="AK269">
            <v>0</v>
          </cell>
          <cell r="AL269" t="str">
            <v>NCB</v>
          </cell>
          <cell r="AM269" t="str">
            <v>Rama and Rahika / Dinlana JV</v>
          </cell>
          <cell r="AN269" t="str">
            <v>Nepal</v>
          </cell>
          <cell r="AO269" t="str">
            <v>Rama and Rahika / Dinlana JV Nepal</v>
          </cell>
          <cell r="AP269">
            <v>60084</v>
          </cell>
          <cell r="AQ269">
            <v>60084</v>
          </cell>
          <cell r="AT269">
            <v>60091</v>
          </cell>
          <cell r="AU269">
            <v>60091</v>
          </cell>
          <cell r="AV269">
            <v>60121</v>
          </cell>
          <cell r="AW269">
            <v>60121</v>
          </cell>
          <cell r="AX269">
            <v>60141</v>
          </cell>
          <cell r="AY269">
            <v>60346</v>
          </cell>
          <cell r="BB269">
            <v>60161</v>
          </cell>
          <cell r="BC269">
            <v>60351</v>
          </cell>
          <cell r="BD269">
            <v>61056</v>
          </cell>
          <cell r="BE269">
            <v>61056</v>
          </cell>
          <cell r="BI269">
            <v>60091</v>
          </cell>
          <cell r="BM269" t="str">
            <v>Project Handoverd/Used</v>
          </cell>
          <cell r="BN269" t="str">
            <v>sfo{ ;DkGg, xGtfGt/)f af+sL .</v>
          </cell>
          <cell r="BO269">
            <v>100</v>
          </cell>
          <cell r="BP269" t="str">
            <v>ho</v>
          </cell>
          <cell r="BS269" t="str">
            <v/>
          </cell>
          <cell r="BT269" t="str">
            <v>Project Handoverd/Used</v>
          </cell>
          <cell r="BU269">
            <v>0</v>
          </cell>
          <cell r="BV269">
            <v>100</v>
          </cell>
          <cell r="BZ269">
            <v>2067.0680000000002</v>
          </cell>
          <cell r="CD269">
            <v>0</v>
          </cell>
          <cell r="CE269" t="str">
            <v/>
          </cell>
          <cell r="CG269">
            <v>61056</v>
          </cell>
          <cell r="CH269">
            <v>60351</v>
          </cell>
          <cell r="CI269" t="str">
            <v>7_100_</v>
          </cell>
          <cell r="CK269">
            <v>711</v>
          </cell>
          <cell r="CL269">
            <v>711</v>
          </cell>
        </row>
        <row r="270">
          <cell r="B270">
            <v>712</v>
          </cell>
          <cell r="C270" t="str">
            <v>wgs'^f</v>
          </cell>
          <cell r="D270">
            <v>7</v>
          </cell>
          <cell r="E270" t="str">
            <v>:jf:Yo rf}sL ejg lgdf{)f sfo{M kfªyf kfv|Ljf;, ;+v'jf;ef</v>
          </cell>
          <cell r="F270" t="str">
            <v>Health Post Building Construction: Pangtha Pakhribas, Sankhuwashava</v>
          </cell>
          <cell r="G270" t="str">
            <v>;+v'jf;ef</v>
          </cell>
          <cell r="H270" t="str">
            <v>Sankhuwasava</v>
          </cell>
          <cell r="I270" t="str">
            <v>Koshi</v>
          </cell>
          <cell r="J270" t="str">
            <v>Eastern</v>
          </cell>
          <cell r="M270">
            <v>9</v>
          </cell>
          <cell r="N270" t="str">
            <v>2064/065</v>
          </cell>
          <cell r="O270">
            <v>2064.0650000000001</v>
          </cell>
          <cell r="P270">
            <v>1</v>
          </cell>
          <cell r="Q270" t="str">
            <v>Pahad</v>
          </cell>
          <cell r="R270" t="str">
            <v>New Construction</v>
          </cell>
          <cell r="S270" t="str">
            <v>Health Post</v>
          </cell>
          <cell r="T270" t="str">
            <v>Outside</v>
          </cell>
          <cell r="U270">
            <v>1</v>
          </cell>
          <cell r="V270" t="str">
            <v>1 tn]</v>
          </cell>
          <cell r="W270">
            <v>1.77</v>
          </cell>
          <cell r="X270" t="str">
            <v>Health Post</v>
          </cell>
          <cell r="Y270">
            <v>11695.61</v>
          </cell>
          <cell r="AA270" t="str">
            <v>70-4-855</v>
          </cell>
          <cell r="AB270">
            <v>6.04</v>
          </cell>
          <cell r="AC270">
            <v>9867116.0999999996</v>
          </cell>
          <cell r="AD270">
            <v>11707.34</v>
          </cell>
          <cell r="AE270">
            <v>11707.34</v>
          </cell>
          <cell r="AF270" t="str">
            <v>jf]nkq 2064.11.18</v>
          </cell>
          <cell r="AG270">
            <v>9857231.6300000008</v>
          </cell>
          <cell r="AH270">
            <v>11695.61</v>
          </cell>
          <cell r="AI270">
            <v>60350</v>
          </cell>
          <cell r="AJ270">
            <v>60996</v>
          </cell>
          <cell r="AK270">
            <v>0</v>
          </cell>
          <cell r="AL270" t="str">
            <v>NCB</v>
          </cell>
          <cell r="AM270" t="str">
            <v>Biruwa/ Puspanjali / Setu / Radha Krishna JV</v>
          </cell>
          <cell r="AN270" t="str">
            <v>Nepal</v>
          </cell>
          <cell r="AO270" t="str">
            <v>Biruwa/ Puspanjali / Setu / Radha Krishna JV Nepal</v>
          </cell>
          <cell r="AP270">
            <v>60084</v>
          </cell>
          <cell r="AQ270">
            <v>60084</v>
          </cell>
          <cell r="AT270">
            <v>60091</v>
          </cell>
          <cell r="AU270">
            <v>60091</v>
          </cell>
          <cell r="AV270">
            <v>60121</v>
          </cell>
          <cell r="AW270">
            <v>60121</v>
          </cell>
          <cell r="AX270">
            <v>60141</v>
          </cell>
          <cell r="AY270">
            <v>60345</v>
          </cell>
          <cell r="BB270">
            <v>60161</v>
          </cell>
          <cell r="BC270">
            <v>60350</v>
          </cell>
          <cell r="BD270">
            <v>60996</v>
          </cell>
          <cell r="BE270">
            <v>60996</v>
          </cell>
          <cell r="BI270">
            <v>60091</v>
          </cell>
          <cell r="BM270" t="str">
            <v>Project Handoverd/Used</v>
          </cell>
          <cell r="BN270" t="str">
            <v xml:space="preserve">x:tfGt/)f ePsf] </v>
          </cell>
          <cell r="BO270">
            <v>100</v>
          </cell>
          <cell r="BP270" t="str">
            <v>ho</v>
          </cell>
          <cell r="BS270" t="str">
            <v/>
          </cell>
          <cell r="BT270" t="str">
            <v>Project Handoverd/Used</v>
          </cell>
          <cell r="BU270">
            <v>0</v>
          </cell>
          <cell r="BV270">
            <v>100</v>
          </cell>
          <cell r="BY270">
            <v>61369</v>
          </cell>
          <cell r="BZ270">
            <v>2067.0680000000002</v>
          </cell>
          <cell r="CD270">
            <v>0</v>
          </cell>
          <cell r="CE270" t="str">
            <v/>
          </cell>
          <cell r="CG270">
            <v>60996</v>
          </cell>
          <cell r="CH270">
            <v>60350</v>
          </cell>
          <cell r="CI270" t="str">
            <v>7_100_</v>
          </cell>
          <cell r="CK270">
            <v>712</v>
          </cell>
          <cell r="CL270">
            <v>712</v>
          </cell>
        </row>
        <row r="271">
          <cell r="B271">
            <v>1209</v>
          </cell>
          <cell r="C271" t="str">
            <v>cf]vn('ª\uf</v>
          </cell>
          <cell r="D271">
            <v>12</v>
          </cell>
          <cell r="E271" t="str">
            <v>:jf:Yo rf}sL ejg lgdf{)f sfo{M nfdL*f+*f, vf]^fª</v>
          </cell>
          <cell r="F271" t="str">
            <v>Health Post Building Construction: Lamidanda, Khotang</v>
          </cell>
          <cell r="G271" t="str">
            <v>vf]^fª</v>
          </cell>
          <cell r="H271" t="str">
            <v>Khotang</v>
          </cell>
          <cell r="I271" t="str">
            <v>Sagarmatha</v>
          </cell>
          <cell r="J271" t="str">
            <v>Eastern</v>
          </cell>
          <cell r="M271">
            <v>13</v>
          </cell>
          <cell r="N271" t="str">
            <v>2064/065</v>
          </cell>
          <cell r="O271">
            <v>2064.0650000000001</v>
          </cell>
          <cell r="P271">
            <v>1</v>
          </cell>
          <cell r="Q271" t="str">
            <v>Pahad</v>
          </cell>
          <cell r="R271" t="str">
            <v>New Construction</v>
          </cell>
          <cell r="S271" t="str">
            <v>Health Post</v>
          </cell>
          <cell r="T271" t="str">
            <v>Outside</v>
          </cell>
          <cell r="U271">
            <v>1</v>
          </cell>
          <cell r="V271" t="str">
            <v>1 tn]</v>
          </cell>
          <cell r="W271">
            <v>1.29</v>
          </cell>
          <cell r="X271" t="str">
            <v>Health Post</v>
          </cell>
          <cell r="Y271">
            <v>8904.06</v>
          </cell>
          <cell r="Z271">
            <v>250</v>
          </cell>
          <cell r="AA271" t="str">
            <v>70-4-855</v>
          </cell>
          <cell r="AB271">
            <v>6.04</v>
          </cell>
          <cell r="AC271">
            <v>7271568.0099999998</v>
          </cell>
          <cell r="AD271">
            <v>8627.7199999999993</v>
          </cell>
          <cell r="AE271">
            <v>8627.7199999999993</v>
          </cell>
          <cell r="AF271" t="str">
            <v>jf]nkq 2064.9.29</v>
          </cell>
          <cell r="AG271">
            <v>7252676.7999999998</v>
          </cell>
          <cell r="AH271">
            <v>8605.31</v>
          </cell>
          <cell r="AI271">
            <v>60247</v>
          </cell>
          <cell r="AJ271">
            <v>60632</v>
          </cell>
          <cell r="AK271">
            <v>0</v>
          </cell>
          <cell r="AL271" t="str">
            <v>NCB</v>
          </cell>
          <cell r="AM271" t="str">
            <v>AD Builders/ NRK/ Jagadamba/Champi/ Phola JV</v>
          </cell>
          <cell r="AN271" t="str">
            <v>Nepal</v>
          </cell>
          <cell r="AO271" t="str">
            <v>AD Builders/ NRK/ Jagadamba/Champi/ Phola JV Nepal</v>
          </cell>
          <cell r="AP271">
            <v>60084</v>
          </cell>
          <cell r="AQ271">
            <v>60084</v>
          </cell>
          <cell r="AT271">
            <v>60091</v>
          </cell>
          <cell r="AU271">
            <v>60174</v>
          </cell>
          <cell r="AV271">
            <v>60121</v>
          </cell>
          <cell r="AW271">
            <v>60204</v>
          </cell>
          <cell r="AX271">
            <v>60141</v>
          </cell>
          <cell r="AY271">
            <v>60226</v>
          </cell>
          <cell r="BB271">
            <v>60161</v>
          </cell>
          <cell r="BC271">
            <v>60161</v>
          </cell>
          <cell r="BD271">
            <v>60632</v>
          </cell>
          <cell r="BE271">
            <v>60632</v>
          </cell>
          <cell r="BI271">
            <v>60091</v>
          </cell>
          <cell r="BM271" t="str">
            <v>Project Handoverd/Used</v>
          </cell>
          <cell r="BN271" t="str">
            <v>k|of]udf cfPsf]÷ x:tfGt/)f ePsf]</v>
          </cell>
          <cell r="BO271">
            <v>100</v>
          </cell>
          <cell r="BP271" t="str">
            <v>ho</v>
          </cell>
          <cell r="BS271" t="str">
            <v/>
          </cell>
          <cell r="BT271" t="str">
            <v>Project Handoverd/Used</v>
          </cell>
          <cell r="BU271">
            <v>0</v>
          </cell>
          <cell r="BV271">
            <v>100</v>
          </cell>
          <cell r="BZ271">
            <v>2066.067</v>
          </cell>
          <cell r="CD271">
            <v>0</v>
          </cell>
          <cell r="CE271" t="str">
            <v/>
          </cell>
          <cell r="CG271">
            <v>60632</v>
          </cell>
          <cell r="CH271">
            <v>60161</v>
          </cell>
          <cell r="CI271" t="str">
            <v>12_100_</v>
          </cell>
          <cell r="CK271">
            <v>1209</v>
          </cell>
          <cell r="CL271">
            <v>1209</v>
          </cell>
        </row>
        <row r="272">
          <cell r="B272">
            <v>1210</v>
          </cell>
          <cell r="C272" t="str">
            <v>cf]vn('ª\uf</v>
          </cell>
          <cell r="D272">
            <v>12</v>
          </cell>
          <cell r="E272" t="str">
            <v>:jf:Yo rf}sL ejg lgdf{)f sfo{M cf]v/], vf]^fª</v>
          </cell>
          <cell r="F272" t="str">
            <v>Health Post Building Construction: Okhare, Khotang</v>
          </cell>
          <cell r="G272" t="str">
            <v>vf]^fª</v>
          </cell>
          <cell r="H272" t="str">
            <v>Khotang</v>
          </cell>
          <cell r="I272" t="str">
            <v>Sagarmatha</v>
          </cell>
          <cell r="J272" t="str">
            <v>Eastern</v>
          </cell>
          <cell r="M272">
            <v>13</v>
          </cell>
          <cell r="N272" t="str">
            <v>2064/065</v>
          </cell>
          <cell r="O272">
            <v>2064.0650000000001</v>
          </cell>
          <cell r="P272">
            <v>1</v>
          </cell>
          <cell r="Q272" t="str">
            <v>Pahad</v>
          </cell>
          <cell r="R272" t="str">
            <v>New Construction</v>
          </cell>
          <cell r="S272" t="str">
            <v>Health Post</v>
          </cell>
          <cell r="T272" t="str">
            <v>Outside</v>
          </cell>
          <cell r="U272">
            <v>1</v>
          </cell>
          <cell r="V272" t="str">
            <v>1 tn]</v>
          </cell>
          <cell r="W272">
            <v>1.29</v>
          </cell>
          <cell r="X272" t="str">
            <v>Health Post</v>
          </cell>
          <cell r="Y272">
            <v>10067.950000000001</v>
          </cell>
          <cell r="Z272">
            <v>286</v>
          </cell>
          <cell r="AA272" t="str">
            <v>70-4-855</v>
          </cell>
          <cell r="AB272">
            <v>6.04</v>
          </cell>
          <cell r="AC272">
            <v>8215606.6399999997</v>
          </cell>
          <cell r="AD272">
            <v>9747.82</v>
          </cell>
          <cell r="AE272">
            <v>9747.82</v>
          </cell>
          <cell r="AF272" t="str">
            <v>jf]nkq 2064.9.29</v>
          </cell>
          <cell r="AG272">
            <v>8197365.2000000002</v>
          </cell>
          <cell r="AH272">
            <v>9726.18</v>
          </cell>
          <cell r="AI272">
            <v>60249</v>
          </cell>
          <cell r="AJ272">
            <v>60632</v>
          </cell>
          <cell r="AK272">
            <v>0</v>
          </cell>
          <cell r="AL272" t="str">
            <v>NCB</v>
          </cell>
          <cell r="AM272" t="str">
            <v>Sagarmatha/NRK/ Prabesh Brother JV</v>
          </cell>
          <cell r="AN272" t="str">
            <v>Nepal</v>
          </cell>
          <cell r="AO272" t="str">
            <v>Sagarmatha/NRK/ Prabesh Brother JV Nepal</v>
          </cell>
          <cell r="AP272">
            <v>60084</v>
          </cell>
          <cell r="AQ272">
            <v>60084</v>
          </cell>
          <cell r="AT272">
            <v>60091</v>
          </cell>
          <cell r="AU272">
            <v>60174</v>
          </cell>
          <cell r="AV272">
            <v>60121</v>
          </cell>
          <cell r="AW272">
            <v>60204</v>
          </cell>
          <cell r="AX272">
            <v>60141</v>
          </cell>
          <cell r="AY272">
            <v>60226</v>
          </cell>
          <cell r="BB272">
            <v>60161</v>
          </cell>
          <cell r="BC272">
            <v>60161</v>
          </cell>
          <cell r="BD272">
            <v>60632</v>
          </cell>
          <cell r="BE272">
            <v>60632</v>
          </cell>
          <cell r="BI272">
            <v>60091</v>
          </cell>
          <cell r="BM272" t="str">
            <v>Project Handoverd/Used</v>
          </cell>
          <cell r="BN272" t="str">
            <v>k|of]udf cfPsf]÷ x:tfGt/)f ePsf]</v>
          </cell>
          <cell r="BO272">
            <v>100</v>
          </cell>
          <cell r="BP272" t="str">
            <v>ho</v>
          </cell>
          <cell r="BS272" t="str">
            <v/>
          </cell>
          <cell r="BT272" t="str">
            <v>Project Handoverd/Used</v>
          </cell>
          <cell r="BU272">
            <v>0</v>
          </cell>
          <cell r="BV272">
            <v>100</v>
          </cell>
          <cell r="BZ272">
            <v>2066.067</v>
          </cell>
          <cell r="CD272">
            <v>0</v>
          </cell>
          <cell r="CE272" t="str">
            <v/>
          </cell>
          <cell r="CG272">
            <v>60632</v>
          </cell>
          <cell r="CH272">
            <v>60161</v>
          </cell>
          <cell r="CI272" t="str">
            <v>12_100_</v>
          </cell>
          <cell r="CK272">
            <v>1210</v>
          </cell>
          <cell r="CL272">
            <v>1210</v>
          </cell>
        </row>
        <row r="273">
          <cell r="B273">
            <v>1211</v>
          </cell>
          <cell r="C273" t="str">
            <v>cf]vn('ª\uf</v>
          </cell>
          <cell r="D273">
            <v>12</v>
          </cell>
          <cell r="E273" t="str">
            <v>:jf:Yo rf}sL ejg lgdf{)f sfo{M rf}nvs{, ;f]n'v'Dj'</v>
          </cell>
          <cell r="F273" t="str">
            <v>Health Post Building Construction: Chaulakharka, Solukhumbu</v>
          </cell>
          <cell r="G273" t="str">
            <v>;f]n'v'Dj'</v>
          </cell>
          <cell r="H273" t="str">
            <v>Solukhumbu</v>
          </cell>
          <cell r="I273" t="str">
            <v>Sagarmatha</v>
          </cell>
          <cell r="J273" t="str">
            <v>Eastern</v>
          </cell>
          <cell r="M273">
            <v>11</v>
          </cell>
          <cell r="N273" t="str">
            <v>2064/065</v>
          </cell>
          <cell r="O273">
            <v>2064.0650000000001</v>
          </cell>
          <cell r="P273">
            <v>1</v>
          </cell>
          <cell r="Q273" t="str">
            <v>Himal</v>
          </cell>
          <cell r="R273" t="str">
            <v>New Construction</v>
          </cell>
          <cell r="S273" t="str">
            <v>Health Post</v>
          </cell>
          <cell r="T273" t="str">
            <v>Outside</v>
          </cell>
          <cell r="U273">
            <v>1</v>
          </cell>
          <cell r="V273" t="str">
            <v>1 tn]</v>
          </cell>
          <cell r="W273">
            <v>1.38</v>
          </cell>
          <cell r="X273" t="str">
            <v>Health Post</v>
          </cell>
          <cell r="Y273">
            <v>6577.45</v>
          </cell>
          <cell r="AA273" t="str">
            <v>70-4-855</v>
          </cell>
          <cell r="AB273">
            <v>6.04</v>
          </cell>
          <cell r="AC273">
            <v>5561467.6200000001</v>
          </cell>
          <cell r="AD273">
            <v>6598.6900000000005</v>
          </cell>
          <cell r="AE273">
            <v>6598.6900000000005</v>
          </cell>
          <cell r="AF273" t="str">
            <v>jf]nkq 2064.10.11</v>
          </cell>
          <cell r="AG273">
            <v>5543568.5800000001</v>
          </cell>
          <cell r="AH273">
            <v>6577.45</v>
          </cell>
          <cell r="AI273">
            <v>60293</v>
          </cell>
          <cell r="AJ273">
            <v>60663</v>
          </cell>
          <cell r="AK273">
            <v>0</v>
          </cell>
          <cell r="AL273" t="str">
            <v>NCB</v>
          </cell>
          <cell r="AM273" t="str">
            <v>BNC Construction</v>
          </cell>
          <cell r="AN273" t="str">
            <v>Nepal</v>
          </cell>
          <cell r="AO273" t="str">
            <v>BNC Construction Nepal</v>
          </cell>
          <cell r="AP273">
            <v>60084</v>
          </cell>
          <cell r="AQ273">
            <v>60084</v>
          </cell>
          <cell r="AT273">
            <v>60091</v>
          </cell>
          <cell r="AU273">
            <v>60186</v>
          </cell>
          <cell r="AV273">
            <v>60121</v>
          </cell>
          <cell r="AW273">
            <v>60216</v>
          </cell>
          <cell r="AX273">
            <v>60141</v>
          </cell>
          <cell r="AY273">
            <v>60238</v>
          </cell>
          <cell r="BB273">
            <v>60161</v>
          </cell>
          <cell r="BC273">
            <v>60161</v>
          </cell>
          <cell r="BD273">
            <v>60663</v>
          </cell>
          <cell r="BE273">
            <v>60663</v>
          </cell>
          <cell r="BI273">
            <v>60091</v>
          </cell>
          <cell r="BL273" t="str">
            <v>Okhal_8/2064/065</v>
          </cell>
          <cell r="BM273" t="str">
            <v>Project Handoverd/Used</v>
          </cell>
          <cell r="BN273" t="str">
            <v>k|of]udf cfPsf]÷ x:tfGt/)f ePsf]</v>
          </cell>
          <cell r="BO273">
            <v>100</v>
          </cell>
          <cell r="BP273" t="str">
            <v>ho</v>
          </cell>
          <cell r="BS273" t="str">
            <v/>
          </cell>
          <cell r="BT273" t="str">
            <v>Project Handoverd/Used</v>
          </cell>
          <cell r="BU273">
            <v>0</v>
          </cell>
          <cell r="BV273">
            <v>100</v>
          </cell>
          <cell r="BY273" t="str">
            <v>2066.11.5</v>
          </cell>
          <cell r="BZ273">
            <v>2066.067</v>
          </cell>
          <cell r="CD273">
            <v>0</v>
          </cell>
          <cell r="CE273" t="str">
            <v/>
          </cell>
          <cell r="CG273">
            <v>60663</v>
          </cell>
          <cell r="CH273">
            <v>60161</v>
          </cell>
          <cell r="CI273" t="str">
            <v>12_100_</v>
          </cell>
          <cell r="CK273">
            <v>1211</v>
          </cell>
          <cell r="CL273">
            <v>1211</v>
          </cell>
        </row>
        <row r="274">
          <cell r="B274">
            <v>1524</v>
          </cell>
          <cell r="C274" t="str">
            <v>;Kt/L</v>
          </cell>
          <cell r="D274">
            <v>15</v>
          </cell>
          <cell r="E274" t="str">
            <v>:jf:Yo rf}sL ejg lgdf{)f sfo{M pbok'/u(L, pbok'/</v>
          </cell>
          <cell r="F274" t="str">
            <v>Health Post Building Construction: Udayapurgadhi, Udayapur</v>
          </cell>
          <cell r="G274" t="str">
            <v>pbok'/</v>
          </cell>
          <cell r="H274" t="str">
            <v>Udayapur</v>
          </cell>
          <cell r="I274" t="str">
            <v>Sagarmatha</v>
          </cell>
          <cell r="J274" t="str">
            <v>Eastern</v>
          </cell>
          <cell r="M274">
            <v>14</v>
          </cell>
          <cell r="N274" t="str">
            <v>2064/065</v>
          </cell>
          <cell r="O274">
            <v>2064.0650000000001</v>
          </cell>
          <cell r="P274">
            <v>1</v>
          </cell>
          <cell r="Q274" t="str">
            <v>Terai</v>
          </cell>
          <cell r="R274" t="str">
            <v>New Construction</v>
          </cell>
          <cell r="S274" t="str">
            <v>Health Post</v>
          </cell>
          <cell r="T274" t="str">
            <v>Outside</v>
          </cell>
          <cell r="U274">
            <v>1</v>
          </cell>
          <cell r="V274" t="str">
            <v>1 tn]</v>
          </cell>
          <cell r="W274">
            <v>1.49</v>
          </cell>
          <cell r="X274" t="str">
            <v>Health Post</v>
          </cell>
          <cell r="Y274">
            <v>13892.95</v>
          </cell>
          <cell r="AA274" t="str">
            <v>70-4-855</v>
          </cell>
          <cell r="AB274">
            <v>6.04</v>
          </cell>
          <cell r="AC274">
            <v>11843981.4</v>
          </cell>
          <cell r="AD274">
            <v>14052.89</v>
          </cell>
          <cell r="AE274">
            <v>14052.89</v>
          </cell>
          <cell r="AF274" t="str">
            <v>jf]nkq 2064.9.4</v>
          </cell>
          <cell r="AG274">
            <v>11709186.01</v>
          </cell>
          <cell r="AH274">
            <v>13892.95</v>
          </cell>
          <cell r="AI274">
            <v>60237</v>
          </cell>
          <cell r="AJ274">
            <v>60751</v>
          </cell>
          <cell r="AK274">
            <v>0</v>
          </cell>
          <cell r="AL274" t="str">
            <v>NCB</v>
          </cell>
          <cell r="AM274" t="str">
            <v>Mahadev Khimti/Solu/ Pabitra /Regmi / Surya Jivan JV</v>
          </cell>
          <cell r="AN274" t="str">
            <v>Nepal</v>
          </cell>
          <cell r="AO274" t="str">
            <v>Mahadev Khimti/Solu/ Pabitra /Regmi / Surya Jivan JV,Nepal</v>
          </cell>
          <cell r="AP274">
            <v>60084</v>
          </cell>
          <cell r="AQ274">
            <v>60084</v>
          </cell>
          <cell r="AT274">
            <v>60091</v>
          </cell>
          <cell r="AU274">
            <v>60149</v>
          </cell>
          <cell r="AV274">
            <v>60121</v>
          </cell>
          <cell r="AW274">
            <v>60180</v>
          </cell>
          <cell r="AX274">
            <v>60141</v>
          </cell>
          <cell r="AY274">
            <v>60201</v>
          </cell>
          <cell r="BB274">
            <v>60161</v>
          </cell>
          <cell r="BC274">
            <v>60207</v>
          </cell>
          <cell r="BD274">
            <v>60751</v>
          </cell>
          <cell r="BE274">
            <v>60751</v>
          </cell>
          <cell r="BI274">
            <v>60091</v>
          </cell>
          <cell r="BL274" t="str">
            <v>Saptari/064/65/4</v>
          </cell>
          <cell r="BM274" t="str">
            <v>Project Handoverd/Used</v>
          </cell>
          <cell r="BN274" t="str">
            <v>k|of]udf cfPsf]÷ x:tfGt/)f ePsf]</v>
          </cell>
          <cell r="BO274">
            <v>100</v>
          </cell>
          <cell r="BP274" t="str">
            <v>ho</v>
          </cell>
          <cell r="BS274" t="str">
            <v/>
          </cell>
          <cell r="BT274" t="str">
            <v>Project Handoverd/Used</v>
          </cell>
          <cell r="BU274">
            <v>0</v>
          </cell>
          <cell r="BV274">
            <v>100</v>
          </cell>
          <cell r="BZ274">
            <v>2067.0680000000002</v>
          </cell>
          <cell r="CD274">
            <v>0</v>
          </cell>
          <cell r="CE274" t="str">
            <v/>
          </cell>
          <cell r="CG274">
            <v>60751</v>
          </cell>
          <cell r="CH274">
            <v>60207</v>
          </cell>
          <cell r="CI274" t="str">
            <v>15_100_</v>
          </cell>
          <cell r="CK274">
            <v>1524</v>
          </cell>
          <cell r="CL274">
            <v>1524</v>
          </cell>
        </row>
        <row r="275">
          <cell r="B275">
            <v>1525</v>
          </cell>
          <cell r="C275" t="str">
            <v>;Kt/L</v>
          </cell>
          <cell r="D275">
            <v>15</v>
          </cell>
          <cell r="E275" t="str">
            <v>:jf:Yo rf}sL ejg lgdf{)f sfo{M ?kf^f/, pbok'/</v>
          </cell>
          <cell r="F275" t="str">
            <v>Health Post Building Construction: Rupatar, Udayapur</v>
          </cell>
          <cell r="G275" t="str">
            <v>pbok'/</v>
          </cell>
          <cell r="H275" t="str">
            <v>Udayapur</v>
          </cell>
          <cell r="I275" t="str">
            <v>Sagarmatha</v>
          </cell>
          <cell r="J275" t="str">
            <v>Eastern</v>
          </cell>
          <cell r="M275">
            <v>14</v>
          </cell>
          <cell r="N275" t="str">
            <v>2064/065</v>
          </cell>
          <cell r="O275">
            <v>2064.0650000000001</v>
          </cell>
          <cell r="P275">
            <v>1</v>
          </cell>
          <cell r="Q275" t="str">
            <v>Terai</v>
          </cell>
          <cell r="R275" t="str">
            <v>New Construction</v>
          </cell>
          <cell r="S275" t="str">
            <v>Health Post</v>
          </cell>
          <cell r="T275" t="str">
            <v>Outside</v>
          </cell>
          <cell r="U275">
            <v>1</v>
          </cell>
          <cell r="V275" t="str">
            <v>1 tn]</v>
          </cell>
          <cell r="W275">
            <v>1.49</v>
          </cell>
          <cell r="X275" t="str">
            <v>Health Post</v>
          </cell>
          <cell r="Y275">
            <v>12095.44</v>
          </cell>
          <cell r="AA275" t="str">
            <v>70-4-855</v>
          </cell>
          <cell r="AB275">
            <v>6.04</v>
          </cell>
          <cell r="AC275">
            <v>10199033.699999999</v>
          </cell>
          <cell r="AD275">
            <v>12101.16</v>
          </cell>
          <cell r="AE275">
            <v>12101.16</v>
          </cell>
          <cell r="AF275" t="str">
            <v>jf]nkq 2064.9.4</v>
          </cell>
          <cell r="AG275">
            <v>10194213.6</v>
          </cell>
          <cell r="AH275">
            <v>12095.44</v>
          </cell>
          <cell r="AI275">
            <v>60207</v>
          </cell>
          <cell r="AJ275">
            <v>60752</v>
          </cell>
          <cell r="AK275">
            <v>0</v>
          </cell>
          <cell r="AL275" t="str">
            <v>NCB</v>
          </cell>
          <cell r="AM275" t="str">
            <v>Hari Hari / Kunsalin/Pabitra JV</v>
          </cell>
          <cell r="AN275" t="str">
            <v>Nepal</v>
          </cell>
          <cell r="AO275" t="str">
            <v>Hari Hari / Kunsalin/Pabitra JV,Nepal</v>
          </cell>
          <cell r="AP275">
            <v>60084</v>
          </cell>
          <cell r="AQ275">
            <v>60084</v>
          </cell>
          <cell r="AT275">
            <v>60091</v>
          </cell>
          <cell r="AU275">
            <v>60149</v>
          </cell>
          <cell r="AV275">
            <v>60121</v>
          </cell>
          <cell r="AW275">
            <v>60180</v>
          </cell>
          <cell r="AX275">
            <v>60141</v>
          </cell>
          <cell r="AY275">
            <v>60201</v>
          </cell>
          <cell r="BB275">
            <v>60161</v>
          </cell>
          <cell r="BC275">
            <v>60207</v>
          </cell>
          <cell r="BD275">
            <v>60752</v>
          </cell>
          <cell r="BE275">
            <v>60752</v>
          </cell>
          <cell r="BI275">
            <v>60091</v>
          </cell>
          <cell r="BL275" t="str">
            <v>Saptari/064/65/3</v>
          </cell>
          <cell r="BM275" t="str">
            <v>Project Handoverd/Used</v>
          </cell>
          <cell r="BN275" t="str">
            <v>k|of]udf cfPsf]÷ x:tfGt/)f ePsf]</v>
          </cell>
          <cell r="BO275">
            <v>100</v>
          </cell>
          <cell r="BP275" t="str">
            <v>ho</v>
          </cell>
          <cell r="BS275" t="str">
            <v/>
          </cell>
          <cell r="BT275" t="str">
            <v>Project Handoverd/Used</v>
          </cell>
          <cell r="BU275">
            <v>0</v>
          </cell>
          <cell r="BV275">
            <v>100</v>
          </cell>
          <cell r="BZ275">
            <v>2067.0680000000002</v>
          </cell>
          <cell r="CD275">
            <v>0</v>
          </cell>
          <cell r="CE275" t="str">
            <v/>
          </cell>
          <cell r="CG275">
            <v>60752</v>
          </cell>
          <cell r="CH275">
            <v>60207</v>
          </cell>
          <cell r="CI275" t="str">
            <v>15_100_</v>
          </cell>
          <cell r="CK275">
            <v>1525</v>
          </cell>
          <cell r="CL275">
            <v>1525</v>
          </cell>
        </row>
        <row r="276">
          <cell r="B276">
            <v>1711</v>
          </cell>
          <cell r="C276" t="str">
            <v>wg'iff</v>
          </cell>
          <cell r="D276">
            <v>17</v>
          </cell>
          <cell r="E276" t="str">
            <v>:jf:Yo rf}sL ejg lgdf{)f sfo{M rGb|gu/, ;nf{xL</v>
          </cell>
          <cell r="F276" t="str">
            <v>Health Post Building Construction: Chakranagar, Sarlahi</v>
          </cell>
          <cell r="G276" t="str">
            <v>;nf{xL</v>
          </cell>
          <cell r="H276" t="str">
            <v>Sarlahi</v>
          </cell>
          <cell r="I276" t="str">
            <v>Janakpur</v>
          </cell>
          <cell r="J276" t="str">
            <v>Central</v>
          </cell>
          <cell r="M276">
            <v>19</v>
          </cell>
          <cell r="N276" t="str">
            <v>2064/065</v>
          </cell>
          <cell r="O276">
            <v>2064.0650000000001</v>
          </cell>
          <cell r="P276">
            <v>2</v>
          </cell>
          <cell r="Q276" t="str">
            <v>Terai</v>
          </cell>
          <cell r="R276" t="str">
            <v>New Construction</v>
          </cell>
          <cell r="S276" t="str">
            <v>Health Post</v>
          </cell>
          <cell r="T276" t="str">
            <v>Outside</v>
          </cell>
          <cell r="U276">
            <v>1</v>
          </cell>
          <cell r="V276" t="str">
            <v>1 tn]</v>
          </cell>
          <cell r="W276">
            <v>4.1100000000000003</v>
          </cell>
          <cell r="X276" t="str">
            <v>Health Post</v>
          </cell>
          <cell r="Y276">
            <v>9934.24</v>
          </cell>
          <cell r="AA276" t="str">
            <v>70-4-855</v>
          </cell>
          <cell r="AB276">
            <v>6.04</v>
          </cell>
          <cell r="AC276">
            <v>8396455.3300000001</v>
          </cell>
          <cell r="AD276">
            <v>9962.4</v>
          </cell>
          <cell r="AE276">
            <v>9962.4</v>
          </cell>
          <cell r="AF276" t="str">
            <v>jf]nkq 2064.9.1</v>
          </cell>
          <cell r="AG276">
            <v>8372722.8799999999</v>
          </cell>
          <cell r="AH276">
            <v>9934.24</v>
          </cell>
          <cell r="AI276">
            <v>60299</v>
          </cell>
          <cell r="AJ276">
            <v>60749</v>
          </cell>
          <cell r="AK276">
            <v>61799</v>
          </cell>
          <cell r="AL276" t="str">
            <v>NCB</v>
          </cell>
          <cell r="AM276" t="str">
            <v>Anjana/Pratistha / Reliance JV</v>
          </cell>
          <cell r="AN276" t="str">
            <v>Nepal</v>
          </cell>
          <cell r="AO276" t="str">
            <v>Anjana/Pratistha / Reliance JV,Nepal</v>
          </cell>
          <cell r="AP276">
            <v>60084</v>
          </cell>
          <cell r="AQ276">
            <v>60084</v>
          </cell>
          <cell r="AT276">
            <v>60091</v>
          </cell>
          <cell r="AU276">
            <v>60146</v>
          </cell>
          <cell r="AV276">
            <v>60121</v>
          </cell>
          <cell r="AW276">
            <v>60177</v>
          </cell>
          <cell r="AX276">
            <v>60141</v>
          </cell>
          <cell r="AY276">
            <v>60198</v>
          </cell>
          <cell r="BB276">
            <v>60161</v>
          </cell>
          <cell r="BC276">
            <v>60299</v>
          </cell>
          <cell r="BD276">
            <v>60749</v>
          </cell>
          <cell r="BE276">
            <v>60749</v>
          </cell>
          <cell r="BF276">
            <v>60754</v>
          </cell>
          <cell r="BG276">
            <v>61799</v>
          </cell>
          <cell r="BH276">
            <v>61799</v>
          </cell>
          <cell r="BI276">
            <v>60091</v>
          </cell>
          <cell r="BL276" t="str">
            <v>Dhanusha_2/064/065</v>
          </cell>
          <cell r="BM276" t="str">
            <v>Worked in Finishing/ Electrical / Sanitary</v>
          </cell>
          <cell r="BN276" t="str">
            <v>ejg lgdf{)f ;DkGg, sDkfp)*jfn lgdf{)f x'b}, e'QmfgL af+sL .</v>
          </cell>
          <cell r="BO276">
            <v>90</v>
          </cell>
          <cell r="BP276" t="str">
            <v>wfes</v>
          </cell>
          <cell r="BR276" t="str">
            <v>Asar 2072</v>
          </cell>
          <cell r="BS276" t="str">
            <v/>
          </cell>
          <cell r="BT276" t="str">
            <v>Worked in Finishing/ Electrical / Sanitary</v>
          </cell>
          <cell r="BU276">
            <v>0</v>
          </cell>
          <cell r="BV276">
            <v>90</v>
          </cell>
          <cell r="BW276" t="str">
            <v>Dofb yk gePsf] k|s[of ldnfpg' kg]{ . 2068.11.23 r=g+= 4807 sf] :jf=t=h=dGafnosf] kqaf^ l(nf lgdf{)f sfo{sf] :ki^Ls/)f dfu ePsf] 2_ 2066.5.2 b]lv 2069.3.12 ;Dd clGtd k^ssf] nflu Dofb yk, olb Dofb yk leq ;DkGg gePdf sfnf];"rLdf /fVg] .</v>
          </cell>
          <cell r="BX276">
            <v>2</v>
          </cell>
          <cell r="CC276">
            <v>1</v>
          </cell>
          <cell r="CD276">
            <v>500</v>
          </cell>
          <cell r="CE276" t="str">
            <v>70-4-855</v>
          </cell>
          <cell r="CF276">
            <v>2069.6999999999998</v>
          </cell>
          <cell r="CG276">
            <v>61799</v>
          </cell>
          <cell r="CH276">
            <v>60299</v>
          </cell>
          <cell r="CI276" t="str">
            <v>17_90_</v>
          </cell>
          <cell r="CJ276" t="str">
            <v>NHSP-Dhanusha-2064/065-1711</v>
          </cell>
          <cell r="CK276">
            <v>1711</v>
          </cell>
          <cell r="CL276">
            <v>1711</v>
          </cell>
        </row>
        <row r="277">
          <cell r="B277">
            <v>2413</v>
          </cell>
          <cell r="C277" t="str">
            <v>sfe|]</v>
          </cell>
          <cell r="D277">
            <v>24</v>
          </cell>
          <cell r="E277" t="str">
            <v>:jf:Yo rf}sL ejg lgdf{)f sfo{M eL/kfgL, /fd]%fk</v>
          </cell>
          <cell r="F277" t="str">
            <v>Health Post Building Construction: Bhirpani, Ramechhap</v>
          </cell>
          <cell r="G277" t="str">
            <v>/fd]%fk</v>
          </cell>
          <cell r="H277" t="str">
            <v>Ramechhap</v>
          </cell>
          <cell r="I277" t="str">
            <v>Janakpur</v>
          </cell>
          <cell r="J277" t="str">
            <v>Central</v>
          </cell>
          <cell r="M277">
            <v>21</v>
          </cell>
          <cell r="N277" t="str">
            <v>2064/065</v>
          </cell>
          <cell r="O277">
            <v>2064.0650000000001</v>
          </cell>
          <cell r="P277">
            <v>2</v>
          </cell>
          <cell r="Q277" t="str">
            <v>Pahad</v>
          </cell>
          <cell r="R277" t="str">
            <v>New Construction</v>
          </cell>
          <cell r="S277" t="str">
            <v>Health Post</v>
          </cell>
          <cell r="T277" t="str">
            <v>Outside</v>
          </cell>
          <cell r="U277">
            <v>1</v>
          </cell>
          <cell r="V277" t="str">
            <v>1 tn]</v>
          </cell>
          <cell r="W277">
            <v>1.25</v>
          </cell>
          <cell r="X277" t="str">
            <v>Health Post</v>
          </cell>
          <cell r="Y277">
            <v>11533.06</v>
          </cell>
          <cell r="AA277" t="str">
            <v>70-4-855</v>
          </cell>
          <cell r="AB277">
            <v>6.04</v>
          </cell>
          <cell r="AC277">
            <v>9749336.0899999999</v>
          </cell>
          <cell r="AD277">
            <v>11567.59</v>
          </cell>
          <cell r="AE277">
            <v>11567.59</v>
          </cell>
          <cell r="AF277" t="str">
            <v>jf]nkq 2064.8.20</v>
          </cell>
          <cell r="AG277">
            <v>9720234.8499999996</v>
          </cell>
          <cell r="AH277">
            <v>11533.06</v>
          </cell>
          <cell r="AI277">
            <v>60283</v>
          </cell>
          <cell r="AJ277">
            <v>60739</v>
          </cell>
          <cell r="AK277">
            <v>0</v>
          </cell>
          <cell r="AL277" t="str">
            <v>NCB</v>
          </cell>
          <cell r="AM277" t="str">
            <v>Sap/Sailung/Galba/BNC/Kalika JV</v>
          </cell>
          <cell r="AN277" t="str">
            <v>Nepal</v>
          </cell>
          <cell r="AO277" t="str">
            <v>Sap/Sailung/Galba/BNC/Kalika JV, Nepal</v>
          </cell>
          <cell r="AP277">
            <v>60084</v>
          </cell>
          <cell r="AQ277">
            <v>60084</v>
          </cell>
          <cell r="AT277">
            <v>60091</v>
          </cell>
          <cell r="AU277" t="str">
            <v>20.7.2064</v>
          </cell>
          <cell r="AV277">
            <v>60121</v>
          </cell>
          <cell r="AW277" t="e">
            <v>#VALUE!</v>
          </cell>
          <cell r="AX277">
            <v>60141</v>
          </cell>
          <cell r="AY277">
            <v>60228</v>
          </cell>
          <cell r="BB277">
            <v>60161</v>
          </cell>
          <cell r="BC277">
            <v>60283</v>
          </cell>
          <cell r="BD277">
            <v>60739</v>
          </cell>
          <cell r="BE277">
            <v>60739</v>
          </cell>
          <cell r="BI277">
            <v>60091</v>
          </cell>
          <cell r="BL277" t="str">
            <v>Kavre/13-064/65</v>
          </cell>
          <cell r="BM277" t="str">
            <v>Project Handoverd/Used</v>
          </cell>
          <cell r="BN277" t="str">
            <v>k|of]udf cfPsf]÷ x:tfGt/)f ePsf]</v>
          </cell>
          <cell r="BO277">
            <v>100</v>
          </cell>
          <cell r="BP277" t="str">
            <v>ho</v>
          </cell>
          <cell r="BS277" t="str">
            <v/>
          </cell>
          <cell r="BT277" t="str">
            <v>Project Handoverd/Used</v>
          </cell>
          <cell r="BU277">
            <v>0</v>
          </cell>
          <cell r="BV277">
            <v>100</v>
          </cell>
          <cell r="BY277">
            <v>61071</v>
          </cell>
          <cell r="BZ277">
            <v>2066.067</v>
          </cell>
          <cell r="CD277">
            <v>0</v>
          </cell>
          <cell r="CE277" t="str">
            <v/>
          </cell>
          <cell r="CG277">
            <v>60739</v>
          </cell>
          <cell r="CH277">
            <v>60283</v>
          </cell>
          <cell r="CI277" t="str">
            <v>24_100_</v>
          </cell>
          <cell r="CK277">
            <v>2413</v>
          </cell>
          <cell r="CL277">
            <v>2413</v>
          </cell>
        </row>
        <row r="278">
          <cell r="B278">
            <v>2716</v>
          </cell>
          <cell r="C278" t="str">
            <v>ljefu</v>
          </cell>
          <cell r="D278">
            <v>27</v>
          </cell>
          <cell r="E278" t="str">
            <v>:jf:Yo rf}sL ejg lgdf{)f sfo{M cf/;fª, nlntk'/</v>
          </cell>
          <cell r="F278" t="str">
            <v>Health Post Building Construction: Arsang, Lalitpur</v>
          </cell>
          <cell r="G278" t="str">
            <v>nlntk'/</v>
          </cell>
          <cell r="H278" t="str">
            <v>Lalitpur</v>
          </cell>
          <cell r="I278" t="str">
            <v>Bagmati</v>
          </cell>
          <cell r="J278" t="str">
            <v>Central</v>
          </cell>
          <cell r="M278">
            <v>25</v>
          </cell>
          <cell r="N278" t="str">
            <v>2064/065</v>
          </cell>
          <cell r="O278">
            <v>2064.0650000000001</v>
          </cell>
          <cell r="P278">
            <v>2</v>
          </cell>
          <cell r="Q278" t="str">
            <v>Pahad</v>
          </cell>
          <cell r="R278" t="str">
            <v>New Construction</v>
          </cell>
          <cell r="S278" t="str">
            <v>Health Post</v>
          </cell>
          <cell r="T278" t="str">
            <v>Outside</v>
          </cell>
          <cell r="U278">
            <v>1</v>
          </cell>
          <cell r="V278" t="str">
            <v>1 tn]</v>
          </cell>
          <cell r="W278">
            <v>1.54</v>
          </cell>
          <cell r="X278" t="str">
            <v>Health Post</v>
          </cell>
          <cell r="Y278">
            <v>13182.74</v>
          </cell>
          <cell r="AA278" t="str">
            <v>70-4-855</v>
          </cell>
          <cell r="AB278">
            <v>6.04</v>
          </cell>
          <cell r="AC278">
            <v>12230526.029999999</v>
          </cell>
          <cell r="AD278">
            <v>14511.52</v>
          </cell>
          <cell r="AE278">
            <v>14511.52</v>
          </cell>
          <cell r="AF278" t="str">
            <v>jf]nkq 2065.1.23</v>
          </cell>
          <cell r="AG278">
            <v>11110604.6</v>
          </cell>
          <cell r="AH278">
            <v>13182.74</v>
          </cell>
          <cell r="AI278">
            <v>60341</v>
          </cell>
          <cell r="AJ278">
            <v>60903</v>
          </cell>
          <cell r="AK278">
            <v>0</v>
          </cell>
          <cell r="AL278" t="str">
            <v>NCB</v>
          </cell>
          <cell r="AM278" t="str">
            <v>Samanantar Nirman Sewa</v>
          </cell>
          <cell r="AN278" t="str">
            <v>Nepal</v>
          </cell>
          <cell r="AO278" t="str">
            <v>Samanantar Nirman Sewa,Nepal</v>
          </cell>
          <cell r="AP278">
            <v>60084</v>
          </cell>
          <cell r="AQ278">
            <v>60084</v>
          </cell>
          <cell r="AT278">
            <v>60091</v>
          </cell>
          <cell r="AU278">
            <v>60290</v>
          </cell>
          <cell r="AV278">
            <v>60121</v>
          </cell>
          <cell r="AW278">
            <v>60321</v>
          </cell>
          <cell r="AX278">
            <v>60141</v>
          </cell>
          <cell r="AY278">
            <v>60341</v>
          </cell>
          <cell r="BB278">
            <v>60161</v>
          </cell>
          <cell r="BC278">
            <v>60342</v>
          </cell>
          <cell r="BD278">
            <v>60903</v>
          </cell>
          <cell r="BE278">
            <v>60903</v>
          </cell>
          <cell r="BI278">
            <v>60091</v>
          </cell>
          <cell r="BL278" t="str">
            <v>KTM/064/65/4</v>
          </cell>
          <cell r="BM278" t="str">
            <v>Project Handoverd/Used</v>
          </cell>
          <cell r="BN278" t="str">
            <v>k|of]udf cfPsf]÷ x:tfGt/)f ePsf]</v>
          </cell>
          <cell r="BO278">
            <v>100</v>
          </cell>
          <cell r="BP278" t="str">
            <v>ho</v>
          </cell>
          <cell r="BS278" t="str">
            <v/>
          </cell>
          <cell r="BT278" t="str">
            <v>Project Handoverd/Used</v>
          </cell>
          <cell r="BU278">
            <v>0</v>
          </cell>
          <cell r="BV278">
            <v>100</v>
          </cell>
          <cell r="BW278" t="str">
            <v>xfjfn] %fgf p*fPsf] .</v>
          </cell>
          <cell r="BZ278">
            <v>2065.0659999999998</v>
          </cell>
          <cell r="CD278">
            <v>0</v>
          </cell>
          <cell r="CE278" t="str">
            <v/>
          </cell>
          <cell r="CG278">
            <v>60903</v>
          </cell>
          <cell r="CH278">
            <v>60342</v>
          </cell>
          <cell r="CI278" t="str">
            <v>27_100_</v>
          </cell>
          <cell r="CK278">
            <v>2716</v>
          </cell>
          <cell r="CL278">
            <v>2716</v>
          </cell>
        </row>
        <row r="279">
          <cell r="B279">
            <v>2804</v>
          </cell>
          <cell r="C279" t="str">
            <v>g'jfsf]^</v>
          </cell>
          <cell r="D279">
            <v>28</v>
          </cell>
          <cell r="E279" t="str">
            <v>:jf:Yo rf}sL ejg lgdf{)f sfo{M w'jfsf]^, wflbª</v>
          </cell>
          <cell r="F279" t="str">
            <v>Health Post Building Construction: Duwakot, Dhading</v>
          </cell>
          <cell r="G279" t="str">
            <v>wflbª</v>
          </cell>
          <cell r="H279" t="str">
            <v>Dhading</v>
          </cell>
          <cell r="I279" t="str">
            <v>Bagmati</v>
          </cell>
          <cell r="J279" t="str">
            <v>Central</v>
          </cell>
          <cell r="M279">
            <v>30</v>
          </cell>
          <cell r="N279" t="str">
            <v>2064/065</v>
          </cell>
          <cell r="O279">
            <v>2064.0650000000001</v>
          </cell>
          <cell r="P279">
            <v>2</v>
          </cell>
          <cell r="Q279" t="str">
            <v>Pahad</v>
          </cell>
          <cell r="R279" t="str">
            <v>New Construction</v>
          </cell>
          <cell r="S279" t="str">
            <v>Health Post</v>
          </cell>
          <cell r="T279" t="str">
            <v>Outside</v>
          </cell>
          <cell r="U279">
            <v>1</v>
          </cell>
          <cell r="V279" t="str">
            <v>1 tn]</v>
          </cell>
          <cell r="W279">
            <v>0.33</v>
          </cell>
          <cell r="X279" t="str">
            <v>Health Post</v>
          </cell>
          <cell r="Y279">
            <v>6391.45</v>
          </cell>
          <cell r="AA279" t="str">
            <v>70-4-855</v>
          </cell>
          <cell r="AB279">
            <v>6.04</v>
          </cell>
          <cell r="AC279">
            <v>5391290.46</v>
          </cell>
          <cell r="AD279">
            <v>6396.77</v>
          </cell>
          <cell r="AE279">
            <v>6396.77</v>
          </cell>
          <cell r="AF279" t="str">
            <v>jf]nkq 2065.1.10</v>
          </cell>
          <cell r="AG279">
            <v>5386806.5</v>
          </cell>
          <cell r="AH279">
            <v>6391.45</v>
          </cell>
          <cell r="AI279">
            <v>60343</v>
          </cell>
          <cell r="AJ279">
            <v>60844</v>
          </cell>
          <cell r="AK279">
            <v>0</v>
          </cell>
          <cell r="AL279" t="str">
            <v>NCB</v>
          </cell>
          <cell r="AM279" t="str">
            <v>Karki Manakamana/ Rinka/ Indrmani/ Kadel/ P&amp;P JV</v>
          </cell>
          <cell r="AN279" t="str">
            <v>Nepal</v>
          </cell>
          <cell r="AO279" t="str">
            <v>Karki Manakamana/ Rinka/ Indrmani/ Kadel/ P&amp;P JV Nepal</v>
          </cell>
          <cell r="AP279">
            <v>60084</v>
          </cell>
          <cell r="AQ279">
            <v>60084</v>
          </cell>
          <cell r="AT279">
            <v>60091</v>
          </cell>
          <cell r="AU279">
            <v>60277</v>
          </cell>
          <cell r="AV279">
            <v>60121</v>
          </cell>
          <cell r="AW279">
            <v>60308</v>
          </cell>
          <cell r="AX279">
            <v>60141</v>
          </cell>
          <cell r="AY279">
            <v>60327</v>
          </cell>
          <cell r="BB279">
            <v>60343</v>
          </cell>
          <cell r="BC279">
            <v>60722</v>
          </cell>
          <cell r="BD279">
            <v>60844</v>
          </cell>
          <cell r="BE279">
            <v>60844</v>
          </cell>
          <cell r="BI279">
            <v>60091</v>
          </cell>
          <cell r="BL279" t="str">
            <v>Nuwakot_04/6465</v>
          </cell>
          <cell r="BM279" t="str">
            <v>Project Handoverd/Used</v>
          </cell>
          <cell r="BN279" t="str">
            <v>2066.11.30 df ;DkGg eO k|of]udf cfPsf]÷ x:tfGt/)f gePsf]</v>
          </cell>
          <cell r="BO279">
            <v>100</v>
          </cell>
          <cell r="BP279" t="str">
            <v>ho</v>
          </cell>
          <cell r="BQ279">
            <v>2066.067</v>
          </cell>
          <cell r="BS279" t="str">
            <v/>
          </cell>
          <cell r="BT279" t="str">
            <v>Project Handoverd/Used</v>
          </cell>
          <cell r="BU279">
            <v>0</v>
          </cell>
          <cell r="BV279">
            <v>100</v>
          </cell>
          <cell r="BW279" t="str">
            <v>1= Dofb yk 2= ldlt 2069.2.12, r=g+= 639 sf] kq cg';f/ xfn k|of]udf ePsf] t/ x:tfGt/)f kmf/d ga'em]sf] hfgsf/L k|fKt ePsf] .</v>
          </cell>
          <cell r="BY279">
            <v>60678</v>
          </cell>
          <cell r="BZ279">
            <v>2066.067</v>
          </cell>
          <cell r="CA279" t="str">
            <v>Completed _ No HO</v>
          </cell>
          <cell r="CD279">
            <v>0</v>
          </cell>
          <cell r="CE279" t="str">
            <v/>
          </cell>
          <cell r="CG279">
            <v>60844</v>
          </cell>
          <cell r="CH279">
            <v>60722</v>
          </cell>
          <cell r="CI279" t="str">
            <v>28_100_2066.067</v>
          </cell>
          <cell r="CK279">
            <v>2804</v>
          </cell>
          <cell r="CL279">
            <v>2804</v>
          </cell>
        </row>
        <row r="280">
          <cell r="B280">
            <v>2805</v>
          </cell>
          <cell r="C280" t="str">
            <v>g'jfsf]^</v>
          </cell>
          <cell r="D280">
            <v>28</v>
          </cell>
          <cell r="E280" t="str">
            <v>:jf:Yo rf}sL ejg lgdf{)f sfo{M ^Ld'/], /;'jf</v>
          </cell>
          <cell r="F280" t="str">
            <v>Health Post Building Construction: Timire, Rasuwa</v>
          </cell>
          <cell r="G280" t="str">
            <v>/;'jf</v>
          </cell>
          <cell r="H280" t="str">
            <v>Rasuwa</v>
          </cell>
          <cell r="I280" t="str">
            <v>Bagmati</v>
          </cell>
          <cell r="J280" t="str">
            <v>Central</v>
          </cell>
          <cell r="M280">
            <v>29</v>
          </cell>
          <cell r="N280" t="str">
            <v>2064/065</v>
          </cell>
          <cell r="O280">
            <v>2064.0650000000001</v>
          </cell>
          <cell r="P280">
            <v>2</v>
          </cell>
          <cell r="Q280" t="str">
            <v>Himal</v>
          </cell>
          <cell r="R280" t="str">
            <v>New Construction</v>
          </cell>
          <cell r="S280" t="str">
            <v>Health Post</v>
          </cell>
          <cell r="T280" t="str">
            <v>Outside</v>
          </cell>
          <cell r="U280">
            <v>1</v>
          </cell>
          <cell r="V280" t="str">
            <v>1 tn]</v>
          </cell>
          <cell r="W280">
            <v>2.52</v>
          </cell>
          <cell r="X280" t="str">
            <v>Health Post</v>
          </cell>
          <cell r="Y280">
            <v>13079.85</v>
          </cell>
          <cell r="AA280" t="str">
            <v>70-4-855</v>
          </cell>
          <cell r="AB280">
            <v>6.04</v>
          </cell>
          <cell r="AC280">
            <v>11143737.01</v>
          </cell>
          <cell r="AD280">
            <v>13222.050000000001</v>
          </cell>
          <cell r="AE280">
            <v>13222.050000000001</v>
          </cell>
          <cell r="AF280" t="str">
            <v>jf]nkq 2067.1.8</v>
          </cell>
          <cell r="AG280">
            <v>11023890</v>
          </cell>
          <cell r="AH280">
            <v>13079.85</v>
          </cell>
          <cell r="AI280">
            <v>61081</v>
          </cell>
          <cell r="AJ280">
            <v>61811</v>
          </cell>
          <cell r="AK280">
            <v>62000</v>
          </cell>
          <cell r="AL280" t="str">
            <v>NCB</v>
          </cell>
          <cell r="AM280" t="str">
            <v>Samanantar/ Chhiring / Sapkota JV</v>
          </cell>
          <cell r="AN280" t="str">
            <v>Nepal</v>
          </cell>
          <cell r="AO280" t="str">
            <v>Samanantar/ Chhiring / Sapkota JV Nepal</v>
          </cell>
          <cell r="AP280">
            <v>60849</v>
          </cell>
          <cell r="AQ280">
            <v>61005</v>
          </cell>
          <cell r="AT280">
            <v>60851</v>
          </cell>
          <cell r="AU280">
            <v>61008</v>
          </cell>
          <cell r="AV280">
            <v>60882</v>
          </cell>
          <cell r="AW280">
            <v>61039</v>
          </cell>
          <cell r="AX280">
            <v>60904</v>
          </cell>
          <cell r="AY280">
            <v>61066</v>
          </cell>
          <cell r="BB280">
            <v>61081</v>
          </cell>
          <cell r="BC280">
            <v>61081</v>
          </cell>
          <cell r="BD280">
            <v>61811</v>
          </cell>
          <cell r="BE280">
            <v>61811</v>
          </cell>
          <cell r="BF280">
            <v>62000</v>
          </cell>
          <cell r="BJ280">
            <v>60845</v>
          </cell>
          <cell r="BL280" t="str">
            <v>Nuwakot_17/066/067</v>
          </cell>
          <cell r="BM280" t="str">
            <v>Project Handoverd/Used</v>
          </cell>
          <cell r="BN280" t="str">
            <v>2069.12.9 df sfo{ ;DkGg</v>
          </cell>
          <cell r="BO280">
            <v>100</v>
          </cell>
          <cell r="BP280" t="str">
            <v>ho</v>
          </cell>
          <cell r="BQ280">
            <v>2069.0700000000002</v>
          </cell>
          <cell r="BR280" t="str">
            <v>Baisakh 2070</v>
          </cell>
          <cell r="BS280" t="str">
            <v/>
          </cell>
          <cell r="BT280" t="str">
            <v>Project Handoverd/Used</v>
          </cell>
          <cell r="BU280">
            <v>0</v>
          </cell>
          <cell r="BV280">
            <v>100</v>
          </cell>
          <cell r="BW280" t="str">
            <v>2068.3.32 df ;DkGg</v>
          </cell>
          <cell r="BZ280">
            <v>2069.0700000000002</v>
          </cell>
          <cell r="CC280">
            <v>1</v>
          </cell>
          <cell r="CD280">
            <v>2303</v>
          </cell>
          <cell r="CE280" t="str">
            <v>70-4-855</v>
          </cell>
          <cell r="CF280">
            <v>2069.6999999999998</v>
          </cell>
          <cell r="CG280">
            <v>62000</v>
          </cell>
          <cell r="CH280">
            <v>61081</v>
          </cell>
          <cell r="CI280" t="str">
            <v>28_100_2069.07</v>
          </cell>
          <cell r="CK280">
            <v>2805</v>
          </cell>
          <cell r="CL280">
            <v>2805</v>
          </cell>
        </row>
        <row r="281">
          <cell r="B281">
            <v>7025</v>
          </cell>
          <cell r="C281" t="str">
            <v>*f]^L</v>
          </cell>
          <cell r="D281">
            <v>70</v>
          </cell>
          <cell r="E281" t="str">
            <v>:jf:Yo rf}sL ejg lgdf{)f sfo{M bf+sf]^, *f]^L</v>
          </cell>
          <cell r="F281" t="str">
            <v>Health Post Building Construction: Dankot, Doti</v>
          </cell>
          <cell r="G281" t="str">
            <v>*f]^L</v>
          </cell>
          <cell r="H281" t="str">
            <v>Doti</v>
          </cell>
          <cell r="I281" t="str">
            <v>Seti</v>
          </cell>
          <cell r="J281" t="str">
            <v>Far-Western</v>
          </cell>
          <cell r="M281">
            <v>70</v>
          </cell>
          <cell r="N281" t="str">
            <v>2064/065</v>
          </cell>
          <cell r="O281">
            <v>2064.0650000000001</v>
          </cell>
          <cell r="P281">
            <v>5</v>
          </cell>
          <cell r="Q281" t="str">
            <v>Pahad</v>
          </cell>
          <cell r="R281" t="str">
            <v>New Construction</v>
          </cell>
          <cell r="S281" t="str">
            <v>Health Post</v>
          </cell>
          <cell r="T281" t="str">
            <v>Outside</v>
          </cell>
          <cell r="U281">
            <v>1</v>
          </cell>
          <cell r="V281" t="str">
            <v>1 tn]</v>
          </cell>
          <cell r="W281">
            <v>3.18</v>
          </cell>
          <cell r="X281" t="str">
            <v>Health Post</v>
          </cell>
          <cell r="Y281">
            <v>6878.04</v>
          </cell>
          <cell r="AA281" t="str">
            <v>70-4-855</v>
          </cell>
          <cell r="AB281">
            <v>6.04</v>
          </cell>
          <cell r="AC281">
            <v>8180036.79</v>
          </cell>
          <cell r="AD281">
            <v>9705.6200000000008</v>
          </cell>
          <cell r="AE281">
            <v>9705.6200000000008</v>
          </cell>
          <cell r="AF281" t="str">
            <v>jf]nkq 2066.3.28</v>
          </cell>
          <cell r="AG281">
            <v>5796914.3700000001</v>
          </cell>
          <cell r="AH281">
            <v>6878.04</v>
          </cell>
          <cell r="AI281">
            <v>61189</v>
          </cell>
          <cell r="AJ281">
            <v>61331</v>
          </cell>
          <cell r="AK281">
            <v>61986</v>
          </cell>
          <cell r="AL281" t="str">
            <v>NCB</v>
          </cell>
          <cell r="AM281" t="str">
            <v>PS Construction</v>
          </cell>
          <cell r="AN281" t="str">
            <v>Nepal</v>
          </cell>
          <cell r="AO281" t="str">
            <v>PS Construction Nepal</v>
          </cell>
          <cell r="AP281">
            <v>60084</v>
          </cell>
          <cell r="AQ281">
            <v>60716</v>
          </cell>
          <cell r="AT281">
            <v>60091</v>
          </cell>
          <cell r="AU281">
            <v>60719</v>
          </cell>
          <cell r="AV281">
            <v>60121</v>
          </cell>
          <cell r="AW281">
            <v>60750</v>
          </cell>
          <cell r="AX281">
            <v>60141</v>
          </cell>
          <cell r="AY281">
            <v>60772</v>
          </cell>
          <cell r="BB281">
            <v>60161</v>
          </cell>
          <cell r="BC281">
            <v>60824</v>
          </cell>
          <cell r="BD281">
            <v>61331</v>
          </cell>
          <cell r="BE281">
            <v>61331</v>
          </cell>
          <cell r="BF281">
            <v>61819</v>
          </cell>
          <cell r="BG281">
            <v>61986</v>
          </cell>
          <cell r="BI281">
            <v>60723</v>
          </cell>
          <cell r="BM281" t="str">
            <v>Project Handoverd/Used</v>
          </cell>
          <cell r="BN281" t="str">
            <v xml:space="preserve">sfo{ ;DkGg e} :jf:Yo Joj:yfkg ;ldltdf  r}q 2069 df x:tfGt/)f ePsf] . </v>
          </cell>
          <cell r="BO281">
            <v>100</v>
          </cell>
          <cell r="BP281" t="str">
            <v>ho</v>
          </cell>
          <cell r="BQ281">
            <v>2069.0700000000002</v>
          </cell>
          <cell r="BR281" t="str">
            <v>Asadh 2070</v>
          </cell>
          <cell r="BS281" t="str">
            <v/>
          </cell>
          <cell r="BT281" t="str">
            <v>Project Handoverd/Used</v>
          </cell>
          <cell r="BU281">
            <v>0</v>
          </cell>
          <cell r="BV281">
            <v>100</v>
          </cell>
          <cell r="BW281" t="str">
            <v>cf=j=2064÷65 sf] g'jfsf]^sf] sfo{qmd, hUuf k|fKt gePsf]n] bf+sf]^ *f]^Ldf ;fl/Psf] . 2069.3.d;fGt ;Dd ljefuaf^ 2069.2.25 sf] lg)f{o cg';f/ Dofb yk ePsf]df, k'g 2069.4.1 b]lv 2069.9.15 ;Dd xh{gf gnfUg] u/L 2069.9.16 b]lv 2069.9 d;fGt ;Dd ;Demf}tf /sdsf] b}lgs 0=05 k|=z= xh{gf nfUg] u/L / tt\kZrft xh{gf nfUg] u/L 2069.12.15 sf] ljefuLo lg)f{o ePsf] .</v>
          </cell>
          <cell r="BX281">
            <v>1</v>
          </cell>
          <cell r="BY281">
            <v>62077</v>
          </cell>
          <cell r="BZ281">
            <v>2069.0700000000002</v>
          </cell>
          <cell r="CD281">
            <v>2559</v>
          </cell>
          <cell r="CE281" t="str">
            <v>70-4-855</v>
          </cell>
          <cell r="CF281">
            <v>2069.6999999999998</v>
          </cell>
          <cell r="CG281">
            <v>61986</v>
          </cell>
          <cell r="CH281">
            <v>60824</v>
          </cell>
          <cell r="CI281" t="str">
            <v>70_100_2069.07</v>
          </cell>
          <cell r="CK281">
            <v>7025</v>
          </cell>
          <cell r="CL281">
            <v>7025</v>
          </cell>
        </row>
        <row r="282">
          <cell r="B282">
            <v>3414</v>
          </cell>
          <cell r="C282" t="str">
            <v>k;f{</v>
          </cell>
          <cell r="D282">
            <v>34</v>
          </cell>
          <cell r="E282" t="str">
            <v>:jf:Yo rf}sL ejg lgdf{)f sfo{M &amp;f]/L, k;f{</v>
          </cell>
          <cell r="F282" t="str">
            <v>Health Post Building Construction: Thori, Parsa</v>
          </cell>
          <cell r="G282" t="str">
            <v>k;f{</v>
          </cell>
          <cell r="H282" t="str">
            <v>Parsa</v>
          </cell>
          <cell r="I282" t="str">
            <v>Narayani</v>
          </cell>
          <cell r="J282" t="str">
            <v>Central</v>
          </cell>
          <cell r="M282">
            <v>34</v>
          </cell>
          <cell r="N282" t="str">
            <v>2064/065</v>
          </cell>
          <cell r="O282">
            <v>2064.0650000000001</v>
          </cell>
          <cell r="P282">
            <v>2</v>
          </cell>
          <cell r="Q282" t="str">
            <v>Terai</v>
          </cell>
          <cell r="R282" t="str">
            <v>New Construction</v>
          </cell>
          <cell r="S282" t="str">
            <v>Health Post</v>
          </cell>
          <cell r="T282" t="str">
            <v>Outside</v>
          </cell>
          <cell r="U282">
            <v>1</v>
          </cell>
          <cell r="V282" t="str">
            <v>1 tn]</v>
          </cell>
          <cell r="W282">
            <v>3.92</v>
          </cell>
          <cell r="X282" t="str">
            <v>Health Post</v>
          </cell>
          <cell r="Y282">
            <v>6414.44</v>
          </cell>
          <cell r="AA282" t="str">
            <v>70-4-855</v>
          </cell>
          <cell r="AB282">
            <v>6.04</v>
          </cell>
          <cell r="AC282">
            <v>7717368.7400000002</v>
          </cell>
          <cell r="AD282">
            <v>9156.66</v>
          </cell>
          <cell r="AE282">
            <v>9156.66</v>
          </cell>
          <cell r="AF282" t="str">
            <v>af]nkq 2064.9.3</v>
          </cell>
          <cell r="AG282">
            <v>5406179.7999999998</v>
          </cell>
          <cell r="AH282">
            <v>6414.4400000000005</v>
          </cell>
          <cell r="AI282">
            <v>60291</v>
          </cell>
          <cell r="AJ282">
            <v>61178</v>
          </cell>
          <cell r="AK282">
            <v>61723</v>
          </cell>
          <cell r="AL282" t="str">
            <v>NCB</v>
          </cell>
          <cell r="AM282" t="str">
            <v>Asale/ Prakash/ Monta JV</v>
          </cell>
          <cell r="AO282" t="str">
            <v xml:space="preserve">Asale/ Prakash/ Monta JV </v>
          </cell>
          <cell r="AP282">
            <v>60504</v>
          </cell>
          <cell r="AQ282">
            <v>60084</v>
          </cell>
          <cell r="AT282">
            <v>60091</v>
          </cell>
          <cell r="AU282">
            <v>59970</v>
          </cell>
          <cell r="AV282">
            <v>60121</v>
          </cell>
          <cell r="AW282">
            <v>60001</v>
          </cell>
          <cell r="AX282">
            <v>60141</v>
          </cell>
          <cell r="AY282">
            <v>60022</v>
          </cell>
          <cell r="BB282">
            <v>60161</v>
          </cell>
          <cell r="BC282">
            <v>60291</v>
          </cell>
          <cell r="BD282">
            <v>61178</v>
          </cell>
          <cell r="BE282">
            <v>61178</v>
          </cell>
          <cell r="BF282">
            <v>61358</v>
          </cell>
          <cell r="BG282">
            <v>61723</v>
          </cell>
          <cell r="BI282">
            <v>60091</v>
          </cell>
          <cell r="BM282" t="str">
            <v>Work Completed</v>
          </cell>
          <cell r="BN282" t="str">
            <v>2068.069 sf] k|ult cg';f/ sfo{ ;DkGg x:tfGt/)f af+sL</v>
          </cell>
          <cell r="BO282">
            <v>100</v>
          </cell>
          <cell r="BP282" t="str">
            <v>wc</v>
          </cell>
          <cell r="BQ282">
            <v>2068.069</v>
          </cell>
          <cell r="BS282" t="str">
            <v/>
          </cell>
          <cell r="BT282" t="str">
            <v>Work Completed</v>
          </cell>
          <cell r="BU282">
            <v>0</v>
          </cell>
          <cell r="BV282">
            <v>100</v>
          </cell>
          <cell r="BW282" t="str">
            <v>3 k^s Dofb yk, 2067.3.26 sf] kqfg';f/ JNofs lni^</v>
          </cell>
          <cell r="CD282">
            <v>0</v>
          </cell>
          <cell r="CE282" t="str">
            <v/>
          </cell>
          <cell r="CG282">
            <v>61723</v>
          </cell>
          <cell r="CH282">
            <v>60291</v>
          </cell>
          <cell r="CI282" t="str">
            <v>34_100_2068.069</v>
          </cell>
          <cell r="CK282">
            <v>3414</v>
          </cell>
          <cell r="CL282">
            <v>3414</v>
          </cell>
        </row>
        <row r="283">
          <cell r="B283">
            <v>3415</v>
          </cell>
          <cell r="C283" t="str">
            <v>k;f{</v>
          </cell>
          <cell r="D283">
            <v>34</v>
          </cell>
          <cell r="E283" t="str">
            <v>:jf:Yo rf}sL ejg lgdf{)f sfo{M jL/u+h, k;f{</v>
          </cell>
          <cell r="F283" t="str">
            <v>Health Post Building Construction: Birgunj, Parsa</v>
          </cell>
          <cell r="G283" t="str">
            <v>k;f{</v>
          </cell>
          <cell r="H283" t="str">
            <v>Parsa</v>
          </cell>
          <cell r="I283" t="str">
            <v>Narayani</v>
          </cell>
          <cell r="J283" t="str">
            <v>Central</v>
          </cell>
          <cell r="M283">
            <v>34</v>
          </cell>
          <cell r="N283" t="str">
            <v>2064/065</v>
          </cell>
          <cell r="O283">
            <v>2064.0650000000001</v>
          </cell>
          <cell r="P283">
            <v>2</v>
          </cell>
          <cell r="Q283" t="str">
            <v>Terai</v>
          </cell>
          <cell r="R283" t="str">
            <v>New Construction</v>
          </cell>
          <cell r="S283" t="str">
            <v>Health Post</v>
          </cell>
          <cell r="T283" t="str">
            <v>Outside</v>
          </cell>
          <cell r="U283">
            <v>1</v>
          </cell>
          <cell r="V283" t="str">
            <v>1 tn]</v>
          </cell>
          <cell r="W283">
            <v>2.15</v>
          </cell>
          <cell r="X283" t="str">
            <v>Health Post</v>
          </cell>
          <cell r="Y283">
            <v>5682.89</v>
          </cell>
          <cell r="AA283" t="str">
            <v>70-4-855</v>
          </cell>
          <cell r="AB283">
            <v>6.04</v>
          </cell>
          <cell r="AC283">
            <v>7283004.8899999997</v>
          </cell>
          <cell r="AD283">
            <v>8641.2900000000009</v>
          </cell>
          <cell r="AE283">
            <v>8641.2900000000009</v>
          </cell>
          <cell r="AF283" t="str">
            <v>af]nkq 2064.9.3</v>
          </cell>
          <cell r="AG283">
            <v>4789617.45</v>
          </cell>
          <cell r="AH283">
            <v>5682.89</v>
          </cell>
          <cell r="AI283">
            <v>60291</v>
          </cell>
          <cell r="AJ283">
            <v>61076</v>
          </cell>
          <cell r="AK283">
            <v>0</v>
          </cell>
          <cell r="AL283" t="str">
            <v>NCB</v>
          </cell>
          <cell r="AM283" t="str">
            <v>Shankarmali/ Asmita/ Lokpriya JV</v>
          </cell>
          <cell r="AN283" t="str">
            <v>Nepal</v>
          </cell>
          <cell r="AO283" t="str">
            <v>Shankarmali/ Asmita/ Lokpriya JV Nepal</v>
          </cell>
          <cell r="AP283">
            <v>60504</v>
          </cell>
          <cell r="AQ283">
            <v>60084</v>
          </cell>
          <cell r="AT283">
            <v>60091</v>
          </cell>
          <cell r="AU283">
            <v>59970</v>
          </cell>
          <cell r="AV283">
            <v>60121</v>
          </cell>
          <cell r="AW283">
            <v>60001</v>
          </cell>
          <cell r="AX283">
            <v>60141</v>
          </cell>
          <cell r="AY283">
            <v>60022</v>
          </cell>
          <cell r="BB283">
            <v>60161</v>
          </cell>
          <cell r="BC283">
            <v>60291</v>
          </cell>
          <cell r="BD283">
            <v>60656</v>
          </cell>
          <cell r="BE283">
            <v>61076</v>
          </cell>
          <cell r="BI283">
            <v>60091</v>
          </cell>
          <cell r="BM283" t="str">
            <v>Work Completed</v>
          </cell>
          <cell r="BN283" t="str">
            <v>sfo{ ;DkGg, x:tfGt/)f jf+sL</v>
          </cell>
          <cell r="BO283">
            <v>100</v>
          </cell>
          <cell r="BP283" t="str">
            <v>wc</v>
          </cell>
          <cell r="BQ283">
            <v>2067.0680000000002</v>
          </cell>
          <cell r="BS283" t="str">
            <v/>
          </cell>
          <cell r="BT283" t="str">
            <v>Work Completed</v>
          </cell>
          <cell r="BU283">
            <v>0</v>
          </cell>
          <cell r="BV283">
            <v>100</v>
          </cell>
          <cell r="BW283" t="str">
            <v>2068.3.32 df ;DkGg</v>
          </cell>
          <cell r="CA283" t="str">
            <v>No Inform by DIV</v>
          </cell>
          <cell r="CD283">
            <v>0</v>
          </cell>
          <cell r="CE283" t="str">
            <v/>
          </cell>
          <cell r="CG283">
            <v>61076</v>
          </cell>
          <cell r="CH283">
            <v>60291</v>
          </cell>
          <cell r="CI283" t="str">
            <v>34_100_2067.068</v>
          </cell>
          <cell r="CK283">
            <v>3415</v>
          </cell>
          <cell r="CL283">
            <v>3415</v>
          </cell>
        </row>
        <row r="284">
          <cell r="B284">
            <v>3416</v>
          </cell>
          <cell r="C284" t="str">
            <v>k;f{</v>
          </cell>
          <cell r="D284">
            <v>34</v>
          </cell>
          <cell r="E284" t="str">
            <v>k|f=:jf= s]Gb| ejg lgdf{)f sfo{M /fhk'/ km/bjf, /f}tx^</v>
          </cell>
          <cell r="F284" t="str">
            <v>PHCC Building Construction: Rajpur Fardawa, Rautahat</v>
          </cell>
          <cell r="G284" t="str">
            <v>/f}tx^</v>
          </cell>
          <cell r="H284" t="str">
            <v>Rautahat</v>
          </cell>
          <cell r="I284" t="str">
            <v>Narayani</v>
          </cell>
          <cell r="J284" t="str">
            <v>Central</v>
          </cell>
          <cell r="M284">
            <v>32</v>
          </cell>
          <cell r="N284" t="str">
            <v>2064/065</v>
          </cell>
          <cell r="O284">
            <v>2064.0650000000001</v>
          </cell>
          <cell r="P284">
            <v>2</v>
          </cell>
          <cell r="Q284" t="str">
            <v>Terai</v>
          </cell>
          <cell r="R284" t="str">
            <v>New Construction</v>
          </cell>
          <cell r="S284" t="str">
            <v>PHCC</v>
          </cell>
          <cell r="T284" t="str">
            <v>Outside</v>
          </cell>
          <cell r="U284">
            <v>2</v>
          </cell>
          <cell r="V284" t="str">
            <v>2 tn]</v>
          </cell>
          <cell r="W284">
            <v>1.27</v>
          </cell>
          <cell r="X284" t="str">
            <v>Primary Health Care Center - PHCC</v>
          </cell>
          <cell r="Y284">
            <v>23080.91</v>
          </cell>
          <cell r="AA284" t="str">
            <v>70-4-855</v>
          </cell>
          <cell r="AB284">
            <v>6.04</v>
          </cell>
          <cell r="AC284">
            <v>20267380.879999999</v>
          </cell>
          <cell r="AD284">
            <v>24047.25</v>
          </cell>
          <cell r="AE284">
            <v>24047.25</v>
          </cell>
          <cell r="AF284" t="str">
            <v>af]nkq 2064.12.15</v>
          </cell>
          <cell r="AG284">
            <v>19452932.059999999</v>
          </cell>
          <cell r="AH284">
            <v>23080.91</v>
          </cell>
          <cell r="AI284">
            <v>60320</v>
          </cell>
          <cell r="AJ284">
            <v>60782</v>
          </cell>
          <cell r="AK284">
            <v>0</v>
          </cell>
          <cell r="AL284" t="str">
            <v>NCB</v>
          </cell>
          <cell r="AM284" t="str">
            <v>Himdhung and Thokat / Ashrya/ Shah JV</v>
          </cell>
          <cell r="AN284" t="str">
            <v>Nepal</v>
          </cell>
          <cell r="AO284" t="str">
            <v>Himdhung and Thokat / Ashrya/ Shah JV Nepal</v>
          </cell>
          <cell r="AP284">
            <v>60504</v>
          </cell>
          <cell r="AQ284">
            <v>60084</v>
          </cell>
          <cell r="AT284">
            <v>60091</v>
          </cell>
          <cell r="AU284">
            <v>60251</v>
          </cell>
          <cell r="AV284">
            <v>60121</v>
          </cell>
          <cell r="AW284">
            <v>60282</v>
          </cell>
          <cell r="AX284">
            <v>60141</v>
          </cell>
          <cell r="AY284">
            <v>60303</v>
          </cell>
          <cell r="BB284">
            <v>60161</v>
          </cell>
          <cell r="BC284">
            <v>60320</v>
          </cell>
          <cell r="BD284">
            <v>60782</v>
          </cell>
          <cell r="BE284">
            <v>60782</v>
          </cell>
          <cell r="BI284">
            <v>60091</v>
          </cell>
          <cell r="BL284" t="str">
            <v>Parsa_09/064/65</v>
          </cell>
          <cell r="BM284" t="str">
            <v>Work Completed</v>
          </cell>
          <cell r="BN284" t="str">
            <v>sfo{ ;DkGg x:tfGt/)f af+sL</v>
          </cell>
          <cell r="BO284">
            <v>100</v>
          </cell>
          <cell r="BP284" t="str">
            <v>wc</v>
          </cell>
          <cell r="BQ284">
            <v>2067.0680000000002</v>
          </cell>
          <cell r="BS284" t="str">
            <v/>
          </cell>
          <cell r="BT284" t="str">
            <v>Work Completed</v>
          </cell>
          <cell r="BU284">
            <v>0</v>
          </cell>
          <cell r="BV284">
            <v>100</v>
          </cell>
          <cell r="BW284" t="str">
            <v>2068.3.32 df ;DkGg</v>
          </cell>
          <cell r="CA284" t="str">
            <v>No Inform by DIV</v>
          </cell>
          <cell r="CD284">
            <v>0</v>
          </cell>
          <cell r="CE284" t="str">
            <v/>
          </cell>
          <cell r="CG284">
            <v>60782</v>
          </cell>
          <cell r="CH284">
            <v>60320</v>
          </cell>
          <cell r="CI284" t="str">
            <v>34_100_2067.068</v>
          </cell>
          <cell r="CK284">
            <v>3416</v>
          </cell>
          <cell r="CL284">
            <v>3416</v>
          </cell>
        </row>
        <row r="285">
          <cell r="B285">
            <v>3518</v>
          </cell>
          <cell r="C285" t="str">
            <v>lrtjg</v>
          </cell>
          <cell r="D285">
            <v>35</v>
          </cell>
          <cell r="E285" t="str">
            <v>kNxL k|f=:jf=s]=df 2 o'gL^ Sjf^{/ ejg lgdf{)f, gjnk/f;L</v>
          </cell>
          <cell r="F285" t="str">
            <v>2 Unit Quarter Bldg Construction: PHHC Palhi, Nawalparasi</v>
          </cell>
          <cell r="G285" t="str">
            <v>gjnk/f;L</v>
          </cell>
          <cell r="H285" t="str">
            <v>Nawalparasi</v>
          </cell>
          <cell r="I285" t="str">
            <v>Lumbini</v>
          </cell>
          <cell r="J285" t="str">
            <v>Western</v>
          </cell>
          <cell r="M285">
            <v>48</v>
          </cell>
          <cell r="N285" t="str">
            <v>2065/066</v>
          </cell>
          <cell r="O285">
            <v>2065.0659999999998</v>
          </cell>
          <cell r="P285">
            <v>3</v>
          </cell>
          <cell r="Q285" t="str">
            <v>Terai</v>
          </cell>
          <cell r="R285" t="str">
            <v>DrQtrBldg</v>
          </cell>
          <cell r="S285" t="str">
            <v>Qtr Bldg</v>
          </cell>
          <cell r="T285" t="str">
            <v>Outside</v>
          </cell>
          <cell r="U285">
            <v>1</v>
          </cell>
          <cell r="V285" t="str">
            <v>1 tn]</v>
          </cell>
          <cell r="W285">
            <v>0.97</v>
          </cell>
          <cell r="X285" t="str">
            <v>Primary Health Care Center - PHCC</v>
          </cell>
          <cell r="Y285">
            <v>5866.07</v>
          </cell>
          <cell r="AA285" t="str">
            <v>70-4-855</v>
          </cell>
          <cell r="AB285">
            <v>6.04</v>
          </cell>
          <cell r="AC285">
            <v>4998370.3600000003</v>
          </cell>
          <cell r="AD285">
            <v>5930.5700000000006</v>
          </cell>
          <cell r="AE285">
            <v>5930.5700000000006</v>
          </cell>
          <cell r="AF285" t="str">
            <v>jf]nkq 2065.11.30</v>
          </cell>
          <cell r="AG285">
            <v>4944007.04</v>
          </cell>
          <cell r="AH285">
            <v>5866.0700000000006</v>
          </cell>
          <cell r="AI285">
            <v>60701</v>
          </cell>
          <cell r="AJ285">
            <v>61056</v>
          </cell>
          <cell r="AK285">
            <v>0</v>
          </cell>
          <cell r="AL285" t="str">
            <v>NCB</v>
          </cell>
          <cell r="AM285" t="str">
            <v>Pashupati Nirman Sewa</v>
          </cell>
          <cell r="AN285" t="str">
            <v>Nepal</v>
          </cell>
          <cell r="AO285" t="str">
            <v>Pashupati Nirman Sewa,Nepal</v>
          </cell>
          <cell r="AP285">
            <v>60515</v>
          </cell>
          <cell r="AQ285">
            <v>60599</v>
          </cell>
          <cell r="AT285">
            <v>60517</v>
          </cell>
          <cell r="AU285">
            <v>60601</v>
          </cell>
          <cell r="AV285">
            <v>60548</v>
          </cell>
          <cell r="AW285">
            <v>60632</v>
          </cell>
          <cell r="AX285">
            <v>60570</v>
          </cell>
          <cell r="AY285">
            <v>60654</v>
          </cell>
          <cell r="BB285">
            <v>60592</v>
          </cell>
          <cell r="BC285">
            <v>60701</v>
          </cell>
          <cell r="BD285">
            <v>61056</v>
          </cell>
          <cell r="BE285">
            <v>61056</v>
          </cell>
          <cell r="BI285">
            <v>60511</v>
          </cell>
          <cell r="BJ285">
            <v>60513</v>
          </cell>
          <cell r="BK285">
            <v>60572</v>
          </cell>
          <cell r="BL285" t="str">
            <v>Chitwan_3/2065/66</v>
          </cell>
          <cell r="BM285" t="str">
            <v>Project Handoverd/Used</v>
          </cell>
          <cell r="BN285" t="str">
            <v>k|of]udf cfPsf]÷ x:tfGt/)f ePsf]</v>
          </cell>
          <cell r="BO285">
            <v>100</v>
          </cell>
          <cell r="BP285" t="str">
            <v>ho</v>
          </cell>
          <cell r="BS285" t="str">
            <v/>
          </cell>
          <cell r="BT285" t="str">
            <v>Project Handoverd/Used</v>
          </cell>
          <cell r="BU285">
            <v>0</v>
          </cell>
          <cell r="BV285">
            <v>100</v>
          </cell>
          <cell r="BZ285">
            <v>2066.067</v>
          </cell>
          <cell r="CD285">
            <v>0</v>
          </cell>
          <cell r="CE285" t="str">
            <v/>
          </cell>
          <cell r="CG285">
            <v>61056</v>
          </cell>
          <cell r="CH285">
            <v>60701</v>
          </cell>
          <cell r="CI285" t="str">
            <v>35_100_</v>
          </cell>
          <cell r="CK285">
            <v>3518</v>
          </cell>
          <cell r="CL285">
            <v>3518</v>
          </cell>
        </row>
        <row r="286">
          <cell r="B286">
            <v>3611</v>
          </cell>
          <cell r="C286" t="str">
            <v>uf]vf{</v>
          </cell>
          <cell r="D286">
            <v>36</v>
          </cell>
          <cell r="E286" t="str">
            <v>:jf:Yo rf}sL ejg lgdf{)f sfo{M v'+bL, ndh'ª</v>
          </cell>
          <cell r="F286" t="str">
            <v>Health Post Building Construction: Khundi, Lamjung</v>
          </cell>
          <cell r="G286" t="str">
            <v>nDh'ª</v>
          </cell>
          <cell r="H286" t="str">
            <v>Lamjung</v>
          </cell>
          <cell r="I286" t="str">
            <v>Gandaki</v>
          </cell>
          <cell r="J286" t="str">
            <v>Western</v>
          </cell>
          <cell r="M286">
            <v>37</v>
          </cell>
          <cell r="N286" t="str">
            <v>2064/065</v>
          </cell>
          <cell r="O286">
            <v>2064.0650000000001</v>
          </cell>
          <cell r="P286">
            <v>3</v>
          </cell>
          <cell r="Q286" t="str">
            <v>Pahad</v>
          </cell>
          <cell r="R286" t="str">
            <v>New Construction</v>
          </cell>
          <cell r="S286" t="str">
            <v>Health Post</v>
          </cell>
          <cell r="T286" t="str">
            <v>Outside</v>
          </cell>
          <cell r="U286">
            <v>1</v>
          </cell>
          <cell r="V286" t="str">
            <v>1 tn]</v>
          </cell>
          <cell r="W286">
            <v>1.91</v>
          </cell>
          <cell r="X286" t="str">
            <v>Health Post</v>
          </cell>
          <cell r="Y286">
            <v>9964.0400000000009</v>
          </cell>
          <cell r="AA286" t="str">
            <v>70-4-855</v>
          </cell>
          <cell r="AB286">
            <v>6.04</v>
          </cell>
          <cell r="AC286">
            <v>8419057.5700000003</v>
          </cell>
          <cell r="AD286">
            <v>9989.2199999999993</v>
          </cell>
          <cell r="AE286">
            <v>9989.2199999999993</v>
          </cell>
          <cell r="AF286" t="str">
            <v>jf]nkq 2064.8.29</v>
          </cell>
          <cell r="AG286">
            <v>8397835</v>
          </cell>
          <cell r="AH286">
            <v>9964.0400000000009</v>
          </cell>
          <cell r="AI286">
            <v>60236</v>
          </cell>
          <cell r="AJ286">
            <v>60934</v>
          </cell>
          <cell r="AK286">
            <v>0</v>
          </cell>
          <cell r="AL286" t="str">
            <v>NCB</v>
          </cell>
          <cell r="AM286" t="str">
            <v>Bishal &amp; Birat/ Machhapuchhre/ Parajuli JV</v>
          </cell>
          <cell r="AN286" t="str">
            <v>Nepal</v>
          </cell>
          <cell r="AO286" t="str">
            <v>Bishal &amp; Birat/ Machhapuchhre/ Parajuli JV,Nepal</v>
          </cell>
          <cell r="AP286">
            <v>60084</v>
          </cell>
          <cell r="AQ286">
            <v>60084</v>
          </cell>
          <cell r="AT286">
            <v>60091</v>
          </cell>
          <cell r="AU286">
            <v>60143</v>
          </cell>
          <cell r="AV286">
            <v>60121</v>
          </cell>
          <cell r="AW286">
            <v>60174</v>
          </cell>
          <cell r="AX286">
            <v>60141</v>
          </cell>
          <cell r="AY286">
            <v>60193</v>
          </cell>
          <cell r="BB286">
            <v>60161</v>
          </cell>
          <cell r="BC286">
            <v>60236</v>
          </cell>
          <cell r="BD286">
            <v>60934</v>
          </cell>
          <cell r="BE286">
            <v>60934</v>
          </cell>
          <cell r="BI286">
            <v>60091</v>
          </cell>
          <cell r="BL286" t="str">
            <v>Gorkha-02-064/65</v>
          </cell>
          <cell r="BM286" t="str">
            <v>Project Handoverd/Used</v>
          </cell>
          <cell r="BN286" t="str">
            <v>k|of]udf cfPsf]÷ x:tfGt/)f ePsf]</v>
          </cell>
          <cell r="BO286">
            <v>100</v>
          </cell>
          <cell r="BP286" t="str">
            <v>ho</v>
          </cell>
          <cell r="BS286" t="str">
            <v/>
          </cell>
          <cell r="BT286" t="str">
            <v>Project Handoverd/Used</v>
          </cell>
          <cell r="BU286">
            <v>0</v>
          </cell>
          <cell r="BV286">
            <v>100</v>
          </cell>
          <cell r="BW286" t="str">
            <v>Dofb yk</v>
          </cell>
          <cell r="BY286">
            <v>61148</v>
          </cell>
          <cell r="BZ286">
            <v>2067.0680000000002</v>
          </cell>
          <cell r="CD286">
            <v>0</v>
          </cell>
          <cell r="CE286" t="str">
            <v/>
          </cell>
          <cell r="CG286">
            <v>60934</v>
          </cell>
          <cell r="CH286">
            <v>60236</v>
          </cell>
          <cell r="CI286" t="str">
            <v>36_100_</v>
          </cell>
          <cell r="CK286">
            <v>3611</v>
          </cell>
          <cell r="CL286">
            <v>3611</v>
          </cell>
        </row>
        <row r="287">
          <cell r="B287">
            <v>3612</v>
          </cell>
          <cell r="C287" t="str">
            <v>uf]vf{</v>
          </cell>
          <cell r="D287">
            <v>36</v>
          </cell>
          <cell r="E287" t="str">
            <v>:jf:Yo rf}sL ejg lgdf{)f sfo{M  rLtLyfnf, ndh'ª</v>
          </cell>
          <cell r="F287" t="str">
            <v>Health Post Building Construction: Chitithala, Lamjung</v>
          </cell>
          <cell r="G287" t="str">
            <v>nDh'ª</v>
          </cell>
          <cell r="H287" t="str">
            <v>Lamjung</v>
          </cell>
          <cell r="I287" t="str">
            <v>Gandaki</v>
          </cell>
          <cell r="J287" t="str">
            <v>Western</v>
          </cell>
          <cell r="M287">
            <v>37</v>
          </cell>
          <cell r="N287" t="str">
            <v>2064/065</v>
          </cell>
          <cell r="O287">
            <v>2064.0650000000001</v>
          </cell>
          <cell r="P287">
            <v>3</v>
          </cell>
          <cell r="Q287" t="str">
            <v>Pahad</v>
          </cell>
          <cell r="R287" t="str">
            <v>New Construction</v>
          </cell>
          <cell r="S287" t="str">
            <v>Health Post</v>
          </cell>
          <cell r="T287" t="str">
            <v>Outside</v>
          </cell>
          <cell r="U287">
            <v>1</v>
          </cell>
          <cell r="V287" t="str">
            <v>1 tn]</v>
          </cell>
          <cell r="W287">
            <v>2</v>
          </cell>
          <cell r="X287" t="str">
            <v>Health Post</v>
          </cell>
          <cell r="Y287">
            <v>10001.549999999999</v>
          </cell>
          <cell r="AA287" t="str">
            <v>70-4-855</v>
          </cell>
          <cell r="AB287">
            <v>6.04</v>
          </cell>
          <cell r="AC287">
            <v>8458349.6899999995</v>
          </cell>
          <cell r="AD287">
            <v>10035.84</v>
          </cell>
          <cell r="AE287">
            <v>10035.84</v>
          </cell>
          <cell r="AF287" t="str">
            <v>jf]nqk 2065.12.21</v>
          </cell>
          <cell r="AG287">
            <v>8429452.8000000007</v>
          </cell>
          <cell r="AH287">
            <v>10001.550000000001</v>
          </cell>
          <cell r="AI287">
            <v>60348</v>
          </cell>
          <cell r="AJ287">
            <v>61077</v>
          </cell>
          <cell r="AK287">
            <v>0</v>
          </cell>
          <cell r="AL287" t="str">
            <v>NCB</v>
          </cell>
          <cell r="AM287" t="str">
            <v>Bishal &amp; Birat/ /Biswas &amp; Bipu/Machhapuchhre/ Parajuli/ MahaShakti JV</v>
          </cell>
          <cell r="AN287" t="str">
            <v>Nepal</v>
          </cell>
          <cell r="AO287" t="str">
            <v>Bishal &amp; Birat/ /Biswas &amp; Bipu/Machhapuchhre/ Parajuli/ MahaShakti JV,Nepal</v>
          </cell>
          <cell r="AP287">
            <v>60084</v>
          </cell>
          <cell r="AQ287">
            <v>60084</v>
          </cell>
          <cell r="AT287">
            <v>60091</v>
          </cell>
          <cell r="AU287">
            <v>60257</v>
          </cell>
          <cell r="AV287">
            <v>60121</v>
          </cell>
          <cell r="AW287">
            <v>60288</v>
          </cell>
          <cell r="AX287">
            <v>60141</v>
          </cell>
          <cell r="AY287">
            <v>60307</v>
          </cell>
          <cell r="BB287">
            <v>60161</v>
          </cell>
          <cell r="BC287">
            <v>60348</v>
          </cell>
          <cell r="BD287">
            <v>60897</v>
          </cell>
          <cell r="BE287">
            <v>61077</v>
          </cell>
          <cell r="BI287">
            <v>60091</v>
          </cell>
          <cell r="BL287" t="str">
            <v>Gorkha-07-064/65</v>
          </cell>
          <cell r="BM287" t="str">
            <v>Project Handoverd/Used</v>
          </cell>
          <cell r="BN287" t="str">
            <v>sfo{ ;DkGg e} x:tfGt/)f ePsf]</v>
          </cell>
          <cell r="BO287">
            <v>100</v>
          </cell>
          <cell r="BP287" t="str">
            <v>ho</v>
          </cell>
          <cell r="BQ287">
            <v>2067.0680000000002</v>
          </cell>
          <cell r="BS287" t="str">
            <v/>
          </cell>
          <cell r="BT287" t="str">
            <v>Project Handoverd/Used</v>
          </cell>
          <cell r="BU287">
            <v>0</v>
          </cell>
          <cell r="BV287">
            <v>100</v>
          </cell>
          <cell r="BW287" t="str">
            <v>2069.2.12 sf] kq -km\ofS;_ cg';f/ x:tfG/)f e};s]sf] hfgsf/L</v>
          </cell>
          <cell r="BZ287">
            <v>2068.069</v>
          </cell>
          <cell r="CD287">
            <v>0</v>
          </cell>
          <cell r="CE287" t="str">
            <v/>
          </cell>
          <cell r="CG287">
            <v>61077</v>
          </cell>
          <cell r="CH287">
            <v>60348</v>
          </cell>
          <cell r="CI287" t="str">
            <v>36_100_2067.068</v>
          </cell>
          <cell r="CK287">
            <v>3612</v>
          </cell>
          <cell r="CL287">
            <v>3612</v>
          </cell>
        </row>
        <row r="288">
          <cell r="B288">
            <v>3613</v>
          </cell>
          <cell r="C288" t="str">
            <v>uf]vf{</v>
          </cell>
          <cell r="D288">
            <v>36</v>
          </cell>
          <cell r="E288" t="str">
            <v>:jf:Yo rf}sL ejg lgdf{)f sfo{M #f/ -#\of?_, dgfª</v>
          </cell>
          <cell r="F288" t="str">
            <v>Health Post Building Construction: Ghar, Manang</v>
          </cell>
          <cell r="G288" t="str">
            <v>dgfª</v>
          </cell>
          <cell r="H288" t="str">
            <v>Manang</v>
          </cell>
          <cell r="I288" t="str">
            <v>Gandaki</v>
          </cell>
          <cell r="J288" t="str">
            <v>Western</v>
          </cell>
          <cell r="M288">
            <v>41</v>
          </cell>
          <cell r="N288" t="str">
            <v>2064/065</v>
          </cell>
          <cell r="O288">
            <v>2064.0650000000001</v>
          </cell>
          <cell r="P288">
            <v>3</v>
          </cell>
          <cell r="Q288" t="str">
            <v>Himal</v>
          </cell>
          <cell r="R288" t="str">
            <v>New Construction</v>
          </cell>
          <cell r="S288" t="str">
            <v>Health Post</v>
          </cell>
          <cell r="T288" t="str">
            <v>Outside</v>
          </cell>
          <cell r="U288">
            <v>1</v>
          </cell>
          <cell r="V288" t="str">
            <v>1 tn]</v>
          </cell>
          <cell r="W288">
            <v>2.3199999999999998</v>
          </cell>
          <cell r="X288" t="str">
            <v>Health Post</v>
          </cell>
          <cell r="Y288">
            <v>6536.61</v>
          </cell>
          <cell r="AA288" t="str">
            <v>70-4-855</v>
          </cell>
          <cell r="AB288">
            <v>6.04</v>
          </cell>
          <cell r="AC288">
            <v>6545612.6100000003</v>
          </cell>
          <cell r="AD288">
            <v>7766.37</v>
          </cell>
          <cell r="AE288">
            <v>7766.37</v>
          </cell>
          <cell r="AF288" t="str">
            <v>jf]nqk 2065.1.23</v>
          </cell>
          <cell r="AG288">
            <v>5509148.3499999996</v>
          </cell>
          <cell r="AH288">
            <v>6536.6100000000006</v>
          </cell>
          <cell r="AI288">
            <v>60350</v>
          </cell>
          <cell r="AJ288">
            <v>61195</v>
          </cell>
          <cell r="AK288">
            <v>0</v>
          </cell>
          <cell r="AL288" t="str">
            <v>NCB</v>
          </cell>
          <cell r="AM288" t="str">
            <v>Rishi Shakti/ Adhikary/ Hom Nirman Sewa</v>
          </cell>
          <cell r="AN288" t="str">
            <v>Nepal</v>
          </cell>
          <cell r="AO288" t="str">
            <v>Rishi Shakti/ Adhikary/ Hom Nirman Sewa,Nepal</v>
          </cell>
          <cell r="AP288">
            <v>60084</v>
          </cell>
          <cell r="AQ288">
            <v>60084</v>
          </cell>
          <cell r="AT288">
            <v>60091</v>
          </cell>
          <cell r="AU288">
            <v>60290</v>
          </cell>
          <cell r="AV288">
            <v>60121</v>
          </cell>
          <cell r="AW288">
            <v>60321</v>
          </cell>
          <cell r="AX288">
            <v>60141</v>
          </cell>
          <cell r="AY288">
            <v>60340</v>
          </cell>
          <cell r="BB288">
            <v>60161</v>
          </cell>
          <cell r="BC288">
            <v>60350</v>
          </cell>
          <cell r="BD288">
            <v>61080</v>
          </cell>
          <cell r="BE288">
            <v>61195</v>
          </cell>
          <cell r="BI288">
            <v>60091</v>
          </cell>
          <cell r="BL288" t="str">
            <v>Gorkha_15-064-65</v>
          </cell>
          <cell r="BM288" t="str">
            <v>Project Handoverd/Used</v>
          </cell>
          <cell r="BN288" t="str">
            <v>sfo{ ;DkGg e} x:tfGt/)f ePsf]</v>
          </cell>
          <cell r="BO288">
            <v>100</v>
          </cell>
          <cell r="BP288" t="str">
            <v>ho</v>
          </cell>
          <cell r="BQ288">
            <v>2067.0680000000002</v>
          </cell>
          <cell r="BS288" t="str">
            <v/>
          </cell>
          <cell r="BT288" t="str">
            <v>Project Handoverd/Used</v>
          </cell>
          <cell r="BU288">
            <v>0</v>
          </cell>
          <cell r="BV288">
            <v>100</v>
          </cell>
          <cell r="BW288" t="str">
            <v>2069.2.12 sf] kq -km\ofS;_ cg';f/ x:tfG/)f e};s]sf] hfgsf/L</v>
          </cell>
          <cell r="BZ288">
            <v>2068.069</v>
          </cell>
          <cell r="CD288">
            <v>0</v>
          </cell>
          <cell r="CE288" t="str">
            <v/>
          </cell>
          <cell r="CG288">
            <v>61195</v>
          </cell>
          <cell r="CH288">
            <v>60350</v>
          </cell>
          <cell r="CI288" t="str">
            <v>36_100_2067.068</v>
          </cell>
          <cell r="CK288">
            <v>3613</v>
          </cell>
          <cell r="CL288">
            <v>3613</v>
          </cell>
        </row>
        <row r="289">
          <cell r="B289">
            <v>3614</v>
          </cell>
          <cell r="C289" t="str">
            <v>uf]vf{</v>
          </cell>
          <cell r="D289">
            <v>36</v>
          </cell>
          <cell r="E289" t="str">
            <v>:jf:Yo rf}sL ejg lgdf{)f sfo{M ?kfsf]^, tgx'+</v>
          </cell>
          <cell r="F289" t="str">
            <v>Health Post Building Construction: Rupakot, Tanahun</v>
          </cell>
          <cell r="G289" t="str">
            <v>tgx'+</v>
          </cell>
          <cell r="H289" t="str">
            <v>Tanahun</v>
          </cell>
          <cell r="I289" t="str">
            <v>Gandaki</v>
          </cell>
          <cell r="J289" t="str">
            <v>Western</v>
          </cell>
          <cell r="M289">
            <v>38</v>
          </cell>
          <cell r="N289" t="str">
            <v>2064/065</v>
          </cell>
          <cell r="O289">
            <v>2064.0650000000001</v>
          </cell>
          <cell r="P289">
            <v>3</v>
          </cell>
          <cell r="Q289" t="str">
            <v>Pahad</v>
          </cell>
          <cell r="R289" t="str">
            <v>New Construction</v>
          </cell>
          <cell r="S289" t="str">
            <v>Health Post</v>
          </cell>
          <cell r="T289" t="str">
            <v>Outside</v>
          </cell>
          <cell r="U289">
            <v>1</v>
          </cell>
          <cell r="V289" t="str">
            <v>1 tn]</v>
          </cell>
          <cell r="W289">
            <v>1.1599999999999999</v>
          </cell>
          <cell r="X289" t="str">
            <v>Health Post</v>
          </cell>
          <cell r="Y289">
            <v>9843.98</v>
          </cell>
          <cell r="AA289" t="str">
            <v>70-4-855</v>
          </cell>
          <cell r="AB289">
            <v>6.04</v>
          </cell>
          <cell r="AC289">
            <v>8332295.21</v>
          </cell>
          <cell r="AD289">
            <v>9886.27</v>
          </cell>
          <cell r="AE289">
            <v>9886.27</v>
          </cell>
          <cell r="AF289" t="str">
            <v>sfo{b]]z 2064.11.14</v>
          </cell>
          <cell r="AG289">
            <v>8296646.0999999996</v>
          </cell>
          <cell r="AH289">
            <v>9843.98</v>
          </cell>
          <cell r="AI289">
            <v>60220</v>
          </cell>
          <cell r="AJ289">
            <v>60645</v>
          </cell>
          <cell r="AK289">
            <v>0</v>
          </cell>
          <cell r="AL289" t="str">
            <v>NCB</v>
          </cell>
          <cell r="AM289" t="str">
            <v>Rishi Shakti Nirman Company/ Suv Laxmi Construction JV</v>
          </cell>
          <cell r="AN289" t="str">
            <v>Nepal</v>
          </cell>
          <cell r="AO289" t="str">
            <v>Rishi Shakti Nirman Company/ Suv Laxmi Construction JV,Nepal</v>
          </cell>
          <cell r="AP289">
            <v>60084</v>
          </cell>
          <cell r="AQ289">
            <v>60084</v>
          </cell>
          <cell r="AT289">
            <v>60091</v>
          </cell>
          <cell r="AU289">
            <v>60143</v>
          </cell>
          <cell r="AV289">
            <v>60121</v>
          </cell>
          <cell r="AW289">
            <v>60174</v>
          </cell>
          <cell r="AX289">
            <v>60141</v>
          </cell>
          <cell r="AY289">
            <v>60193</v>
          </cell>
          <cell r="BB289">
            <v>60161</v>
          </cell>
          <cell r="BC289">
            <v>60220</v>
          </cell>
          <cell r="BD289">
            <v>60645</v>
          </cell>
          <cell r="BE289">
            <v>60645</v>
          </cell>
          <cell r="BI289">
            <v>60091</v>
          </cell>
          <cell r="BL289" t="str">
            <v>Gorkha-01-064/65</v>
          </cell>
          <cell r="BM289" t="str">
            <v>Project Handoverd/Used</v>
          </cell>
          <cell r="BN289" t="str">
            <v>sfo{ ;DkGg, ejg k|of]udf cfPsf] .</v>
          </cell>
          <cell r="BO289">
            <v>100</v>
          </cell>
          <cell r="BP289" t="str">
            <v>ho</v>
          </cell>
          <cell r="BS289" t="str">
            <v/>
          </cell>
          <cell r="BT289" t="str">
            <v>Project Handoverd/Used</v>
          </cell>
          <cell r="BU289">
            <v>0</v>
          </cell>
          <cell r="BV289">
            <v>100</v>
          </cell>
          <cell r="BW289" t="str">
            <v>Dofb yk</v>
          </cell>
          <cell r="BZ289">
            <v>2066.067</v>
          </cell>
          <cell r="CD289">
            <v>0</v>
          </cell>
          <cell r="CE289" t="str">
            <v/>
          </cell>
          <cell r="CG289">
            <v>60645</v>
          </cell>
          <cell r="CH289">
            <v>60220</v>
          </cell>
          <cell r="CI289" t="str">
            <v>36_100_</v>
          </cell>
          <cell r="CK289">
            <v>3614</v>
          </cell>
          <cell r="CL289">
            <v>3614</v>
          </cell>
        </row>
        <row r="290">
          <cell r="B290">
            <v>4011</v>
          </cell>
          <cell r="C290" t="str">
            <v>sf:sL</v>
          </cell>
          <cell r="D290">
            <v>40</v>
          </cell>
          <cell r="E290" t="str">
            <v>:jf:Yo rf}sL ejg lgdf{)f sfo{M z+s/kf]v/L, kj{t</v>
          </cell>
          <cell r="F290" t="str">
            <v>Health Post Building Construction: Shankarpokhari, Parbat</v>
          </cell>
          <cell r="G290" t="str">
            <v>kj{t</v>
          </cell>
          <cell r="H290" t="str">
            <v>Parbat</v>
          </cell>
          <cell r="I290" t="str">
            <v>Dhaulagiri</v>
          </cell>
          <cell r="J290" t="str">
            <v>Western</v>
          </cell>
          <cell r="M290">
            <v>44</v>
          </cell>
          <cell r="N290" t="str">
            <v>2064/065</v>
          </cell>
          <cell r="O290">
            <v>2064.0650000000001</v>
          </cell>
          <cell r="P290">
            <v>3</v>
          </cell>
          <cell r="Q290" t="str">
            <v>Pahad</v>
          </cell>
          <cell r="R290" t="str">
            <v>New Construction</v>
          </cell>
          <cell r="S290" t="str">
            <v>Health Post</v>
          </cell>
          <cell r="T290" t="str">
            <v>Outside</v>
          </cell>
          <cell r="U290">
            <v>1</v>
          </cell>
          <cell r="V290" t="str">
            <v>1 tn]</v>
          </cell>
          <cell r="W290">
            <v>1.79</v>
          </cell>
          <cell r="X290" t="str">
            <v>Health Post</v>
          </cell>
          <cell r="Y290">
            <v>16064.94</v>
          </cell>
          <cell r="Z290">
            <v>370</v>
          </cell>
          <cell r="AA290" t="str">
            <v>70-4-855</v>
          </cell>
          <cell r="AB290">
            <v>6.04</v>
          </cell>
          <cell r="AC290">
            <v>13180461.58</v>
          </cell>
          <cell r="AD290">
            <v>15638.62</v>
          </cell>
          <cell r="AE290">
            <v>15638.62</v>
          </cell>
          <cell r="AF290" t="str">
            <v>jf]nkq 2064.10.11</v>
          </cell>
          <cell r="AG290">
            <v>13167113.800000001</v>
          </cell>
          <cell r="AH290">
            <v>15622.79</v>
          </cell>
          <cell r="AI290">
            <v>60312</v>
          </cell>
          <cell r="AJ290">
            <v>60966</v>
          </cell>
          <cell r="AK290">
            <v>0</v>
          </cell>
          <cell r="AL290" t="str">
            <v>NCB</v>
          </cell>
          <cell r="AM290" t="str">
            <v>Sky/ Ashes/ Nayabato JV</v>
          </cell>
          <cell r="AN290" t="str">
            <v>Nepal</v>
          </cell>
          <cell r="AO290" t="str">
            <v>Sky/ Ashes/ Nayabato JV, Nepal</v>
          </cell>
          <cell r="AP290">
            <v>60084</v>
          </cell>
          <cell r="AQ290">
            <v>60084</v>
          </cell>
          <cell r="AT290">
            <v>60091</v>
          </cell>
          <cell r="AU290">
            <v>60186</v>
          </cell>
          <cell r="AV290">
            <v>60121</v>
          </cell>
          <cell r="AW290">
            <v>60217</v>
          </cell>
          <cell r="AX290">
            <v>60141</v>
          </cell>
          <cell r="AY290">
            <v>60238</v>
          </cell>
          <cell r="BB290">
            <v>60161</v>
          </cell>
          <cell r="BC290">
            <v>60312</v>
          </cell>
          <cell r="BD290">
            <v>60966</v>
          </cell>
          <cell r="BE290">
            <v>60966</v>
          </cell>
          <cell r="BI290">
            <v>60091</v>
          </cell>
          <cell r="BL290" t="str">
            <v>Kaski_9/064/065</v>
          </cell>
          <cell r="BM290" t="str">
            <v>Project Handoverd/Used</v>
          </cell>
          <cell r="BN290" t="str">
            <v>k|of]udf cfPsf]÷ x:tfGt/)f ePsf], d"No j[l$ jf+sL</v>
          </cell>
          <cell r="BO290">
            <v>100</v>
          </cell>
          <cell r="BP290" t="str">
            <v>ho</v>
          </cell>
          <cell r="BS290" t="str">
            <v/>
          </cell>
          <cell r="BT290" t="str">
            <v>Project Handoverd/Used</v>
          </cell>
          <cell r="BU290">
            <v>0</v>
          </cell>
          <cell r="BV290">
            <v>100</v>
          </cell>
          <cell r="BW290" t="str">
            <v>Dofb yk</v>
          </cell>
          <cell r="BZ290">
            <v>2067.0680000000002</v>
          </cell>
          <cell r="CD290">
            <v>0</v>
          </cell>
          <cell r="CE290" t="str">
            <v/>
          </cell>
          <cell r="CG290">
            <v>60966</v>
          </cell>
          <cell r="CH290">
            <v>60312</v>
          </cell>
          <cell r="CI290" t="str">
            <v>40_100_</v>
          </cell>
          <cell r="CK290">
            <v>4011</v>
          </cell>
          <cell r="CL290">
            <v>4011</v>
          </cell>
        </row>
        <row r="291">
          <cell r="B291">
            <v>4012</v>
          </cell>
          <cell r="C291" t="str">
            <v>sf:sL</v>
          </cell>
          <cell r="D291">
            <v>40</v>
          </cell>
          <cell r="E291" t="str">
            <v>:jf:Yo rf}sL ejg lgdf{)f sfo{M s/]g*f+*f, :ofª\hf</v>
          </cell>
          <cell r="F291" t="str">
            <v>Health Post Building Construction: Karendanda, Syangja</v>
          </cell>
          <cell r="G291" t="str">
            <v>:ofª\hf</v>
          </cell>
          <cell r="H291" t="str">
            <v>Syangja</v>
          </cell>
          <cell r="I291" t="str">
            <v>Gandaki</v>
          </cell>
          <cell r="J291" t="str">
            <v>Western</v>
          </cell>
          <cell r="M291">
            <v>39</v>
          </cell>
          <cell r="N291" t="str">
            <v>2064/065</v>
          </cell>
          <cell r="O291">
            <v>2064.0650000000001</v>
          </cell>
          <cell r="P291">
            <v>3</v>
          </cell>
          <cell r="Q291" t="str">
            <v>Pahad</v>
          </cell>
          <cell r="R291" t="str">
            <v>New Construction</v>
          </cell>
          <cell r="S291" t="str">
            <v>Health Post</v>
          </cell>
          <cell r="T291" t="str">
            <v>Outside</v>
          </cell>
          <cell r="U291">
            <v>1</v>
          </cell>
          <cell r="V291" t="str">
            <v>1 tn]</v>
          </cell>
          <cell r="W291">
            <v>1</v>
          </cell>
          <cell r="X291" t="str">
            <v>Health Post</v>
          </cell>
          <cell r="Y291">
            <v>13396.39</v>
          </cell>
          <cell r="Z291">
            <v>769</v>
          </cell>
          <cell r="AA291" t="str">
            <v>70-4-855</v>
          </cell>
          <cell r="AB291">
            <v>6.04</v>
          </cell>
          <cell r="AC291">
            <v>10546724.41</v>
          </cell>
          <cell r="AD291">
            <v>12513.69</v>
          </cell>
          <cell r="AE291">
            <v>12513.69</v>
          </cell>
          <cell r="AF291" t="str">
            <v>jf]nkq 2064.10.22</v>
          </cell>
          <cell r="AG291">
            <v>10516164.5</v>
          </cell>
          <cell r="AH291">
            <v>12477.43</v>
          </cell>
          <cell r="AI291">
            <v>60298</v>
          </cell>
          <cell r="AJ291">
            <v>60663</v>
          </cell>
          <cell r="AK291">
            <v>0</v>
          </cell>
          <cell r="AL291" t="str">
            <v>NCB</v>
          </cell>
          <cell r="AM291" t="str">
            <v>Gita/ Gajendra/ JN Iswor/ AT/ Ashesj JV</v>
          </cell>
          <cell r="AN291" t="str">
            <v>Nepal</v>
          </cell>
          <cell r="AO291" t="str">
            <v>Gita/ Gajendra/ JN Iswor/ AT/ Ashesj JV, Nepal</v>
          </cell>
          <cell r="AP291">
            <v>60084</v>
          </cell>
          <cell r="AQ291">
            <v>60084</v>
          </cell>
          <cell r="AT291">
            <v>60091</v>
          </cell>
          <cell r="AU291">
            <v>60197</v>
          </cell>
          <cell r="AV291">
            <v>60121</v>
          </cell>
          <cell r="AW291">
            <v>60228</v>
          </cell>
          <cell r="AX291">
            <v>60141</v>
          </cell>
          <cell r="AY291">
            <v>60249</v>
          </cell>
          <cell r="BB291">
            <v>60161</v>
          </cell>
          <cell r="BC291">
            <v>60298</v>
          </cell>
          <cell r="BD291">
            <v>60663</v>
          </cell>
          <cell r="BE291">
            <v>60663</v>
          </cell>
          <cell r="BI291">
            <v>60091</v>
          </cell>
          <cell r="BL291" t="str">
            <v>Kaski_12/064/65</v>
          </cell>
          <cell r="BM291" t="str">
            <v>Project Handoverd/Used</v>
          </cell>
          <cell r="BN291" t="str">
            <v>k|of]udf cfPsf]÷ x:tfGt/)f ePsf]</v>
          </cell>
          <cell r="BO291">
            <v>100</v>
          </cell>
          <cell r="BP291" t="str">
            <v>ho</v>
          </cell>
          <cell r="BS291" t="str">
            <v/>
          </cell>
          <cell r="BT291" t="str">
            <v>Project Handoverd/Used</v>
          </cell>
          <cell r="BU291">
            <v>0</v>
          </cell>
          <cell r="BV291">
            <v>100</v>
          </cell>
          <cell r="BY291">
            <v>60927</v>
          </cell>
          <cell r="BZ291">
            <v>2066.067</v>
          </cell>
          <cell r="CD291">
            <v>0</v>
          </cell>
          <cell r="CE291" t="str">
            <v/>
          </cell>
          <cell r="CG291">
            <v>60663</v>
          </cell>
          <cell r="CH291">
            <v>60298</v>
          </cell>
          <cell r="CI291" t="str">
            <v>40_100_</v>
          </cell>
          <cell r="CK291">
            <v>4012</v>
          </cell>
          <cell r="CL291">
            <v>4012</v>
          </cell>
        </row>
        <row r="292">
          <cell r="B292">
            <v>4511</v>
          </cell>
          <cell r="C292" t="str">
            <v>afUn'ª</v>
          </cell>
          <cell r="D292">
            <v>45</v>
          </cell>
          <cell r="E292" t="str">
            <v>:jf:Yo rf}sL ejg lgdf{)f sfo{M tdfg, afUn'ª</v>
          </cell>
          <cell r="F292" t="str">
            <v>Health Post Building Construction: Taman, Baglung</v>
          </cell>
          <cell r="G292" t="str">
            <v>afUn'ª</v>
          </cell>
          <cell r="H292" t="str">
            <v>Baglung</v>
          </cell>
          <cell r="I292" t="str">
            <v>Dhaulagiri</v>
          </cell>
          <cell r="J292" t="str">
            <v>Western</v>
          </cell>
          <cell r="M292">
            <v>45</v>
          </cell>
          <cell r="N292" t="str">
            <v>2064/065</v>
          </cell>
          <cell r="O292">
            <v>2064.0650000000001</v>
          </cell>
          <cell r="P292">
            <v>3</v>
          </cell>
          <cell r="Q292" t="str">
            <v>Pahad</v>
          </cell>
          <cell r="R292" t="str">
            <v>New Construction</v>
          </cell>
          <cell r="S292" t="str">
            <v>Health Post</v>
          </cell>
          <cell r="T292" t="str">
            <v>Outside</v>
          </cell>
          <cell r="U292">
            <v>1</v>
          </cell>
          <cell r="V292" t="str">
            <v>1 tn]</v>
          </cell>
          <cell r="W292">
            <v>2.33</v>
          </cell>
          <cell r="X292" t="str">
            <v>Health Post</v>
          </cell>
          <cell r="Y292">
            <v>11197.1</v>
          </cell>
          <cell r="AA292" t="str">
            <v>70-4-855</v>
          </cell>
          <cell r="AB292">
            <v>6.04</v>
          </cell>
          <cell r="AC292">
            <v>9437184.8699999992</v>
          </cell>
          <cell r="AD292">
            <v>11197.22</v>
          </cell>
          <cell r="AE292">
            <v>11197.22</v>
          </cell>
          <cell r="AF292" t="str">
            <v>jf]nkq 2064.6.20</v>
          </cell>
          <cell r="AG292">
            <v>9437077.3499999996</v>
          </cell>
          <cell r="AH292">
            <v>11197.1</v>
          </cell>
          <cell r="AI292">
            <v>60220</v>
          </cell>
          <cell r="AJ292">
            <v>61069</v>
          </cell>
          <cell r="AK292">
            <v>0</v>
          </cell>
          <cell r="AL292" t="str">
            <v>NCB</v>
          </cell>
          <cell r="AM292" t="str">
            <v>Shivako</v>
          </cell>
          <cell r="AN292" t="str">
            <v>Nepal</v>
          </cell>
          <cell r="AO292" t="str">
            <v>Shivako,Nepal</v>
          </cell>
          <cell r="AP292">
            <v>60084</v>
          </cell>
          <cell r="AQ292">
            <v>60084</v>
          </cell>
          <cell r="AT292">
            <v>60091</v>
          </cell>
          <cell r="AU292">
            <v>60073</v>
          </cell>
          <cell r="AV292">
            <v>60121</v>
          </cell>
          <cell r="AW292">
            <v>60103</v>
          </cell>
          <cell r="AX292">
            <v>60141</v>
          </cell>
          <cell r="AY292">
            <v>60164</v>
          </cell>
          <cell r="BB292">
            <v>60161</v>
          </cell>
          <cell r="BC292">
            <v>60220</v>
          </cell>
          <cell r="BD292">
            <v>61069</v>
          </cell>
          <cell r="BE292">
            <v>61069</v>
          </cell>
          <cell r="BI292">
            <v>60091</v>
          </cell>
          <cell r="BL292" t="str">
            <v>Baglung_2/064/65</v>
          </cell>
          <cell r="BM292" t="str">
            <v>Project Handoverd/Used</v>
          </cell>
          <cell r="BN292" t="str">
            <v>sfo{ ;DkGg ePsf] e'QmfgL jf+sL, e]/Lo;g, 2068.1.3 df x:tfG/)f</v>
          </cell>
          <cell r="BO292">
            <v>100</v>
          </cell>
          <cell r="BP292" t="str">
            <v>ho</v>
          </cell>
          <cell r="BS292" t="str">
            <v/>
          </cell>
          <cell r="BT292" t="str">
            <v>Project Handoverd/Used</v>
          </cell>
          <cell r="BU292">
            <v>0</v>
          </cell>
          <cell r="BV292">
            <v>100</v>
          </cell>
          <cell r="BW292" t="str">
            <v>e]/Lo;g ;lxt Dofb yk</v>
          </cell>
          <cell r="BY292">
            <v>61365</v>
          </cell>
          <cell r="BZ292">
            <v>2067.0680000000002</v>
          </cell>
          <cell r="CD292">
            <v>0</v>
          </cell>
          <cell r="CE292" t="str">
            <v/>
          </cell>
          <cell r="CG292">
            <v>61069</v>
          </cell>
          <cell r="CH292">
            <v>60220</v>
          </cell>
          <cell r="CI292" t="str">
            <v>45_100_</v>
          </cell>
          <cell r="CK292">
            <v>4511</v>
          </cell>
          <cell r="CL292">
            <v>4511</v>
          </cell>
        </row>
        <row r="293">
          <cell r="B293">
            <v>4512</v>
          </cell>
          <cell r="C293" t="str">
            <v>afUn'ª</v>
          </cell>
          <cell r="D293">
            <v>45</v>
          </cell>
          <cell r="E293" t="str">
            <v>:jf:Yo rf}sL ejg lgdf{)f sfo{M l;+#f, DofUbL</v>
          </cell>
          <cell r="F293" t="str">
            <v>Health Post Building Construction: Singha, Myagdi</v>
          </cell>
          <cell r="G293" t="str">
            <v>DofUbL</v>
          </cell>
          <cell r="H293" t="str">
            <v>Myagdi</v>
          </cell>
          <cell r="I293" t="str">
            <v>Dhaulagiri</v>
          </cell>
          <cell r="J293" t="str">
            <v>Western</v>
          </cell>
          <cell r="M293">
            <v>43</v>
          </cell>
          <cell r="N293" t="str">
            <v>2064/065</v>
          </cell>
          <cell r="O293">
            <v>2064.0650000000001</v>
          </cell>
          <cell r="P293">
            <v>3</v>
          </cell>
          <cell r="Q293" t="str">
            <v>Pahad</v>
          </cell>
          <cell r="R293" t="str">
            <v>New Construction</v>
          </cell>
          <cell r="S293" t="str">
            <v>Health Post</v>
          </cell>
          <cell r="T293" t="str">
            <v>Outside</v>
          </cell>
          <cell r="U293">
            <v>1</v>
          </cell>
          <cell r="V293" t="str">
            <v>1 tn]</v>
          </cell>
          <cell r="W293">
            <v>0</v>
          </cell>
          <cell r="X293" t="str">
            <v>Health Post</v>
          </cell>
          <cell r="Y293">
            <v>0</v>
          </cell>
          <cell r="AA293" t="str">
            <v>70-4-855</v>
          </cell>
          <cell r="AB293">
            <v>6.04</v>
          </cell>
          <cell r="AC293">
            <v>0</v>
          </cell>
          <cell r="AD293">
            <v>0</v>
          </cell>
          <cell r="AE293">
            <v>0</v>
          </cell>
          <cell r="AH293">
            <v>0</v>
          </cell>
          <cell r="AJ293">
            <v>0</v>
          </cell>
          <cell r="AK293">
            <v>0</v>
          </cell>
          <cell r="AM293" t="str">
            <v>Program Cancel</v>
          </cell>
          <cell r="BM293" t="str">
            <v>Prog. Cancelled</v>
          </cell>
          <cell r="BN293" t="str">
            <v>sfo{qmd / ePsf] .</v>
          </cell>
          <cell r="BO293">
            <v>0</v>
          </cell>
          <cell r="BP293" t="str">
            <v>pc</v>
          </cell>
          <cell r="BS293" t="str">
            <v>Prog. Cancelled</v>
          </cell>
          <cell r="BT293" t="str">
            <v/>
          </cell>
          <cell r="BU293">
            <v>0</v>
          </cell>
          <cell r="BV293">
            <v>0</v>
          </cell>
          <cell r="BW293" t="str">
            <v>klxn] g} lgdf{)f ePsf]</v>
          </cell>
          <cell r="CD293">
            <v>0</v>
          </cell>
          <cell r="CE293" t="str">
            <v/>
          </cell>
          <cell r="CG293">
            <v>0</v>
          </cell>
          <cell r="CH293">
            <v>0</v>
          </cell>
          <cell r="CI293" t="str">
            <v>45_0_</v>
          </cell>
          <cell r="CK293">
            <v>4512</v>
          </cell>
          <cell r="CL293">
            <v>4512</v>
          </cell>
        </row>
        <row r="294">
          <cell r="B294">
            <v>4915</v>
          </cell>
          <cell r="C294" t="str">
            <v>?kGb]xL</v>
          </cell>
          <cell r="D294">
            <v>49</v>
          </cell>
          <cell r="E294" t="str">
            <v>:jf:Yo rf}sL ejg lgdf{)f sfo{M x/bf}gf, slknj:t'</v>
          </cell>
          <cell r="F294" t="str">
            <v>Health Post Building Construction: Hardauna, Kapilvastu</v>
          </cell>
          <cell r="G294" t="str">
            <v>slknj:t'</v>
          </cell>
          <cell r="H294" t="str">
            <v>Kapilvastu</v>
          </cell>
          <cell r="I294" t="str">
            <v>Lumbini</v>
          </cell>
          <cell r="J294" t="str">
            <v>Western</v>
          </cell>
          <cell r="M294">
            <v>50</v>
          </cell>
          <cell r="N294" t="str">
            <v>2064/065</v>
          </cell>
          <cell r="O294">
            <v>2064.0650000000001</v>
          </cell>
          <cell r="P294">
            <v>3</v>
          </cell>
          <cell r="Q294" t="str">
            <v>Terai</v>
          </cell>
          <cell r="R294" t="str">
            <v>New Construction</v>
          </cell>
          <cell r="S294" t="str">
            <v>Health Post</v>
          </cell>
          <cell r="T294" t="str">
            <v>Outside</v>
          </cell>
          <cell r="U294">
            <v>1</v>
          </cell>
          <cell r="V294" t="str">
            <v>1 tn]</v>
          </cell>
          <cell r="W294">
            <v>1.1000000000000001</v>
          </cell>
          <cell r="X294" t="str">
            <v>Health Post</v>
          </cell>
          <cell r="Y294">
            <v>6462.42</v>
          </cell>
          <cell r="AA294" t="str">
            <v>70-4-855</v>
          </cell>
          <cell r="AB294">
            <v>6.04</v>
          </cell>
          <cell r="AC294">
            <v>7015622.0599999996</v>
          </cell>
          <cell r="AD294">
            <v>8324.0400000000009</v>
          </cell>
          <cell r="AE294">
            <v>8324.0400000000009</v>
          </cell>
          <cell r="AF294" t="str">
            <v>af]nqk 2064.8.26</v>
          </cell>
          <cell r="AG294">
            <v>5446621.5800000001</v>
          </cell>
          <cell r="AH294">
            <v>6462.42</v>
          </cell>
          <cell r="AI294">
            <v>60261</v>
          </cell>
          <cell r="AJ294">
            <v>60663</v>
          </cell>
          <cell r="AK294">
            <v>0</v>
          </cell>
          <cell r="AL294" t="str">
            <v>NCB</v>
          </cell>
          <cell r="AM294" t="str">
            <v>Prakritik Nirman Sewa</v>
          </cell>
          <cell r="AN294" t="str">
            <v>Nepal</v>
          </cell>
          <cell r="AO294" t="str">
            <v>Prakritik Nirman Sewa,Nepal</v>
          </cell>
          <cell r="AP294">
            <v>60084</v>
          </cell>
          <cell r="AQ294">
            <v>60084</v>
          </cell>
          <cell r="AT294">
            <v>60091</v>
          </cell>
          <cell r="AU294">
            <v>60140</v>
          </cell>
          <cell r="AV294">
            <v>60121</v>
          </cell>
          <cell r="AW294">
            <v>60170</v>
          </cell>
          <cell r="AX294">
            <v>60141</v>
          </cell>
          <cell r="AY294">
            <v>60192</v>
          </cell>
          <cell r="BB294">
            <v>60161</v>
          </cell>
          <cell r="BC294">
            <v>60261</v>
          </cell>
          <cell r="BD294">
            <v>60663</v>
          </cell>
          <cell r="BE294">
            <v>60663</v>
          </cell>
          <cell r="BI294">
            <v>60091</v>
          </cell>
          <cell r="BL294" t="str">
            <v>Rupa/1/064/65</v>
          </cell>
          <cell r="BM294" t="str">
            <v>Project Handoverd/Used</v>
          </cell>
          <cell r="BN294" t="str">
            <v>k|of]udf cfPsf]÷ x:tfGt/)f ePsf]</v>
          </cell>
          <cell r="BO294">
            <v>100</v>
          </cell>
          <cell r="BP294" t="str">
            <v>ho</v>
          </cell>
          <cell r="BS294" t="str">
            <v/>
          </cell>
          <cell r="BT294" t="str">
            <v>Project Handoverd/Used</v>
          </cell>
          <cell r="BU294">
            <v>0</v>
          </cell>
          <cell r="BV294">
            <v>100</v>
          </cell>
          <cell r="BW294" t="str">
            <v>2067.7.28 df ;DkGg e} ejg k|of]udf cfPsf] x:tfGt/)f gePsf]</v>
          </cell>
          <cell r="BZ294">
            <v>2066.067</v>
          </cell>
          <cell r="CA294" t="str">
            <v>No HO/Used</v>
          </cell>
          <cell r="CD294">
            <v>0</v>
          </cell>
          <cell r="CE294" t="str">
            <v/>
          </cell>
          <cell r="CG294">
            <v>60663</v>
          </cell>
          <cell r="CH294">
            <v>60261</v>
          </cell>
          <cell r="CI294" t="str">
            <v>49_100_</v>
          </cell>
          <cell r="CK294">
            <v>4915</v>
          </cell>
          <cell r="CL294">
            <v>4915</v>
          </cell>
        </row>
        <row r="295">
          <cell r="B295">
            <v>5314</v>
          </cell>
          <cell r="C295" t="str">
            <v>/f]Nkf</v>
          </cell>
          <cell r="D295">
            <v>53</v>
          </cell>
          <cell r="E295" t="str">
            <v>:jf:Yo rf}sL ejg lgdf{)f sfo{M #f]*fufp+, /f]Nkf</v>
          </cell>
          <cell r="F295" t="str">
            <v>Health Post Building Construction: Ghodagaun, Rolpa</v>
          </cell>
          <cell r="G295" t="str">
            <v>/f]Nkf</v>
          </cell>
          <cell r="H295" t="str">
            <v>Rolpa</v>
          </cell>
          <cell r="I295" t="str">
            <v>Rapti</v>
          </cell>
          <cell r="J295" t="str">
            <v>Mid-Western</v>
          </cell>
          <cell r="M295">
            <v>53</v>
          </cell>
          <cell r="N295" t="str">
            <v>2064/065</v>
          </cell>
          <cell r="O295">
            <v>2064.0650000000001</v>
          </cell>
          <cell r="P295">
            <v>4</v>
          </cell>
          <cell r="Q295" t="str">
            <v>Pahad</v>
          </cell>
          <cell r="R295" t="str">
            <v>New Construction</v>
          </cell>
          <cell r="S295" t="str">
            <v>Health Post</v>
          </cell>
          <cell r="T295" t="str">
            <v>Outside</v>
          </cell>
          <cell r="U295">
            <v>1</v>
          </cell>
          <cell r="V295" t="str">
            <v>1 tn]</v>
          </cell>
          <cell r="W295">
            <v>1.24</v>
          </cell>
          <cell r="X295" t="str">
            <v>Health Post</v>
          </cell>
          <cell r="Y295">
            <v>9663.3700000000008</v>
          </cell>
          <cell r="AA295" t="str">
            <v>70-4-855</v>
          </cell>
          <cell r="AB295">
            <v>6.04</v>
          </cell>
          <cell r="AC295">
            <v>8230124.3600000003</v>
          </cell>
          <cell r="AD295">
            <v>9765.0500000000011</v>
          </cell>
          <cell r="AE295">
            <v>9765.0500000000011</v>
          </cell>
          <cell r="AF295" t="str">
            <v>jf]nkq 2064.10.21</v>
          </cell>
          <cell r="AG295">
            <v>8144426.5999999996</v>
          </cell>
          <cell r="AH295">
            <v>9663.3700000000008</v>
          </cell>
          <cell r="AI295">
            <v>60310</v>
          </cell>
          <cell r="AJ295">
            <v>60763</v>
          </cell>
          <cell r="AK295">
            <v>0</v>
          </cell>
          <cell r="AL295" t="str">
            <v>NCB</v>
          </cell>
          <cell r="AM295" t="str">
            <v>Gajurmukhi / Dilmaya JV</v>
          </cell>
          <cell r="AN295" t="str">
            <v>Nepal</v>
          </cell>
          <cell r="AO295" t="str">
            <v>Gajurmukhi / Dilmaya JV,Nepal</v>
          </cell>
          <cell r="AP295">
            <v>60084</v>
          </cell>
          <cell r="AQ295">
            <v>60084</v>
          </cell>
          <cell r="AT295">
            <v>60091</v>
          </cell>
          <cell r="AU295">
            <v>60196</v>
          </cell>
          <cell r="AV295">
            <v>60121</v>
          </cell>
          <cell r="AW295">
            <v>60227</v>
          </cell>
          <cell r="AX295">
            <v>60141</v>
          </cell>
          <cell r="AY295">
            <v>60248</v>
          </cell>
          <cell r="BB295">
            <v>60310</v>
          </cell>
          <cell r="BC295">
            <v>60310</v>
          </cell>
          <cell r="BD295">
            <v>60763</v>
          </cell>
          <cell r="BE295">
            <v>60763</v>
          </cell>
          <cell r="BI295">
            <v>60091</v>
          </cell>
          <cell r="BL295" t="str">
            <v>Rolpa 1/HP/064/65</v>
          </cell>
          <cell r="BM295" t="str">
            <v>Project Handoverd/Used</v>
          </cell>
          <cell r="BN295" t="str">
            <v>k|of]udf cfPsf]÷ x:tfGt/)f ePsf]</v>
          </cell>
          <cell r="BO295">
            <v>100</v>
          </cell>
          <cell r="BP295" t="str">
            <v>ho</v>
          </cell>
          <cell r="BS295" t="str">
            <v/>
          </cell>
          <cell r="BT295" t="str">
            <v>Project Handoverd/Used</v>
          </cell>
          <cell r="BU295">
            <v>0</v>
          </cell>
          <cell r="BV295">
            <v>100</v>
          </cell>
          <cell r="BZ295">
            <v>2066.067</v>
          </cell>
          <cell r="CD295">
            <v>0</v>
          </cell>
          <cell r="CE295" t="str">
            <v/>
          </cell>
          <cell r="CG295">
            <v>60763</v>
          </cell>
          <cell r="CH295">
            <v>60310</v>
          </cell>
          <cell r="CI295" t="str">
            <v>53_100_</v>
          </cell>
          <cell r="CK295">
            <v>5314</v>
          </cell>
          <cell r="CL295">
            <v>5314</v>
          </cell>
        </row>
        <row r="296">
          <cell r="B296">
            <v>5315</v>
          </cell>
          <cell r="C296" t="str">
            <v>/f]Nkf</v>
          </cell>
          <cell r="D296">
            <v>53</v>
          </cell>
          <cell r="E296" t="str">
            <v>:jf:Yo rf}sL ejg lgdf{)f sfo{M dxt, ?s'd</v>
          </cell>
          <cell r="F296" t="str">
            <v>Health Post Building Construction: Mahat, Rukum</v>
          </cell>
          <cell r="G296" t="str">
            <v>?s'd</v>
          </cell>
          <cell r="H296" t="str">
            <v>Rukum</v>
          </cell>
          <cell r="I296" t="str">
            <v>Rapti</v>
          </cell>
          <cell r="J296" t="str">
            <v>Mid-Western</v>
          </cell>
          <cell r="M296">
            <v>54</v>
          </cell>
          <cell r="N296" t="str">
            <v>2064/065</v>
          </cell>
          <cell r="O296">
            <v>2064.0650000000001</v>
          </cell>
          <cell r="P296">
            <v>4</v>
          </cell>
          <cell r="Q296" t="str">
            <v>Pahad</v>
          </cell>
          <cell r="R296" t="str">
            <v>New Construction</v>
          </cell>
          <cell r="S296" t="str">
            <v>Health Post</v>
          </cell>
          <cell r="T296" t="str">
            <v>Outside</v>
          </cell>
          <cell r="U296">
            <v>1</v>
          </cell>
          <cell r="V296" t="str">
            <v>1 tn]</v>
          </cell>
          <cell r="W296">
            <v>3.14</v>
          </cell>
          <cell r="X296" t="str">
            <v>Health Post</v>
          </cell>
          <cell r="Y296">
            <v>7536.52</v>
          </cell>
          <cell r="AA296" t="str">
            <v>70-4-855</v>
          </cell>
          <cell r="AB296">
            <v>6.04</v>
          </cell>
          <cell r="AC296">
            <v>6388528.2999999998</v>
          </cell>
          <cell r="AD296">
            <v>7579.99</v>
          </cell>
          <cell r="AE296">
            <v>7579.99</v>
          </cell>
          <cell r="AF296" t="str">
            <v>jf]nkq 2064.10.21</v>
          </cell>
          <cell r="AG296">
            <v>6351885.2000000002</v>
          </cell>
          <cell r="AH296">
            <v>7536.52</v>
          </cell>
          <cell r="AI296">
            <v>60308</v>
          </cell>
          <cell r="AJ296">
            <v>61453</v>
          </cell>
          <cell r="AK296">
            <v>0</v>
          </cell>
          <cell r="AL296" t="str">
            <v>NCB</v>
          </cell>
          <cell r="AM296" t="str">
            <v>Diba/ Dragan Builders/ Kamal Kansa JV</v>
          </cell>
          <cell r="AN296" t="str">
            <v>Nepal</v>
          </cell>
          <cell r="AO296" t="str">
            <v>Diba/ Dragan Builders/ Kamal Kansa JV,Nepal</v>
          </cell>
          <cell r="AP296">
            <v>60084</v>
          </cell>
          <cell r="AQ296">
            <v>60084</v>
          </cell>
          <cell r="AT296">
            <v>60091</v>
          </cell>
          <cell r="AU296">
            <v>60196</v>
          </cell>
          <cell r="AV296">
            <v>60121</v>
          </cell>
          <cell r="AW296">
            <v>60227</v>
          </cell>
          <cell r="AX296">
            <v>60141</v>
          </cell>
          <cell r="AY296">
            <v>60248</v>
          </cell>
          <cell r="BB296">
            <v>60308</v>
          </cell>
          <cell r="BC296">
            <v>60308</v>
          </cell>
          <cell r="BD296">
            <v>60761</v>
          </cell>
          <cell r="BE296">
            <v>61453</v>
          </cell>
          <cell r="BI296">
            <v>60091</v>
          </cell>
          <cell r="BL296" t="str">
            <v>Rolpa 3/HP/064/65</v>
          </cell>
          <cell r="BM296" t="str">
            <v>Project Handoverd/Used</v>
          </cell>
          <cell r="BN296" t="str">
            <v>sfo{ ;DkGg 2068.3.32, 2069 r}qdf x:tfGt/)f</v>
          </cell>
          <cell r="BO296">
            <v>100</v>
          </cell>
          <cell r="BP296" t="str">
            <v>ho</v>
          </cell>
          <cell r="BQ296">
            <v>2067.0680000000002</v>
          </cell>
          <cell r="BS296" t="str">
            <v/>
          </cell>
          <cell r="BT296" t="str">
            <v>Project Handoverd/Used</v>
          </cell>
          <cell r="BU296">
            <v>0</v>
          </cell>
          <cell r="BV296">
            <v>100</v>
          </cell>
          <cell r="BW296" t="str">
            <v>2066.11.8 ;Dd Dofb yk, Dofbyk leq klg ;DkGg gePsf]n] k'g Dofb yksf] nflu ljefudf kqfrf, rSsfhfd, x*tfn cflbsf] sf/)fn] l(nfO{</v>
          </cell>
          <cell r="BY296">
            <v>62077</v>
          </cell>
          <cell r="BZ296">
            <v>2069.0700000000002</v>
          </cell>
          <cell r="CA296" t="str">
            <v>No Inform by DIV</v>
          </cell>
          <cell r="CD296">
            <v>0</v>
          </cell>
          <cell r="CE296" t="str">
            <v/>
          </cell>
          <cell r="CG296">
            <v>61453</v>
          </cell>
          <cell r="CH296">
            <v>60308</v>
          </cell>
          <cell r="CI296" t="str">
            <v>53_100_2067.068</v>
          </cell>
          <cell r="CK296">
            <v>5315</v>
          </cell>
          <cell r="CL296">
            <v>5315</v>
          </cell>
        </row>
        <row r="297">
          <cell r="B297">
            <v>5612</v>
          </cell>
          <cell r="C297" t="str">
            <v>bfª</v>
          </cell>
          <cell r="D297">
            <v>56</v>
          </cell>
          <cell r="E297" t="str">
            <v>:jf:Yo rf}sL ejg lgdf{)f sfo{M dfgk'/, bfª</v>
          </cell>
          <cell r="F297" t="str">
            <v>Health Post Building Construction: Manpur, Dang</v>
          </cell>
          <cell r="G297" t="str">
            <v>bfª</v>
          </cell>
          <cell r="H297" t="str">
            <v>Dang</v>
          </cell>
          <cell r="I297" t="str">
            <v>Rapti</v>
          </cell>
          <cell r="J297" t="str">
            <v>Mid-Western</v>
          </cell>
          <cell r="M297">
            <v>56</v>
          </cell>
          <cell r="N297" t="str">
            <v>2064/065</v>
          </cell>
          <cell r="O297">
            <v>2064.0650000000001</v>
          </cell>
          <cell r="P297">
            <v>4</v>
          </cell>
          <cell r="Q297" t="str">
            <v>Terai</v>
          </cell>
          <cell r="R297" t="str">
            <v>New Construction</v>
          </cell>
          <cell r="S297" t="str">
            <v>Health Post</v>
          </cell>
          <cell r="T297" t="str">
            <v>Outside</v>
          </cell>
          <cell r="U297">
            <v>1</v>
          </cell>
          <cell r="V297" t="str">
            <v>1 tn]</v>
          </cell>
          <cell r="W297">
            <v>1.46</v>
          </cell>
          <cell r="X297" t="str">
            <v>Health Post</v>
          </cell>
          <cell r="Y297">
            <v>7024.86</v>
          </cell>
          <cell r="Z297">
            <v>231</v>
          </cell>
          <cell r="AA297" t="str">
            <v>70-4-855</v>
          </cell>
          <cell r="AB297">
            <v>6.04</v>
          </cell>
          <cell r="AC297">
            <v>5706292.6600000001</v>
          </cell>
          <cell r="AD297">
            <v>6770.52</v>
          </cell>
          <cell r="AE297">
            <v>6770.52</v>
          </cell>
          <cell r="AF297" t="str">
            <v>jf]nkq 2064.8.20</v>
          </cell>
          <cell r="AG297">
            <v>5687996.1500000004</v>
          </cell>
          <cell r="AH297">
            <v>6748.81</v>
          </cell>
          <cell r="AI297">
            <v>60188</v>
          </cell>
          <cell r="AJ297">
            <v>60722</v>
          </cell>
          <cell r="AK297">
            <v>0</v>
          </cell>
          <cell r="AL297" t="str">
            <v>NCB</v>
          </cell>
          <cell r="AM297" t="str">
            <v>Bishan and Birat/ CM / Prem Dhan JV</v>
          </cell>
          <cell r="AN297" t="str">
            <v>Nepal</v>
          </cell>
          <cell r="AO297" t="str">
            <v>Bishan and Birat/ CM / Prem Dhan JV,Nepal</v>
          </cell>
          <cell r="AP297">
            <v>60084</v>
          </cell>
          <cell r="AQ297">
            <v>60084</v>
          </cell>
          <cell r="AT297">
            <v>60091</v>
          </cell>
          <cell r="AU297">
            <v>60134</v>
          </cell>
          <cell r="AV297">
            <v>60121</v>
          </cell>
          <cell r="AW297">
            <v>60164</v>
          </cell>
          <cell r="AX297">
            <v>60141</v>
          </cell>
          <cell r="AY297">
            <v>60171</v>
          </cell>
          <cell r="BB297">
            <v>60161</v>
          </cell>
          <cell r="BC297">
            <v>60188</v>
          </cell>
          <cell r="BD297">
            <v>60722</v>
          </cell>
          <cell r="BE297">
            <v>60722</v>
          </cell>
          <cell r="BI297">
            <v>60091</v>
          </cell>
          <cell r="BM297" t="str">
            <v>Project Handoverd/Used</v>
          </cell>
          <cell r="BN297" t="str">
            <v>sfo{ ;DkGg, x:tfGt/)f jf+sL</v>
          </cell>
          <cell r="BO297">
            <v>100</v>
          </cell>
          <cell r="BP297" t="str">
            <v>ho</v>
          </cell>
          <cell r="BS297" t="str">
            <v/>
          </cell>
          <cell r="BT297" t="str">
            <v>Project Handoverd/Used</v>
          </cell>
          <cell r="BU297">
            <v>0</v>
          </cell>
          <cell r="BV297">
            <v>100</v>
          </cell>
          <cell r="BZ297">
            <v>2066.067</v>
          </cell>
          <cell r="CD297">
            <v>0</v>
          </cell>
          <cell r="CE297" t="str">
            <v/>
          </cell>
          <cell r="CG297">
            <v>60722</v>
          </cell>
          <cell r="CH297">
            <v>60188</v>
          </cell>
          <cell r="CI297" t="str">
            <v>56_100_</v>
          </cell>
          <cell r="CK297">
            <v>5612</v>
          </cell>
          <cell r="CL297">
            <v>5612</v>
          </cell>
        </row>
        <row r="298">
          <cell r="B298">
            <v>5613</v>
          </cell>
          <cell r="C298" t="str">
            <v>bfª</v>
          </cell>
          <cell r="D298">
            <v>56</v>
          </cell>
          <cell r="E298" t="str">
            <v>:jf:Yo rf}sL ejg lgdf{)f sfo{M sfe|], bfª</v>
          </cell>
          <cell r="F298" t="str">
            <v>Health Post Building Construction: Kavre, Dang</v>
          </cell>
          <cell r="G298" t="str">
            <v>bfª</v>
          </cell>
          <cell r="H298" t="str">
            <v>Dang</v>
          </cell>
          <cell r="I298" t="str">
            <v>Rapti</v>
          </cell>
          <cell r="J298" t="str">
            <v>Mid-Western</v>
          </cell>
          <cell r="M298">
            <v>56</v>
          </cell>
          <cell r="N298" t="str">
            <v>2064/065</v>
          </cell>
          <cell r="O298">
            <v>2064.0650000000001</v>
          </cell>
          <cell r="P298">
            <v>4</v>
          </cell>
          <cell r="Q298" t="str">
            <v>Terai</v>
          </cell>
          <cell r="R298" t="str">
            <v>New Construction</v>
          </cell>
          <cell r="S298" t="str">
            <v>Health Post</v>
          </cell>
          <cell r="T298" t="str">
            <v>Outside</v>
          </cell>
          <cell r="U298">
            <v>1</v>
          </cell>
          <cell r="V298" t="str">
            <v>1 tn]</v>
          </cell>
          <cell r="W298">
            <v>1.46</v>
          </cell>
          <cell r="X298" t="str">
            <v>Health Post</v>
          </cell>
          <cell r="Y298">
            <v>6633.77</v>
          </cell>
          <cell r="AA298" t="str">
            <v>70-4-855</v>
          </cell>
          <cell r="AB298">
            <v>6.04</v>
          </cell>
          <cell r="AC298">
            <v>5601087.8600000003</v>
          </cell>
          <cell r="AD298">
            <v>6645.7</v>
          </cell>
          <cell r="AE298">
            <v>6645.7</v>
          </cell>
          <cell r="AF298" t="str">
            <v>jf]nkq 2064.8.20</v>
          </cell>
          <cell r="AG298">
            <v>5591034.432</v>
          </cell>
          <cell r="AH298">
            <v>6633.77</v>
          </cell>
          <cell r="AI298">
            <v>60188</v>
          </cell>
          <cell r="AJ298">
            <v>60722</v>
          </cell>
          <cell r="AK298">
            <v>0</v>
          </cell>
          <cell r="AL298" t="str">
            <v>NCB</v>
          </cell>
          <cell r="AM298" t="str">
            <v>Purna &amp; Sons / Narayan / Bhola Shova JV</v>
          </cell>
          <cell r="AN298" t="str">
            <v>Nepal</v>
          </cell>
          <cell r="AO298" t="str">
            <v>Purna &amp; Sons / Narayan / Bhola Shova JV,Nepal</v>
          </cell>
          <cell r="AP298">
            <v>60084</v>
          </cell>
          <cell r="AQ298">
            <v>60084</v>
          </cell>
          <cell r="AT298">
            <v>60091</v>
          </cell>
          <cell r="AU298">
            <v>60134</v>
          </cell>
          <cell r="AV298">
            <v>60121</v>
          </cell>
          <cell r="AW298">
            <v>60164</v>
          </cell>
          <cell r="AX298">
            <v>60141</v>
          </cell>
          <cell r="AY298">
            <v>60171</v>
          </cell>
          <cell r="BB298">
            <v>60161</v>
          </cell>
          <cell r="BC298">
            <v>60188</v>
          </cell>
          <cell r="BD298">
            <v>60722</v>
          </cell>
          <cell r="BE298">
            <v>60722</v>
          </cell>
          <cell r="BI298">
            <v>60091</v>
          </cell>
          <cell r="BM298" t="str">
            <v>Project Handoverd/Used</v>
          </cell>
          <cell r="BN298" t="str">
            <v>k|of]udf cfPsf]÷ x:tfGt/)f ePsf]</v>
          </cell>
          <cell r="BO298">
            <v>100</v>
          </cell>
          <cell r="BP298" t="str">
            <v>ho</v>
          </cell>
          <cell r="BS298" t="str">
            <v/>
          </cell>
          <cell r="BT298" t="str">
            <v>Project Handoverd/Used</v>
          </cell>
          <cell r="BU298">
            <v>0</v>
          </cell>
          <cell r="BV298">
            <v>100</v>
          </cell>
          <cell r="BY298">
            <v>60812</v>
          </cell>
          <cell r="BZ298">
            <v>2066.067</v>
          </cell>
          <cell r="CD298">
            <v>0</v>
          </cell>
          <cell r="CE298" t="str">
            <v/>
          </cell>
          <cell r="CG298">
            <v>60722</v>
          </cell>
          <cell r="CH298">
            <v>60188</v>
          </cell>
          <cell r="CI298" t="str">
            <v>56_100_</v>
          </cell>
          <cell r="CK298">
            <v>5613</v>
          </cell>
          <cell r="CL298">
            <v>5613</v>
          </cell>
        </row>
        <row r="299">
          <cell r="B299">
            <v>5614</v>
          </cell>
          <cell r="C299" t="str">
            <v>bfª</v>
          </cell>
          <cell r="D299">
            <v>56</v>
          </cell>
          <cell r="E299" t="str">
            <v>:jf:Yo rf}sL ejg lgdf{)f sfo{M rf+b]s/]GhL, ;Nofg</v>
          </cell>
          <cell r="F299" t="str">
            <v>Health Post Building Construction: Chandekarenji, Salyan</v>
          </cell>
          <cell r="G299" t="str">
            <v>;Nofg</v>
          </cell>
          <cell r="H299" t="str">
            <v>Salyan</v>
          </cell>
          <cell r="I299" t="str">
            <v>Rapti</v>
          </cell>
          <cell r="J299" t="str">
            <v>Mid-Western</v>
          </cell>
          <cell r="M299">
            <v>55</v>
          </cell>
          <cell r="N299" t="str">
            <v>2064/065</v>
          </cell>
          <cell r="O299">
            <v>2064.0650000000001</v>
          </cell>
          <cell r="P299">
            <v>4</v>
          </cell>
          <cell r="Q299" t="str">
            <v>Pahad</v>
          </cell>
          <cell r="R299" t="str">
            <v>New Construction</v>
          </cell>
          <cell r="S299" t="str">
            <v>Health Post</v>
          </cell>
          <cell r="T299" t="str">
            <v>Outside</v>
          </cell>
          <cell r="U299">
            <v>1</v>
          </cell>
          <cell r="V299" t="str">
            <v>1 tn]</v>
          </cell>
          <cell r="W299">
            <v>1.47</v>
          </cell>
          <cell r="X299" t="str">
            <v>Health Post</v>
          </cell>
          <cell r="Y299">
            <v>8471.2800000000007</v>
          </cell>
          <cell r="AA299" t="str">
            <v>70-4-855</v>
          </cell>
          <cell r="AB299">
            <v>6.04</v>
          </cell>
          <cell r="AC299">
            <v>7154281.5599999996</v>
          </cell>
          <cell r="AD299">
            <v>8488.56</v>
          </cell>
          <cell r="AE299">
            <v>8488.56</v>
          </cell>
          <cell r="AF299" t="str">
            <v>jf]nkq 2064.8.20</v>
          </cell>
          <cell r="AG299">
            <v>7139719.3200000003</v>
          </cell>
          <cell r="AH299">
            <v>8471.2800000000007</v>
          </cell>
          <cell r="AI299">
            <v>60186</v>
          </cell>
          <cell r="AJ299">
            <v>60722</v>
          </cell>
          <cell r="AK299">
            <v>0</v>
          </cell>
          <cell r="AL299" t="str">
            <v>NCB</v>
          </cell>
          <cell r="AM299" t="str">
            <v>Keshav Sha Construction</v>
          </cell>
          <cell r="AN299" t="str">
            <v>Nepal</v>
          </cell>
          <cell r="AO299" t="str">
            <v>Keshav Sha Construction,Nepal</v>
          </cell>
          <cell r="AP299">
            <v>60084</v>
          </cell>
          <cell r="AQ299">
            <v>60084</v>
          </cell>
          <cell r="AT299">
            <v>60091</v>
          </cell>
          <cell r="AU299">
            <v>60134</v>
          </cell>
          <cell r="AV299">
            <v>60121</v>
          </cell>
          <cell r="AW299">
            <v>60164</v>
          </cell>
          <cell r="AX299">
            <v>60141</v>
          </cell>
          <cell r="AY299">
            <v>60171</v>
          </cell>
          <cell r="BB299">
            <v>60161</v>
          </cell>
          <cell r="BC299">
            <v>60186</v>
          </cell>
          <cell r="BD299">
            <v>60722</v>
          </cell>
          <cell r="BE299">
            <v>60722</v>
          </cell>
          <cell r="BI299">
            <v>60091</v>
          </cell>
          <cell r="BM299" t="str">
            <v>Project Handoverd/Used</v>
          </cell>
          <cell r="BN299" t="str">
            <v>k|of]udf cfPsf]÷ x:tfGt/)f ePsf]</v>
          </cell>
          <cell r="BO299">
            <v>100</v>
          </cell>
          <cell r="BP299" t="str">
            <v>ho</v>
          </cell>
          <cell r="BS299" t="str">
            <v/>
          </cell>
          <cell r="BT299" t="str">
            <v>Project Handoverd/Used</v>
          </cell>
          <cell r="BU299">
            <v>0</v>
          </cell>
          <cell r="BV299">
            <v>100</v>
          </cell>
          <cell r="BZ299">
            <v>2065.0659999999998</v>
          </cell>
          <cell r="CD299">
            <v>0</v>
          </cell>
          <cell r="CE299" t="str">
            <v/>
          </cell>
          <cell r="CG299">
            <v>60722</v>
          </cell>
          <cell r="CH299">
            <v>60186</v>
          </cell>
          <cell r="CI299" t="str">
            <v>56_100_</v>
          </cell>
          <cell r="CK299">
            <v>5614</v>
          </cell>
          <cell r="CL299">
            <v>5614</v>
          </cell>
        </row>
        <row r="300">
          <cell r="B300">
            <v>5707</v>
          </cell>
          <cell r="C300" t="str">
            <v>af+s]</v>
          </cell>
          <cell r="D300">
            <v>57</v>
          </cell>
          <cell r="E300" t="str">
            <v>:jf:Yo rf}sL ejg lgdf{)f sfo{M h};k'/, af+s]</v>
          </cell>
          <cell r="F300" t="str">
            <v>Health Post Building Construction: Jaisapur, Banke</v>
          </cell>
          <cell r="G300" t="str">
            <v>af+s]</v>
          </cell>
          <cell r="H300" t="str">
            <v>Banke</v>
          </cell>
          <cell r="I300" t="str">
            <v>Bheri</v>
          </cell>
          <cell r="J300" t="str">
            <v>Mid-Western</v>
          </cell>
          <cell r="M300">
            <v>57</v>
          </cell>
          <cell r="N300" t="str">
            <v>2064/065</v>
          </cell>
          <cell r="O300">
            <v>2064.0650000000001</v>
          </cell>
          <cell r="P300">
            <v>4</v>
          </cell>
          <cell r="Q300" t="str">
            <v>Terai</v>
          </cell>
          <cell r="R300" t="str">
            <v>New Construction</v>
          </cell>
          <cell r="S300" t="str">
            <v>Health Post</v>
          </cell>
          <cell r="T300" t="str">
            <v>Outside</v>
          </cell>
          <cell r="U300">
            <v>1</v>
          </cell>
          <cell r="V300" t="str">
            <v>1 tn]</v>
          </cell>
          <cell r="W300">
            <v>3.4</v>
          </cell>
          <cell r="X300" t="str">
            <v>Health Post</v>
          </cell>
          <cell r="Y300">
            <v>6619.63</v>
          </cell>
          <cell r="AA300" t="str">
            <v>70-4-855</v>
          </cell>
          <cell r="AB300">
            <v>6.04</v>
          </cell>
          <cell r="AC300">
            <v>7124344.1200000001</v>
          </cell>
          <cell r="AD300">
            <v>8453.0400000000009</v>
          </cell>
          <cell r="AE300">
            <v>8453.0400000000009</v>
          </cell>
          <cell r="AF300" t="str">
            <v>jf]nkq 2064.9.3</v>
          </cell>
          <cell r="AG300">
            <v>5579122.0499999998</v>
          </cell>
          <cell r="AH300">
            <v>6619.63</v>
          </cell>
          <cell r="AI300">
            <v>60272</v>
          </cell>
          <cell r="AJ300">
            <v>61057</v>
          </cell>
          <cell r="AK300">
            <v>61514</v>
          </cell>
          <cell r="AL300" t="str">
            <v>NCB</v>
          </cell>
          <cell r="AM300" t="str">
            <v>Karna &amp; Dhana/Rajesh JV</v>
          </cell>
          <cell r="AN300" t="str">
            <v>Nepal</v>
          </cell>
          <cell r="AO300" t="str">
            <v>Karna &amp; Dhana/Rajesh JV, Nepal</v>
          </cell>
          <cell r="AP300">
            <v>60084</v>
          </cell>
          <cell r="AQ300">
            <v>60084</v>
          </cell>
          <cell r="AT300">
            <v>60091</v>
          </cell>
          <cell r="AU300">
            <v>60148</v>
          </cell>
          <cell r="AV300">
            <v>60121</v>
          </cell>
          <cell r="AW300">
            <v>60179</v>
          </cell>
          <cell r="AX300">
            <v>60141</v>
          </cell>
          <cell r="AY300">
            <v>60260</v>
          </cell>
          <cell r="BB300">
            <v>60161</v>
          </cell>
          <cell r="BC300">
            <v>60272</v>
          </cell>
          <cell r="BD300">
            <v>61057</v>
          </cell>
          <cell r="BE300">
            <v>61057</v>
          </cell>
          <cell r="BG300">
            <v>61514</v>
          </cell>
          <cell r="BI300">
            <v>60091</v>
          </cell>
          <cell r="BL300" t="str">
            <v>Banke_3/064/065</v>
          </cell>
          <cell r="BM300" t="str">
            <v>Project Handoverd/Used</v>
          </cell>
          <cell r="BN300" t="str">
            <v>2069.2.12 sf] kq cg';f/ ;DkGg eO{ x:tfGt/)f ePsf]</v>
          </cell>
          <cell r="BO300">
            <v>100</v>
          </cell>
          <cell r="BP300" t="str">
            <v>ho</v>
          </cell>
          <cell r="BQ300">
            <v>2068.069</v>
          </cell>
          <cell r="BS300" t="str">
            <v/>
          </cell>
          <cell r="BT300" t="str">
            <v>Project Handoverd/Used</v>
          </cell>
          <cell r="BU300">
            <v>0</v>
          </cell>
          <cell r="BV300">
            <v>100</v>
          </cell>
          <cell r="BW300" t="str">
            <v>1= em\ofn (f]sfsf]] sfd jfs+L  2=  2068.5.30 sf] lg)f{o jdf]lhd clGtd k^ssf] nflu 2067.2 d;fGt b]lv 2068.5 d;fGt ;Dd Dofb yk</v>
          </cell>
          <cell r="BZ300">
            <v>2068.069</v>
          </cell>
          <cell r="CC300">
            <v>1</v>
          </cell>
          <cell r="CD300">
            <v>0</v>
          </cell>
          <cell r="CE300" t="str">
            <v/>
          </cell>
          <cell r="CG300">
            <v>61514</v>
          </cell>
          <cell r="CH300">
            <v>60272</v>
          </cell>
          <cell r="CI300" t="str">
            <v>57_100_2068.069</v>
          </cell>
          <cell r="CK300">
            <v>5707</v>
          </cell>
          <cell r="CL300">
            <v>5707</v>
          </cell>
        </row>
        <row r="301">
          <cell r="B301">
            <v>5708</v>
          </cell>
          <cell r="C301" t="str">
            <v>af+s]</v>
          </cell>
          <cell r="D301">
            <v>57</v>
          </cell>
          <cell r="E301" t="str">
            <v>:jf:Yo rf}sL ejg lgdf{)f sfo{M gof+ufp, jlb{of</v>
          </cell>
          <cell r="F301" t="str">
            <v>Health Post Building Construction: Nayagaun, Bardiya</v>
          </cell>
          <cell r="G301" t="str">
            <v>jlb{of</v>
          </cell>
          <cell r="H301" t="str">
            <v>Bardiya</v>
          </cell>
          <cell r="I301" t="str">
            <v>Bheri</v>
          </cell>
          <cell r="J301" t="str">
            <v>Mid-Western</v>
          </cell>
          <cell r="M301">
            <v>58</v>
          </cell>
          <cell r="N301" t="str">
            <v>2064/065</v>
          </cell>
          <cell r="O301">
            <v>2064.0650000000001</v>
          </cell>
          <cell r="P301">
            <v>4</v>
          </cell>
          <cell r="Q301" t="str">
            <v>Terai</v>
          </cell>
          <cell r="R301" t="str">
            <v>New Construction</v>
          </cell>
          <cell r="S301" t="str">
            <v>Health Post</v>
          </cell>
          <cell r="T301" t="str">
            <v>Outside</v>
          </cell>
          <cell r="U301">
            <v>1</v>
          </cell>
          <cell r="V301" t="str">
            <v>1 tn]</v>
          </cell>
          <cell r="W301">
            <v>1.2</v>
          </cell>
          <cell r="X301" t="str">
            <v>Health Post</v>
          </cell>
          <cell r="Y301">
            <v>7307.09</v>
          </cell>
          <cell r="Z301">
            <v>453</v>
          </cell>
          <cell r="AA301" t="str">
            <v>70-4-855</v>
          </cell>
          <cell r="AB301">
            <v>6.04</v>
          </cell>
          <cell r="AC301">
            <v>5714968.2300000004</v>
          </cell>
          <cell r="AD301">
            <v>6780.81</v>
          </cell>
          <cell r="AE301">
            <v>6780.81</v>
          </cell>
          <cell r="AF301" t="str">
            <v>jf]nkq 2064.9.3</v>
          </cell>
          <cell r="AG301">
            <v>5702274.5</v>
          </cell>
          <cell r="AH301">
            <v>6765.75</v>
          </cell>
          <cell r="AI301">
            <v>60226</v>
          </cell>
          <cell r="AJ301">
            <v>60663</v>
          </cell>
          <cell r="AK301">
            <v>0</v>
          </cell>
          <cell r="AL301" t="str">
            <v>NCB</v>
          </cell>
          <cell r="AM301" t="str">
            <v>PS/Goli/Karma/Ashok JV</v>
          </cell>
          <cell r="AN301" t="str">
            <v>Nepal</v>
          </cell>
          <cell r="AO301" t="str">
            <v>PS/Goli/Karma/Ashok JV, Nepal</v>
          </cell>
          <cell r="AP301">
            <v>60084</v>
          </cell>
          <cell r="AQ301">
            <v>60084</v>
          </cell>
          <cell r="AT301">
            <v>60091</v>
          </cell>
          <cell r="AU301">
            <v>60148</v>
          </cell>
          <cell r="AV301">
            <v>60121</v>
          </cell>
          <cell r="AW301">
            <v>60179</v>
          </cell>
          <cell r="AX301">
            <v>60141</v>
          </cell>
          <cell r="AY301">
            <v>60220</v>
          </cell>
          <cell r="BB301">
            <v>60161</v>
          </cell>
          <cell r="BC301">
            <v>60226</v>
          </cell>
          <cell r="BD301">
            <v>60663</v>
          </cell>
          <cell r="BE301">
            <v>60663</v>
          </cell>
          <cell r="BI301">
            <v>60091</v>
          </cell>
          <cell r="BL301" t="str">
            <v>Banke_1/064/065</v>
          </cell>
          <cell r="BM301" t="str">
            <v>Project Handoverd/Used</v>
          </cell>
          <cell r="BN301" t="str">
            <v>k|of]udf cfPsf]÷ x:tfGt/)f ePsf]</v>
          </cell>
          <cell r="BO301">
            <v>100</v>
          </cell>
          <cell r="BP301" t="str">
            <v>ho</v>
          </cell>
          <cell r="BS301" t="str">
            <v/>
          </cell>
          <cell r="BT301" t="str">
            <v>Project Handoverd/Used</v>
          </cell>
          <cell r="BU301">
            <v>0</v>
          </cell>
          <cell r="BV301">
            <v>100</v>
          </cell>
          <cell r="BZ301">
            <v>2066.067</v>
          </cell>
          <cell r="CD301">
            <v>0</v>
          </cell>
          <cell r="CE301" t="str">
            <v/>
          </cell>
          <cell r="CG301">
            <v>60663</v>
          </cell>
          <cell r="CH301">
            <v>60226</v>
          </cell>
          <cell r="CI301" t="str">
            <v>57_100_</v>
          </cell>
          <cell r="CK301">
            <v>5708</v>
          </cell>
          <cell r="CL301">
            <v>5708</v>
          </cell>
        </row>
        <row r="302">
          <cell r="B302">
            <v>5709</v>
          </cell>
          <cell r="C302" t="str">
            <v>af+s]</v>
          </cell>
          <cell r="D302">
            <v>57</v>
          </cell>
          <cell r="E302" t="str">
            <v>:jf:Yo rf}sL ejg lgdf{)f sfo{M kte/, jlb{of</v>
          </cell>
          <cell r="F302" t="str">
            <v>Health Post Building Construction: Patbhar, Bardiya</v>
          </cell>
          <cell r="G302" t="str">
            <v>jlb{of</v>
          </cell>
          <cell r="H302" t="str">
            <v>Bardiya</v>
          </cell>
          <cell r="I302" t="str">
            <v>Bheri</v>
          </cell>
          <cell r="J302" t="str">
            <v>Mid-Western</v>
          </cell>
          <cell r="M302">
            <v>58</v>
          </cell>
          <cell r="N302" t="str">
            <v>2064/065</v>
          </cell>
          <cell r="O302">
            <v>2064.0650000000001</v>
          </cell>
          <cell r="P302">
            <v>4</v>
          </cell>
          <cell r="Q302" t="str">
            <v>Terai</v>
          </cell>
          <cell r="R302" t="str">
            <v>New Construction</v>
          </cell>
          <cell r="S302" t="str">
            <v>Health Post</v>
          </cell>
          <cell r="T302" t="str">
            <v>Outside</v>
          </cell>
          <cell r="U302">
            <v>1</v>
          </cell>
          <cell r="V302" t="str">
            <v>1 tn]</v>
          </cell>
          <cell r="W302">
            <v>1.2</v>
          </cell>
          <cell r="X302" t="str">
            <v>Health Post</v>
          </cell>
          <cell r="Y302">
            <v>7683.83</v>
          </cell>
          <cell r="Z302">
            <v>301</v>
          </cell>
          <cell r="AA302" t="str">
            <v>70-4-855</v>
          </cell>
          <cell r="AB302">
            <v>6.04</v>
          </cell>
          <cell r="AC302">
            <v>6194304.5999999996</v>
          </cell>
          <cell r="AD302">
            <v>7349.55</v>
          </cell>
          <cell r="AE302">
            <v>7349.55</v>
          </cell>
          <cell r="AF302" t="str">
            <v>jf]nkq 2064.9.3</v>
          </cell>
          <cell r="AG302">
            <v>6172881.3559322031</v>
          </cell>
          <cell r="AH302">
            <v>7324.13</v>
          </cell>
          <cell r="AI302">
            <v>60225</v>
          </cell>
          <cell r="AJ302">
            <v>60663</v>
          </cell>
          <cell r="AK302">
            <v>0</v>
          </cell>
          <cell r="AL302" t="str">
            <v>NCB</v>
          </cell>
          <cell r="AM302" t="str">
            <v>Surichi/Indra Dhanu JV</v>
          </cell>
          <cell r="AN302" t="str">
            <v>Nepal</v>
          </cell>
          <cell r="AO302" t="str">
            <v>Surichi/Indra Dhanu JV, Nepal</v>
          </cell>
          <cell r="AP302">
            <v>60084</v>
          </cell>
          <cell r="AQ302">
            <v>60084</v>
          </cell>
          <cell r="AT302">
            <v>60091</v>
          </cell>
          <cell r="AU302">
            <v>60148</v>
          </cell>
          <cell r="AV302">
            <v>60121</v>
          </cell>
          <cell r="AW302">
            <v>60179</v>
          </cell>
          <cell r="AX302">
            <v>60141</v>
          </cell>
          <cell r="AY302">
            <v>60220</v>
          </cell>
          <cell r="BB302">
            <v>60161</v>
          </cell>
          <cell r="BC302">
            <v>60225</v>
          </cell>
          <cell r="BD302">
            <v>60663</v>
          </cell>
          <cell r="BE302">
            <v>60663</v>
          </cell>
          <cell r="BI302">
            <v>60091</v>
          </cell>
          <cell r="BL302" t="str">
            <v>Banke_2/064/065</v>
          </cell>
          <cell r="BM302" t="str">
            <v>Project Handoverd/Used</v>
          </cell>
          <cell r="BN302" t="str">
            <v>k|of]udf cfPsf]÷ x:tfGt/)f ePsf]</v>
          </cell>
          <cell r="BO302">
            <v>100</v>
          </cell>
          <cell r="BP302" t="str">
            <v>ho</v>
          </cell>
          <cell r="BS302" t="str">
            <v/>
          </cell>
          <cell r="BT302" t="str">
            <v>Project Handoverd/Used</v>
          </cell>
          <cell r="BU302">
            <v>0</v>
          </cell>
          <cell r="BV302">
            <v>100</v>
          </cell>
          <cell r="BZ302">
            <v>2066.067</v>
          </cell>
          <cell r="CD302">
            <v>0</v>
          </cell>
          <cell r="CE302" t="str">
            <v/>
          </cell>
          <cell r="CG302">
            <v>60663</v>
          </cell>
          <cell r="CH302">
            <v>60225</v>
          </cell>
          <cell r="CI302" t="str">
            <v>57_100_</v>
          </cell>
          <cell r="CK302">
            <v>5709</v>
          </cell>
          <cell r="CL302">
            <v>5709</v>
          </cell>
        </row>
        <row r="303">
          <cell r="B303">
            <v>5916</v>
          </cell>
          <cell r="C303" t="str">
            <v>;'v]{t</v>
          </cell>
          <cell r="D303">
            <v>59</v>
          </cell>
          <cell r="E303" t="str">
            <v>:jf:Yo rf}sL ejg lgdf{)f sfo{M z]?jf*f, b}n]v</v>
          </cell>
          <cell r="F303" t="str">
            <v>Health Post Building Construction: Sheruwada, Surkhet</v>
          </cell>
          <cell r="G303" t="str">
            <v>b}n]v</v>
          </cell>
          <cell r="H303" t="str">
            <v>Dailekh</v>
          </cell>
          <cell r="I303" t="str">
            <v>Bheri</v>
          </cell>
          <cell r="J303" t="str">
            <v>Mid-Western</v>
          </cell>
          <cell r="M303">
            <v>60</v>
          </cell>
          <cell r="N303" t="str">
            <v>2064/065</v>
          </cell>
          <cell r="O303">
            <v>2064.0650000000001</v>
          </cell>
          <cell r="P303">
            <v>4</v>
          </cell>
          <cell r="Q303" t="str">
            <v>Pahad</v>
          </cell>
          <cell r="R303" t="str">
            <v>New Construction</v>
          </cell>
          <cell r="S303" t="str">
            <v>Health Post</v>
          </cell>
          <cell r="T303" t="str">
            <v>Outside</v>
          </cell>
          <cell r="U303">
            <v>1</v>
          </cell>
          <cell r="V303" t="str">
            <v>1 tn]</v>
          </cell>
          <cell r="W303">
            <v>1.58</v>
          </cell>
          <cell r="X303" t="str">
            <v>Health Post</v>
          </cell>
          <cell r="Y303">
            <v>12700.56</v>
          </cell>
          <cell r="AA303" t="str">
            <v>70-4-855</v>
          </cell>
          <cell r="AB303">
            <v>6.04</v>
          </cell>
          <cell r="AC303">
            <v>10793336.67</v>
          </cell>
          <cell r="AD303">
            <v>12806.300000000001</v>
          </cell>
          <cell r="AE303">
            <v>12806.300000000001</v>
          </cell>
          <cell r="AF303" t="str">
            <v>jf]nkq 2064.10.26</v>
          </cell>
          <cell r="AG303">
            <v>10704221.17</v>
          </cell>
          <cell r="AH303">
            <v>12700.56</v>
          </cell>
          <cell r="AI303">
            <v>60603</v>
          </cell>
          <cell r="AJ303">
            <v>60887</v>
          </cell>
          <cell r="AK303">
            <v>0</v>
          </cell>
          <cell r="AL303" t="str">
            <v>NCB</v>
          </cell>
          <cell r="AM303" t="str">
            <v>Nepal Pragati/Malla / Rabin JV</v>
          </cell>
          <cell r="AN303" t="str">
            <v>Nepal</v>
          </cell>
          <cell r="AO303" t="str">
            <v>Nepal Pragati/Malla / Rabin JV, Nepal</v>
          </cell>
          <cell r="AP303">
            <v>60084</v>
          </cell>
          <cell r="AQ303">
            <v>60196</v>
          </cell>
          <cell r="AT303">
            <v>60091</v>
          </cell>
          <cell r="AU303">
            <v>60201</v>
          </cell>
          <cell r="AV303">
            <v>60121</v>
          </cell>
          <cell r="AW303">
            <v>60233</v>
          </cell>
          <cell r="AX303">
            <v>60141</v>
          </cell>
          <cell r="AY303">
            <v>60283</v>
          </cell>
          <cell r="BB303">
            <v>60161</v>
          </cell>
          <cell r="BC303">
            <v>60310</v>
          </cell>
          <cell r="BD303">
            <v>60887</v>
          </cell>
          <cell r="BE303">
            <v>60887</v>
          </cell>
          <cell r="BI303">
            <v>60176</v>
          </cell>
          <cell r="BJ303">
            <v>60180</v>
          </cell>
          <cell r="BK303">
            <v>60283</v>
          </cell>
          <cell r="BL303" t="str">
            <v>Surkhet_3/064/65</v>
          </cell>
          <cell r="BM303" t="str">
            <v>Project Handoverd/Used</v>
          </cell>
          <cell r="BN303" t="str">
            <v>2069.2.7 sf] kq -km\ofS;_ cg';f/ k|of]udf cfPsf] x:tfGt/)f gePsf]</v>
          </cell>
          <cell r="BO303">
            <v>100</v>
          </cell>
          <cell r="BP303" t="str">
            <v>ho</v>
          </cell>
          <cell r="BQ303">
            <v>2067.0680000000002</v>
          </cell>
          <cell r="BS303" t="str">
            <v/>
          </cell>
          <cell r="BT303" t="str">
            <v>Project Handoverd/Used</v>
          </cell>
          <cell r="BU303">
            <v>0</v>
          </cell>
          <cell r="BV303">
            <v>100</v>
          </cell>
          <cell r="BW303" t="str">
            <v xml:space="preserve">2069.2.7 sf] kq -km\ofS;_ cg';f/ ejg k|of]udf /x]sf], x:tfGt/)f gePsf] </v>
          </cell>
          <cell r="BZ303">
            <v>2068.069</v>
          </cell>
          <cell r="CA303" t="str">
            <v>Used_No HO</v>
          </cell>
          <cell r="CD303">
            <v>0</v>
          </cell>
          <cell r="CE303" t="str">
            <v/>
          </cell>
          <cell r="CG303">
            <v>60887</v>
          </cell>
          <cell r="CH303">
            <v>60310</v>
          </cell>
          <cell r="CI303" t="str">
            <v>59_100_2067.068</v>
          </cell>
          <cell r="CK303">
            <v>5916</v>
          </cell>
          <cell r="CL303">
            <v>5916</v>
          </cell>
        </row>
        <row r="304">
          <cell r="B304">
            <v>5917</v>
          </cell>
          <cell r="C304" t="str">
            <v>;'v]{t</v>
          </cell>
          <cell r="D304">
            <v>59</v>
          </cell>
          <cell r="E304" t="str">
            <v>:jf:Yo rf}sL ejg lgdf{)f sfo{M #|fª\uf, hfh/sf]^</v>
          </cell>
          <cell r="F304" t="str">
            <v>Health Post Building Construction: Ghanga, Jajarkot</v>
          </cell>
          <cell r="G304" t="str">
            <v>hfh/sf]^</v>
          </cell>
          <cell r="H304" t="str">
            <v>Jajarkot</v>
          </cell>
          <cell r="I304" t="str">
            <v>Bheri</v>
          </cell>
          <cell r="J304" t="str">
            <v>Mid-Western</v>
          </cell>
          <cell r="M304">
            <v>61</v>
          </cell>
          <cell r="N304" t="str">
            <v>2064/065</v>
          </cell>
          <cell r="O304">
            <v>2064.0650000000001</v>
          </cell>
          <cell r="P304">
            <v>4</v>
          </cell>
          <cell r="Q304" t="str">
            <v>Pahad</v>
          </cell>
          <cell r="R304" t="str">
            <v>New Construction</v>
          </cell>
          <cell r="S304" t="str">
            <v>Health Post</v>
          </cell>
          <cell r="T304" t="str">
            <v>Outside</v>
          </cell>
          <cell r="U304">
            <v>1</v>
          </cell>
          <cell r="V304" t="str">
            <v>1 tn]</v>
          </cell>
          <cell r="W304">
            <v>0</v>
          </cell>
          <cell r="X304" t="str">
            <v>Health Post</v>
          </cell>
          <cell r="Y304">
            <v>2643.83</v>
          </cell>
          <cell r="AA304" t="str">
            <v>70-4-855</v>
          </cell>
          <cell r="AB304">
            <v>6.04</v>
          </cell>
          <cell r="AC304">
            <v>0</v>
          </cell>
          <cell r="AD304">
            <v>0</v>
          </cell>
          <cell r="AE304">
            <v>0</v>
          </cell>
          <cell r="AF304" t="str">
            <v>hUuf pknJw gePsf]</v>
          </cell>
          <cell r="AG304">
            <v>2228256.3100000024</v>
          </cell>
          <cell r="AH304">
            <v>2643.8300000000004</v>
          </cell>
          <cell r="AJ304">
            <v>0</v>
          </cell>
          <cell r="AK304">
            <v>0</v>
          </cell>
          <cell r="AM304" t="str">
            <v>Program Cancel</v>
          </cell>
          <cell r="AT304">
            <v>60091</v>
          </cell>
          <cell r="AU304">
            <v>60091</v>
          </cell>
          <cell r="AV304">
            <v>60121</v>
          </cell>
          <cell r="AW304">
            <v>60121</v>
          </cell>
          <cell r="AX304">
            <v>60141</v>
          </cell>
          <cell r="AY304">
            <v>60141</v>
          </cell>
          <cell r="BM304" t="str">
            <v>Prog. Cancelled</v>
          </cell>
          <cell r="BN304" t="str">
            <v>klxn] g} ejg lgdf{)f eO;s]sf]</v>
          </cell>
          <cell r="BO304">
            <v>0</v>
          </cell>
          <cell r="BP304" t="str">
            <v>pc</v>
          </cell>
          <cell r="BS304" t="str">
            <v>Prog. Cancelled</v>
          </cell>
          <cell r="BT304" t="str">
            <v/>
          </cell>
          <cell r="BU304">
            <v>0</v>
          </cell>
          <cell r="BV304">
            <v>0</v>
          </cell>
          <cell r="BW304" t="str">
            <v>klxn] g} lgdf{)f ePsf]</v>
          </cell>
          <cell r="CD304">
            <v>0</v>
          </cell>
          <cell r="CE304" t="str">
            <v/>
          </cell>
          <cell r="CG304">
            <v>0</v>
          </cell>
          <cell r="CH304">
            <v>0</v>
          </cell>
          <cell r="CI304" t="str">
            <v>59_0_</v>
          </cell>
          <cell r="CK304">
            <v>5917</v>
          </cell>
          <cell r="CL304">
            <v>5917</v>
          </cell>
        </row>
        <row r="305">
          <cell r="B305">
            <v>5918</v>
          </cell>
          <cell r="C305" t="str">
            <v>;'v]{t</v>
          </cell>
          <cell r="D305">
            <v>59</v>
          </cell>
          <cell r="E305" t="str">
            <v>:jf:Yo rf}sL ejg lgdf{)f sfo{M n]vufp+, ;'v]{t</v>
          </cell>
          <cell r="F305" t="str">
            <v>Health Post Building Construction: Lekhgaun, Surkhet</v>
          </cell>
          <cell r="G305" t="str">
            <v>;'v]{t</v>
          </cell>
          <cell r="H305" t="str">
            <v>Surkhet</v>
          </cell>
          <cell r="I305" t="str">
            <v>Bheri</v>
          </cell>
          <cell r="J305" t="str">
            <v>Mid-Western</v>
          </cell>
          <cell r="M305">
            <v>59</v>
          </cell>
          <cell r="N305" t="str">
            <v>2064/065</v>
          </cell>
          <cell r="O305">
            <v>2064.0650000000001</v>
          </cell>
          <cell r="P305">
            <v>4</v>
          </cell>
          <cell r="Q305" t="str">
            <v>Pahad</v>
          </cell>
          <cell r="R305" t="str">
            <v>New Construction</v>
          </cell>
          <cell r="S305" t="str">
            <v>Health Post</v>
          </cell>
          <cell r="T305" t="str">
            <v>Outside</v>
          </cell>
          <cell r="U305">
            <v>1</v>
          </cell>
          <cell r="V305" t="str">
            <v>1 tn]</v>
          </cell>
          <cell r="W305">
            <v>1.57</v>
          </cell>
          <cell r="X305" t="str">
            <v>Health Post</v>
          </cell>
          <cell r="Y305">
            <v>8045.53</v>
          </cell>
          <cell r="AA305" t="str">
            <v>70-4-855</v>
          </cell>
          <cell r="AB305">
            <v>6.04</v>
          </cell>
          <cell r="AC305">
            <v>6788555.2599999998</v>
          </cell>
          <cell r="AD305">
            <v>8054.63</v>
          </cell>
          <cell r="AE305">
            <v>8054.63</v>
          </cell>
          <cell r="AF305" t="str">
            <v>jf]nkq 2064.12.14</v>
          </cell>
          <cell r="AG305">
            <v>6780892.5</v>
          </cell>
          <cell r="AH305">
            <v>8045.5300000000007</v>
          </cell>
          <cell r="AI305">
            <v>60318</v>
          </cell>
          <cell r="AJ305">
            <v>60890</v>
          </cell>
          <cell r="AK305">
            <v>0</v>
          </cell>
          <cell r="AL305" t="str">
            <v>NCB</v>
          </cell>
          <cell r="AM305" t="str">
            <v>Gauri Parbati/ Surya JV</v>
          </cell>
          <cell r="AN305" t="str">
            <v>Nepal</v>
          </cell>
          <cell r="AO305" t="str">
            <v>Gauri Parbati/ Surya JV, Nepal</v>
          </cell>
          <cell r="AP305">
            <v>60084</v>
          </cell>
          <cell r="AQ305">
            <v>60249</v>
          </cell>
          <cell r="AT305">
            <v>60091</v>
          </cell>
          <cell r="AU305">
            <v>60250</v>
          </cell>
          <cell r="AV305">
            <v>60121</v>
          </cell>
          <cell r="AW305">
            <v>60282</v>
          </cell>
          <cell r="AX305">
            <v>60141</v>
          </cell>
          <cell r="AY305">
            <v>60319</v>
          </cell>
          <cell r="BB305">
            <v>60161</v>
          </cell>
          <cell r="BC305">
            <v>60318</v>
          </cell>
          <cell r="BD305">
            <v>60890</v>
          </cell>
          <cell r="BE305">
            <v>60890</v>
          </cell>
          <cell r="BI305">
            <v>60237</v>
          </cell>
          <cell r="BJ305">
            <v>60246</v>
          </cell>
          <cell r="BK305">
            <v>60318</v>
          </cell>
          <cell r="BL305" t="str">
            <v>Surkhet_7/064/65</v>
          </cell>
          <cell r="BM305" t="str">
            <v>Project Handoverd/Used</v>
          </cell>
          <cell r="BN305" t="str">
            <v>2069.2.7 sf] kq -km\ofS;_ cg';f/ ;"rLdf gePsf] x'+bf x:tfGt/)f ePsf] -dflgPsf]_</v>
          </cell>
          <cell r="BO305">
            <v>100</v>
          </cell>
          <cell r="BP305" t="str">
            <v>ho</v>
          </cell>
          <cell r="BQ305">
            <v>2067.0680000000002</v>
          </cell>
          <cell r="BS305" t="str">
            <v/>
          </cell>
          <cell r="BT305" t="str">
            <v>Project Handoverd/Used</v>
          </cell>
          <cell r="BU305">
            <v>0</v>
          </cell>
          <cell r="BV305">
            <v>100</v>
          </cell>
          <cell r="BW305" t="str">
            <v>2069.2.7 sf] kq -km\ofS;_ cg';f/ ;"rLdf gePsf] x'+bf x:tfGt/)f ePsf] dflgPsf]</v>
          </cell>
          <cell r="BZ305">
            <v>2068.069</v>
          </cell>
          <cell r="CD305">
            <v>0</v>
          </cell>
          <cell r="CE305" t="str">
            <v/>
          </cell>
          <cell r="CG305">
            <v>60890</v>
          </cell>
          <cell r="CH305">
            <v>60318</v>
          </cell>
          <cell r="CI305" t="str">
            <v>59_100_2067.068</v>
          </cell>
          <cell r="CK305">
            <v>5918</v>
          </cell>
          <cell r="CL305">
            <v>5918</v>
          </cell>
        </row>
        <row r="306">
          <cell r="B306">
            <v>6312</v>
          </cell>
          <cell r="C306" t="str">
            <v>h'Dnf</v>
          </cell>
          <cell r="D306">
            <v>63</v>
          </cell>
          <cell r="E306" t="str">
            <v>:jf:Yo rf}sL ejg lgdf{)f sfo{M &gt;Lgu/, x'Dnf</v>
          </cell>
          <cell r="F306" t="str">
            <v>Health Post Building Construction: Shrinagar, Humla</v>
          </cell>
          <cell r="G306" t="str">
            <v>x'Dnf</v>
          </cell>
          <cell r="H306" t="str">
            <v>Humla</v>
          </cell>
          <cell r="I306" t="str">
            <v>Karnali</v>
          </cell>
          <cell r="J306" t="str">
            <v>Mid-Western</v>
          </cell>
          <cell r="M306">
            <v>66</v>
          </cell>
          <cell r="N306" t="str">
            <v>2064/065</v>
          </cell>
          <cell r="O306">
            <v>2064.0650000000001</v>
          </cell>
          <cell r="P306">
            <v>4</v>
          </cell>
          <cell r="Q306" t="str">
            <v>Himal</v>
          </cell>
          <cell r="R306" t="str">
            <v>New Construction</v>
          </cell>
          <cell r="S306" t="str">
            <v>Health Post</v>
          </cell>
          <cell r="T306" t="str">
            <v>Outside</v>
          </cell>
          <cell r="U306">
            <v>1</v>
          </cell>
          <cell r="V306" t="str">
            <v>1 tn]</v>
          </cell>
          <cell r="W306">
            <v>1.21</v>
          </cell>
          <cell r="X306" t="str">
            <v>Health Post</v>
          </cell>
          <cell r="Y306">
            <v>11638.4</v>
          </cell>
          <cell r="Z306">
            <v>123</v>
          </cell>
          <cell r="AA306" t="str">
            <v>70-4-855</v>
          </cell>
          <cell r="AB306">
            <v>6.04</v>
          </cell>
          <cell r="AC306">
            <v>9717371</v>
          </cell>
          <cell r="AD306">
            <v>11529.67</v>
          </cell>
          <cell r="AE306">
            <v>11529.67</v>
          </cell>
          <cell r="AF306" t="str">
            <v>jf]nkq 2064.9.19</v>
          </cell>
          <cell r="AG306">
            <v>9685128.8499999996</v>
          </cell>
          <cell r="AH306">
            <v>11491.41</v>
          </cell>
          <cell r="AI306">
            <v>60250</v>
          </cell>
          <cell r="AJ306">
            <v>60691</v>
          </cell>
          <cell r="AK306">
            <v>0</v>
          </cell>
          <cell r="AL306" t="str">
            <v>NCB</v>
          </cell>
          <cell r="AM306" t="str">
            <v>Chandra &amp; Basanta Construction</v>
          </cell>
          <cell r="AN306" t="str">
            <v>Nepal</v>
          </cell>
          <cell r="AO306" t="str">
            <v>Chandra &amp; Basanta Construction,Nepal</v>
          </cell>
          <cell r="AP306">
            <v>60084</v>
          </cell>
          <cell r="AQ306">
            <v>60084</v>
          </cell>
          <cell r="AT306">
            <v>60091</v>
          </cell>
          <cell r="AU306">
            <v>60164</v>
          </cell>
          <cell r="AV306">
            <v>60121</v>
          </cell>
          <cell r="AW306">
            <v>60194</v>
          </cell>
          <cell r="AX306">
            <v>60141</v>
          </cell>
          <cell r="AY306">
            <v>60216</v>
          </cell>
          <cell r="BB306">
            <v>60161</v>
          </cell>
          <cell r="BC306">
            <v>60250</v>
          </cell>
          <cell r="BD306">
            <v>60691</v>
          </cell>
          <cell r="BE306">
            <v>60691</v>
          </cell>
          <cell r="BI306">
            <v>60091</v>
          </cell>
          <cell r="BL306" t="str">
            <v>Jumla_04/064/065</v>
          </cell>
          <cell r="BM306" t="str">
            <v>Project Handoverd/Used</v>
          </cell>
          <cell r="BN306" t="str">
            <v>2069.2.12 sf] kq -km\ofS;_ dfkm{t x:tfGt/)f x'g jf+sLsf] ;"rLdf gePsf] x'+bf x:tfGt/)f dflgPsf]</v>
          </cell>
          <cell r="BO306">
            <v>100</v>
          </cell>
          <cell r="BP306" t="str">
            <v>ho</v>
          </cell>
          <cell r="BQ306">
            <v>2067.0680000000002</v>
          </cell>
          <cell r="BS306" t="str">
            <v/>
          </cell>
          <cell r="BT306" t="str">
            <v>Project Handoverd/Used</v>
          </cell>
          <cell r="BU306">
            <v>0</v>
          </cell>
          <cell r="BV306">
            <v>100</v>
          </cell>
          <cell r="BW306" t="str">
            <v>2069.2.12 sf] kq -km\ofS;_ dfkm{t x:tfGt/)f x'g jf+sLsf] ;"rLdf gePsf] x'+bf x:tfGt/)f dflgPsf]</v>
          </cell>
          <cell r="BZ306">
            <v>2068.069</v>
          </cell>
          <cell r="CD306">
            <v>0</v>
          </cell>
          <cell r="CE306" t="str">
            <v/>
          </cell>
          <cell r="CG306">
            <v>60691</v>
          </cell>
          <cell r="CH306">
            <v>60250</v>
          </cell>
          <cell r="CI306" t="str">
            <v>63_100_2067.068</v>
          </cell>
          <cell r="CK306">
            <v>6312</v>
          </cell>
          <cell r="CL306">
            <v>6312</v>
          </cell>
        </row>
        <row r="307">
          <cell r="B307">
            <v>6313</v>
          </cell>
          <cell r="C307" t="str">
            <v>h'Dnf</v>
          </cell>
          <cell r="D307">
            <v>63</v>
          </cell>
          <cell r="E307" t="str">
            <v>:jf:Yo rf}sL ejg lgdf{)f sfo{M sLd|L, d'u'</v>
          </cell>
          <cell r="F307" t="str">
            <v>Health Post Building Construction: Kimri, Mugu</v>
          </cell>
          <cell r="G307" t="str">
            <v>d'u'</v>
          </cell>
          <cell r="H307" t="str">
            <v>Mugu</v>
          </cell>
          <cell r="I307" t="str">
            <v>Karnali</v>
          </cell>
          <cell r="J307" t="str">
            <v>Mid-Western</v>
          </cell>
          <cell r="M307">
            <v>65</v>
          </cell>
          <cell r="N307" t="str">
            <v>2064/065</v>
          </cell>
          <cell r="O307">
            <v>2064.0650000000001</v>
          </cell>
          <cell r="P307">
            <v>4</v>
          </cell>
          <cell r="Q307" t="str">
            <v>Himal</v>
          </cell>
          <cell r="R307" t="str">
            <v>New Construction</v>
          </cell>
          <cell r="S307" t="str">
            <v>Health Post</v>
          </cell>
          <cell r="T307" t="str">
            <v>Outside</v>
          </cell>
          <cell r="U307">
            <v>1</v>
          </cell>
          <cell r="V307" t="str">
            <v>1 tn]</v>
          </cell>
          <cell r="W307">
            <v>1.18</v>
          </cell>
          <cell r="X307" t="str">
            <v>Health Post</v>
          </cell>
          <cell r="Y307">
            <v>15178.35</v>
          </cell>
          <cell r="Z307">
            <v>11</v>
          </cell>
          <cell r="AA307" t="str">
            <v>70-4-855</v>
          </cell>
          <cell r="AB307">
            <v>6.04</v>
          </cell>
          <cell r="AC307">
            <v>12793696</v>
          </cell>
          <cell r="AD307">
            <v>15179.73</v>
          </cell>
          <cell r="AE307">
            <v>15179.73</v>
          </cell>
          <cell r="AF307" t="str">
            <v>jf]nkq 2064.9.19</v>
          </cell>
          <cell r="AG307">
            <v>12781451.02</v>
          </cell>
          <cell r="AH307">
            <v>15165.2</v>
          </cell>
          <cell r="AI307">
            <v>60260</v>
          </cell>
          <cell r="AJ307">
            <v>60691</v>
          </cell>
          <cell r="AK307">
            <v>0</v>
          </cell>
          <cell r="AL307" t="str">
            <v>NCB</v>
          </cell>
          <cell r="AM307" t="str">
            <v>Wasis Engineering Builiders</v>
          </cell>
          <cell r="AN307" t="str">
            <v>Nepal</v>
          </cell>
          <cell r="AO307" t="str">
            <v>Wasis Engineering Builiders,Nepal</v>
          </cell>
          <cell r="AP307">
            <v>60084</v>
          </cell>
          <cell r="AQ307">
            <v>60084</v>
          </cell>
          <cell r="AT307">
            <v>60091</v>
          </cell>
          <cell r="AU307">
            <v>60164</v>
          </cell>
          <cell r="AV307">
            <v>60121</v>
          </cell>
          <cell r="AW307">
            <v>60194</v>
          </cell>
          <cell r="AX307">
            <v>60141</v>
          </cell>
          <cell r="AY307">
            <v>60216</v>
          </cell>
          <cell r="BB307">
            <v>60161</v>
          </cell>
          <cell r="BC307">
            <v>60260</v>
          </cell>
          <cell r="BD307">
            <v>60691</v>
          </cell>
          <cell r="BE307">
            <v>60691</v>
          </cell>
          <cell r="BI307">
            <v>60091</v>
          </cell>
          <cell r="BL307" t="str">
            <v>Jumla_05/064/065</v>
          </cell>
          <cell r="BM307" t="str">
            <v>Project Handoverd/Used</v>
          </cell>
          <cell r="BN307" t="str">
            <v>2069.2.12 sf] kq -km\ofS;_ dfkm{t x:tfGt/)f x'g jf+sLsf] ;"rLdf gePsf] x'+bf x:tfGt/)f dflgPsf]</v>
          </cell>
          <cell r="BO307">
            <v>100</v>
          </cell>
          <cell r="BP307" t="str">
            <v>ho</v>
          </cell>
          <cell r="BQ307">
            <v>2067.0680000000002</v>
          </cell>
          <cell r="BS307" t="str">
            <v/>
          </cell>
          <cell r="BT307" t="str">
            <v>Project Handoverd/Used</v>
          </cell>
          <cell r="BU307">
            <v>0</v>
          </cell>
          <cell r="BV307">
            <v>100</v>
          </cell>
          <cell r="BW307" t="str">
            <v>2069.2.12 sf] kq -km\ofS;_ dfkm{t x:tfGt/)f x'g jf+sLsf] ;"rLdf gePsf] x'+bf x:tfGt/)f dflgPsf]</v>
          </cell>
          <cell r="BZ307">
            <v>2068.069</v>
          </cell>
          <cell r="CD307">
            <v>0</v>
          </cell>
          <cell r="CE307" t="str">
            <v/>
          </cell>
          <cell r="CG307">
            <v>60691</v>
          </cell>
          <cell r="CH307">
            <v>60260</v>
          </cell>
          <cell r="CI307" t="str">
            <v>63_100_2067.068</v>
          </cell>
          <cell r="CK307">
            <v>6313</v>
          </cell>
          <cell r="CL307">
            <v>6313</v>
          </cell>
        </row>
        <row r="308">
          <cell r="B308">
            <v>7107</v>
          </cell>
          <cell r="C308" t="str">
            <v>s}nfnL</v>
          </cell>
          <cell r="D308">
            <v>71</v>
          </cell>
          <cell r="E308" t="str">
            <v>:jf:Yo rf}sL ejg lgdf{)f sfo{M kLKnf*L, sGrgk'/</v>
          </cell>
          <cell r="F308" t="str">
            <v>Health Post Building Construction: Pipladi, Kanchanpur</v>
          </cell>
          <cell r="G308" t="str">
            <v>s~rgk'/</v>
          </cell>
          <cell r="H308" t="str">
            <v>Kanchanpur</v>
          </cell>
          <cell r="I308" t="str">
            <v>Mahakali</v>
          </cell>
          <cell r="J308" t="str">
            <v>Far-Western</v>
          </cell>
          <cell r="M308">
            <v>72</v>
          </cell>
          <cell r="N308" t="str">
            <v>2064/065</v>
          </cell>
          <cell r="O308">
            <v>2064.0650000000001</v>
          </cell>
          <cell r="P308">
            <v>5</v>
          </cell>
          <cell r="Q308" t="str">
            <v>Terai</v>
          </cell>
          <cell r="R308" t="str">
            <v>New Construction</v>
          </cell>
          <cell r="S308" t="str">
            <v>Health Post</v>
          </cell>
          <cell r="T308" t="str">
            <v>Outside</v>
          </cell>
          <cell r="U308">
            <v>1</v>
          </cell>
          <cell r="V308" t="str">
            <v>1 tn]</v>
          </cell>
          <cell r="W308">
            <v>2.29</v>
          </cell>
          <cell r="X308" t="str">
            <v>Health Post</v>
          </cell>
          <cell r="Y308">
            <v>8805.3700000000008</v>
          </cell>
          <cell r="Z308">
            <v>453</v>
          </cell>
          <cell r="AA308" t="str">
            <v>70-4-855</v>
          </cell>
          <cell r="AB308">
            <v>6.04</v>
          </cell>
          <cell r="AC308">
            <v>9738297.8200000003</v>
          </cell>
          <cell r="AD308">
            <v>11554.5</v>
          </cell>
          <cell r="AE308">
            <v>11554.5</v>
          </cell>
          <cell r="AF308" t="str">
            <v>jf]nkq 2064.9.3, k' jf] 2064.10.22</v>
          </cell>
          <cell r="AG308">
            <v>6965040.75</v>
          </cell>
          <cell r="AH308">
            <v>8264.0300000000007</v>
          </cell>
          <cell r="AI308">
            <v>60239</v>
          </cell>
          <cell r="AJ308">
            <v>61076</v>
          </cell>
          <cell r="AK308">
            <v>0</v>
          </cell>
          <cell r="AL308" t="str">
            <v>NCB</v>
          </cell>
          <cell r="AM308" t="str">
            <v>National / Niraj/ Shanidev / Gangeswori / Mailove JV</v>
          </cell>
          <cell r="AN308" t="str">
            <v>Nepal</v>
          </cell>
          <cell r="AO308" t="str">
            <v>National / Niraj/ Shanidev / Gangeswori / Mailove JV, Nepal</v>
          </cell>
          <cell r="AP308">
            <v>60084</v>
          </cell>
          <cell r="AQ308">
            <v>60084</v>
          </cell>
          <cell r="AT308">
            <v>60091</v>
          </cell>
          <cell r="AU308">
            <v>60148</v>
          </cell>
          <cell r="AV308">
            <v>60121</v>
          </cell>
          <cell r="AW308">
            <v>60178</v>
          </cell>
          <cell r="AX308">
            <v>60141</v>
          </cell>
          <cell r="AY308">
            <v>60235</v>
          </cell>
          <cell r="BB308">
            <v>60161</v>
          </cell>
          <cell r="BC308">
            <v>60239</v>
          </cell>
          <cell r="BD308">
            <v>60895</v>
          </cell>
          <cell r="BE308">
            <v>61076</v>
          </cell>
          <cell r="BI308">
            <v>60091</v>
          </cell>
          <cell r="BL308" t="str">
            <v>Kailali-08/064/065</v>
          </cell>
          <cell r="BM308" t="str">
            <v>Project Handoverd/Used</v>
          </cell>
          <cell r="BN308" t="str">
            <v>2067 cf:jLgdf x:tfGt/)f ePsf] .</v>
          </cell>
          <cell r="BO308">
            <v>100</v>
          </cell>
          <cell r="BP308" t="str">
            <v>ho</v>
          </cell>
          <cell r="BS308" t="str">
            <v/>
          </cell>
          <cell r="BT308" t="str">
            <v>Project Handoverd/Used</v>
          </cell>
          <cell r="BU308">
            <v>0</v>
          </cell>
          <cell r="BV308">
            <v>100</v>
          </cell>
          <cell r="BW308" t="str">
            <v>k'g ^])*/</v>
          </cell>
          <cell r="BZ308">
            <v>2067.0680000000002</v>
          </cell>
          <cell r="CD308">
            <v>0</v>
          </cell>
          <cell r="CE308" t="str">
            <v/>
          </cell>
          <cell r="CG308">
            <v>61076</v>
          </cell>
          <cell r="CH308">
            <v>60239</v>
          </cell>
          <cell r="CI308" t="str">
            <v>71_100_</v>
          </cell>
          <cell r="CK308">
            <v>7107</v>
          </cell>
          <cell r="CL308">
            <v>7107</v>
          </cell>
        </row>
        <row r="309">
          <cell r="B309">
            <v>7108</v>
          </cell>
          <cell r="C309" t="str">
            <v>s}nfnL</v>
          </cell>
          <cell r="D309">
            <v>71</v>
          </cell>
          <cell r="E309" t="str">
            <v>:jf:Yo rf}sL ejg lgdf{)f sfo{M bf]bf]wf/f, s}nfnL</v>
          </cell>
          <cell r="F309" t="str">
            <v>Health Post Building Construction: Dododhara, Kailali</v>
          </cell>
          <cell r="G309" t="str">
            <v>s}nfnL</v>
          </cell>
          <cell r="H309" t="str">
            <v>Kailali</v>
          </cell>
          <cell r="I309" t="str">
            <v>Seti</v>
          </cell>
          <cell r="J309" t="str">
            <v>Far-Western</v>
          </cell>
          <cell r="M309">
            <v>71</v>
          </cell>
          <cell r="N309" t="str">
            <v>2064/065</v>
          </cell>
          <cell r="O309">
            <v>2064.0650000000001</v>
          </cell>
          <cell r="P309">
            <v>5</v>
          </cell>
          <cell r="Q309" t="str">
            <v>Terai</v>
          </cell>
          <cell r="R309" t="str">
            <v>New Construction</v>
          </cell>
          <cell r="S309" t="str">
            <v>Health Post</v>
          </cell>
          <cell r="T309" t="str">
            <v>Outside</v>
          </cell>
          <cell r="U309">
            <v>1</v>
          </cell>
          <cell r="V309" t="str">
            <v>1 tn]</v>
          </cell>
          <cell r="W309">
            <v>1.38</v>
          </cell>
          <cell r="X309" t="str">
            <v>Health Post</v>
          </cell>
          <cell r="Y309">
            <v>6202.15</v>
          </cell>
          <cell r="Z309">
            <v>323</v>
          </cell>
          <cell r="AA309" t="str">
            <v>70-4-855</v>
          </cell>
          <cell r="AB309">
            <v>6.04</v>
          </cell>
          <cell r="AC309">
            <v>7494478.0800000001</v>
          </cell>
          <cell r="AD309">
            <v>8892.2000000000007</v>
          </cell>
          <cell r="AE309">
            <v>8892.2000000000007</v>
          </cell>
          <cell r="AF309" t="str">
            <v>jf]nkq 2064.9.3</v>
          </cell>
          <cell r="AG309">
            <v>4901939.45</v>
          </cell>
          <cell r="AH309">
            <v>5816.16</v>
          </cell>
          <cell r="AI309">
            <v>60208</v>
          </cell>
          <cell r="AJ309">
            <v>60711</v>
          </cell>
          <cell r="AK309">
            <v>0</v>
          </cell>
          <cell r="AL309" t="str">
            <v>NCB</v>
          </cell>
          <cell r="AM309" t="str">
            <v>Sibako/Rudrwoti/Anju JV</v>
          </cell>
          <cell r="AN309" t="str">
            <v>Nepal</v>
          </cell>
          <cell r="AO309" t="str">
            <v>Sibako/Rudrwoti/Anju JV, Nepal</v>
          </cell>
          <cell r="AP309">
            <v>60084</v>
          </cell>
          <cell r="AQ309">
            <v>60084</v>
          </cell>
          <cell r="AT309">
            <v>60091</v>
          </cell>
          <cell r="AU309">
            <v>60148</v>
          </cell>
          <cell r="AV309">
            <v>60121</v>
          </cell>
          <cell r="AW309">
            <v>60178</v>
          </cell>
          <cell r="AX309">
            <v>60141</v>
          </cell>
          <cell r="AY309">
            <v>60199</v>
          </cell>
          <cell r="BB309">
            <v>60161</v>
          </cell>
          <cell r="BC309">
            <v>60208</v>
          </cell>
          <cell r="BD309">
            <v>60711</v>
          </cell>
          <cell r="BE309">
            <v>60711</v>
          </cell>
          <cell r="BI309">
            <v>60091</v>
          </cell>
          <cell r="BL309" t="str">
            <v>Kailali-07/064/065</v>
          </cell>
          <cell r="BM309" t="str">
            <v>Project Handoverd/Used</v>
          </cell>
          <cell r="BN309" t="str">
            <v>k|of]udf cfPsf]÷ x:tfGt/)f ePsf]</v>
          </cell>
          <cell r="BO309">
            <v>100</v>
          </cell>
          <cell r="BP309" t="str">
            <v>ho</v>
          </cell>
          <cell r="BS309" t="str">
            <v/>
          </cell>
          <cell r="BT309" t="str">
            <v>Project Handoverd/Used</v>
          </cell>
          <cell r="BU309">
            <v>0</v>
          </cell>
          <cell r="BV309">
            <v>100</v>
          </cell>
          <cell r="BZ309">
            <v>2066.067</v>
          </cell>
          <cell r="CD309">
            <v>0</v>
          </cell>
          <cell r="CE309" t="str">
            <v/>
          </cell>
          <cell r="CG309">
            <v>60711</v>
          </cell>
          <cell r="CH309">
            <v>60208</v>
          </cell>
          <cell r="CI309" t="str">
            <v>71_100_</v>
          </cell>
          <cell r="CK309">
            <v>7108</v>
          </cell>
          <cell r="CL309">
            <v>7108</v>
          </cell>
        </row>
        <row r="310">
          <cell r="B310">
            <v>7109</v>
          </cell>
          <cell r="C310" t="str">
            <v>s}nfnL</v>
          </cell>
          <cell r="D310">
            <v>71</v>
          </cell>
          <cell r="E310" t="str">
            <v>:jf:Yo rf}sL ejg lgdf{)f sfo{M kG*f}g, s}nfnL</v>
          </cell>
          <cell r="F310" t="str">
            <v>Health Post Building Construction: Pandaun, Kailali</v>
          </cell>
          <cell r="G310" t="str">
            <v>s}nfnL</v>
          </cell>
          <cell r="H310" t="str">
            <v>Kailali</v>
          </cell>
          <cell r="I310" t="str">
            <v>Seti</v>
          </cell>
          <cell r="J310" t="str">
            <v>Far-Western</v>
          </cell>
          <cell r="M310">
            <v>71</v>
          </cell>
          <cell r="N310" t="str">
            <v>2064/065</v>
          </cell>
          <cell r="O310">
            <v>2064.0650000000001</v>
          </cell>
          <cell r="P310">
            <v>5</v>
          </cell>
          <cell r="Q310" t="str">
            <v>Terai</v>
          </cell>
          <cell r="R310" t="str">
            <v>New Construction</v>
          </cell>
          <cell r="S310" t="str">
            <v>Health Post</v>
          </cell>
          <cell r="T310" t="str">
            <v>Outside</v>
          </cell>
          <cell r="U310">
            <v>1</v>
          </cell>
          <cell r="V310" t="str">
            <v>1 tn]</v>
          </cell>
          <cell r="W310">
            <v>1.38</v>
          </cell>
          <cell r="X310" t="str">
            <v>Health Post</v>
          </cell>
          <cell r="Y310">
            <v>6127.47</v>
          </cell>
          <cell r="Z310">
            <v>417</v>
          </cell>
          <cell r="AA310" t="str">
            <v>70-4-855</v>
          </cell>
          <cell r="AB310">
            <v>6.04</v>
          </cell>
          <cell r="AC310">
            <v>7378353.3200000003</v>
          </cell>
          <cell r="AD310">
            <v>8754.42</v>
          </cell>
          <cell r="AE310">
            <v>8754.42</v>
          </cell>
          <cell r="AF310" t="str">
            <v>jf]nkq 2064.9.3</v>
          </cell>
          <cell r="AG310">
            <v>4744324.45</v>
          </cell>
          <cell r="AH310">
            <v>5629.1500000000005</v>
          </cell>
          <cell r="AI310">
            <v>60207</v>
          </cell>
          <cell r="AJ310">
            <v>60711</v>
          </cell>
          <cell r="AK310">
            <v>0</v>
          </cell>
          <cell r="AL310" t="str">
            <v>NCB</v>
          </cell>
          <cell r="AM310" t="str">
            <v>Danfe/Modern/MT JV</v>
          </cell>
          <cell r="AN310" t="str">
            <v>Nepal</v>
          </cell>
          <cell r="AO310" t="str">
            <v>Danfe/Modern/MT JV, Nepal</v>
          </cell>
          <cell r="AP310">
            <v>60084</v>
          </cell>
          <cell r="AQ310">
            <v>60084</v>
          </cell>
          <cell r="AT310">
            <v>60091</v>
          </cell>
          <cell r="AU310">
            <v>60148</v>
          </cell>
          <cell r="AV310">
            <v>60121</v>
          </cell>
          <cell r="AW310">
            <v>60178</v>
          </cell>
          <cell r="AX310">
            <v>60141</v>
          </cell>
          <cell r="AY310">
            <v>60199</v>
          </cell>
          <cell r="BB310">
            <v>60161</v>
          </cell>
          <cell r="BC310">
            <v>60207</v>
          </cell>
          <cell r="BD310">
            <v>60711</v>
          </cell>
          <cell r="BE310">
            <v>60711</v>
          </cell>
          <cell r="BI310">
            <v>60091</v>
          </cell>
          <cell r="BL310" t="str">
            <v>Kailali-06/064/065</v>
          </cell>
          <cell r="BM310" t="str">
            <v>Project Handoverd/Used</v>
          </cell>
          <cell r="BN310" t="str">
            <v>k|of]udf cfPsf]÷ x:tfGt/)f ePsf]</v>
          </cell>
          <cell r="BO310">
            <v>100</v>
          </cell>
          <cell r="BP310" t="str">
            <v>ho</v>
          </cell>
          <cell r="BS310" t="str">
            <v/>
          </cell>
          <cell r="BT310" t="str">
            <v>Project Handoverd/Used</v>
          </cell>
          <cell r="BU310">
            <v>0</v>
          </cell>
          <cell r="BV310">
            <v>100</v>
          </cell>
          <cell r="BZ310">
            <v>2066.067</v>
          </cell>
          <cell r="CD310">
            <v>0</v>
          </cell>
          <cell r="CE310" t="str">
            <v/>
          </cell>
          <cell r="CG310">
            <v>60711</v>
          </cell>
          <cell r="CH310">
            <v>60207</v>
          </cell>
          <cell r="CI310" t="str">
            <v>71_100_</v>
          </cell>
          <cell r="CK310">
            <v>7109</v>
          </cell>
          <cell r="CL310">
            <v>7109</v>
          </cell>
        </row>
        <row r="311">
          <cell r="B311">
            <v>7407</v>
          </cell>
          <cell r="C311" t="str">
            <v>a}t*L</v>
          </cell>
          <cell r="D311">
            <v>74</v>
          </cell>
          <cell r="E311" t="str">
            <v>:jf:Yo rf}sL ejg lgdf{)f sfo{M ;LK^L, bfr'{nf</v>
          </cell>
          <cell r="F311" t="str">
            <v>Health Post Building Construction: Sipti, Darchula</v>
          </cell>
          <cell r="G311" t="str">
            <v>bfr'{nf</v>
          </cell>
          <cell r="H311" t="str">
            <v>Darchula</v>
          </cell>
          <cell r="I311" t="str">
            <v>Mahakali</v>
          </cell>
          <cell r="J311" t="str">
            <v>Far-Western</v>
          </cell>
          <cell r="M311">
            <v>75</v>
          </cell>
          <cell r="N311" t="str">
            <v>2064/065</v>
          </cell>
          <cell r="O311">
            <v>2064.0650000000001</v>
          </cell>
          <cell r="P311">
            <v>5</v>
          </cell>
          <cell r="Q311" t="str">
            <v>Pahad</v>
          </cell>
          <cell r="R311" t="str">
            <v>New Construction</v>
          </cell>
          <cell r="S311" t="str">
            <v>Health Post</v>
          </cell>
          <cell r="T311" t="str">
            <v>Outside</v>
          </cell>
          <cell r="U311">
            <v>1</v>
          </cell>
          <cell r="V311" t="str">
            <v>1 tn]</v>
          </cell>
          <cell r="W311">
            <v>3.87</v>
          </cell>
          <cell r="X311" t="str">
            <v>Health Post</v>
          </cell>
          <cell r="Y311">
            <v>7388.32</v>
          </cell>
          <cell r="AA311" t="str">
            <v>70-4-855</v>
          </cell>
          <cell r="AB311">
            <v>6.04</v>
          </cell>
          <cell r="AC311">
            <v>6233231.1500000004</v>
          </cell>
          <cell r="AD311">
            <v>7395.7300000000005</v>
          </cell>
          <cell r="AE311">
            <v>7395.7300000000005</v>
          </cell>
          <cell r="AF311" t="str">
            <v>af]nkq 2065.1.21</v>
          </cell>
          <cell r="AG311">
            <v>6226985.2000000002</v>
          </cell>
          <cell r="AH311">
            <v>7388.3200000000006</v>
          </cell>
          <cell r="AI311">
            <v>60345</v>
          </cell>
          <cell r="AJ311">
            <v>61168</v>
          </cell>
          <cell r="AK311">
            <v>61757</v>
          </cell>
          <cell r="AL311" t="str">
            <v>NCB</v>
          </cell>
          <cell r="AM311" t="str">
            <v>Yamuna Builders</v>
          </cell>
          <cell r="AN311" t="str">
            <v>Nepal</v>
          </cell>
          <cell r="AO311" t="str">
            <v>Yamuna Builders, Nepal</v>
          </cell>
          <cell r="AP311">
            <v>60084</v>
          </cell>
          <cell r="AQ311">
            <v>60084</v>
          </cell>
          <cell r="AT311">
            <v>60091</v>
          </cell>
          <cell r="AU311">
            <v>60288</v>
          </cell>
          <cell r="AV311">
            <v>60121</v>
          </cell>
          <cell r="AW311">
            <v>60318</v>
          </cell>
          <cell r="AX311">
            <v>60141</v>
          </cell>
          <cell r="AY311">
            <v>60338</v>
          </cell>
          <cell r="BB311">
            <v>60161</v>
          </cell>
          <cell r="BC311">
            <v>60345</v>
          </cell>
          <cell r="BD311">
            <v>61168</v>
          </cell>
          <cell r="BE311">
            <v>61168</v>
          </cell>
          <cell r="BF311">
            <v>61169</v>
          </cell>
          <cell r="BG311">
            <v>61757</v>
          </cell>
          <cell r="BI311">
            <v>60091</v>
          </cell>
          <cell r="BL311" t="str">
            <v>Baitati_4/2064/65</v>
          </cell>
          <cell r="BM311" t="str">
            <v>Work Completed</v>
          </cell>
          <cell r="BN311" t="str">
            <v>sfd ;DkGg ePsf], clGtd ljn e'QmfgLsf] nflu Dofb yk k|s[ofdf</v>
          </cell>
          <cell r="BO311">
            <v>100</v>
          </cell>
          <cell r="BP311" t="str">
            <v>wc</v>
          </cell>
          <cell r="BQ311">
            <v>2068.069</v>
          </cell>
          <cell r="BS311" t="str">
            <v/>
          </cell>
          <cell r="BT311" t="str">
            <v>Work Completed</v>
          </cell>
          <cell r="BU311">
            <v>0</v>
          </cell>
          <cell r="BV311">
            <v>100</v>
          </cell>
          <cell r="BW311" t="str">
            <v>sfd ;dkGg ePsf], clGtd ljn e'QmfgL eO{ x:tfGt/)f jf+sL</v>
          </cell>
          <cell r="CC311">
            <v>1</v>
          </cell>
          <cell r="CD311">
            <v>0</v>
          </cell>
          <cell r="CE311" t="str">
            <v/>
          </cell>
          <cell r="CG311">
            <v>61757</v>
          </cell>
          <cell r="CH311">
            <v>60345</v>
          </cell>
          <cell r="CI311" t="str">
            <v>74_100_2068.069</v>
          </cell>
          <cell r="CK311">
            <v>7407</v>
          </cell>
          <cell r="CL311">
            <v>7407</v>
          </cell>
        </row>
        <row r="312">
          <cell r="B312">
            <v>7408</v>
          </cell>
          <cell r="C312" t="str">
            <v>a}t*L</v>
          </cell>
          <cell r="D312">
            <v>74</v>
          </cell>
          <cell r="E312" t="str">
            <v>:jf:Yo rf}sL ejg lgdf{)f sfo{M  Jof;, bfr'{nf</v>
          </cell>
          <cell r="F312" t="str">
            <v>Health Post Building Construction: Byas, Darchula</v>
          </cell>
          <cell r="G312" t="str">
            <v>bfr'{nf</v>
          </cell>
          <cell r="H312" t="str">
            <v>Darchula</v>
          </cell>
          <cell r="I312" t="str">
            <v>Mahakali</v>
          </cell>
          <cell r="J312" t="str">
            <v>Far-Western</v>
          </cell>
          <cell r="M312">
            <v>75</v>
          </cell>
          <cell r="N312" t="str">
            <v>2064/065</v>
          </cell>
          <cell r="O312">
            <v>2064.0650000000001</v>
          </cell>
          <cell r="P312">
            <v>5</v>
          </cell>
          <cell r="Q312" t="str">
            <v>Pahad</v>
          </cell>
          <cell r="R312" t="str">
            <v>New Construction</v>
          </cell>
          <cell r="S312" t="str">
            <v>Health Post</v>
          </cell>
          <cell r="T312" t="str">
            <v>Outside</v>
          </cell>
          <cell r="U312">
            <v>1</v>
          </cell>
          <cell r="V312" t="str">
            <v>1 tn]</v>
          </cell>
          <cell r="W312">
            <v>3.53</v>
          </cell>
          <cell r="X312" t="str">
            <v>Health Post</v>
          </cell>
          <cell r="Y312">
            <v>9807.7000000000007</v>
          </cell>
          <cell r="AA312" t="str">
            <v>70-4-855</v>
          </cell>
          <cell r="AB312">
            <v>6.04</v>
          </cell>
          <cell r="AC312">
            <v>8294125.0700000003</v>
          </cell>
          <cell r="AD312">
            <v>9840.98</v>
          </cell>
          <cell r="AE312">
            <v>9840.98</v>
          </cell>
          <cell r="AF312" t="str">
            <v>af]nkq 2065.2.21</v>
          </cell>
          <cell r="AG312">
            <v>8266076.5999999996</v>
          </cell>
          <cell r="AH312">
            <v>9807.7000000000007</v>
          </cell>
          <cell r="AI312">
            <v>60355</v>
          </cell>
          <cell r="AJ312">
            <v>61168</v>
          </cell>
          <cell r="AK312">
            <v>61644</v>
          </cell>
          <cell r="AL312" t="str">
            <v>NCB</v>
          </cell>
          <cell r="AM312" t="str">
            <v>Yamuna/ Malika Arjun/ Jayabys/ LB / Tinkadi JV</v>
          </cell>
          <cell r="AN312" t="str">
            <v>Nepal</v>
          </cell>
          <cell r="AO312" t="str">
            <v>Yamuna/ Malika Arjun/ Jayabys/ LB / Tinkadi JV, Nepal</v>
          </cell>
          <cell r="AP312">
            <v>60084</v>
          </cell>
          <cell r="AQ312">
            <v>60084</v>
          </cell>
          <cell r="AT312">
            <v>60091</v>
          </cell>
          <cell r="AU312">
            <v>60319</v>
          </cell>
          <cell r="AV312">
            <v>60121</v>
          </cell>
          <cell r="AW312">
            <v>60349</v>
          </cell>
          <cell r="AX312">
            <v>60141</v>
          </cell>
          <cell r="AY312">
            <v>60369</v>
          </cell>
          <cell r="BB312">
            <v>60161</v>
          </cell>
          <cell r="BC312">
            <v>60355</v>
          </cell>
          <cell r="BD312">
            <v>61168</v>
          </cell>
          <cell r="BE312">
            <v>61168</v>
          </cell>
          <cell r="BG312">
            <v>61644</v>
          </cell>
          <cell r="BI312">
            <v>60091</v>
          </cell>
          <cell r="BL312" t="str">
            <v>Baitati_10/2064/65</v>
          </cell>
          <cell r="BM312" t="str">
            <v>Work Completed</v>
          </cell>
          <cell r="BN312" t="str">
            <v>sfd ;DkGg ePsf], clGtd ljn e'QmfgLsf] nflu 2068.10.8 ;Dd Dofb yk k|s[ofdf</v>
          </cell>
          <cell r="BO312">
            <v>100</v>
          </cell>
          <cell r="BP312" t="str">
            <v>wc</v>
          </cell>
          <cell r="BQ312">
            <v>2068.069</v>
          </cell>
          <cell r="BS312" t="str">
            <v/>
          </cell>
          <cell r="BT312" t="str">
            <v>Work Completed</v>
          </cell>
          <cell r="BU312">
            <v>0</v>
          </cell>
          <cell r="BV312">
            <v>100</v>
          </cell>
          <cell r="BW312" t="str">
            <v>jiff{df 3 dlxgf dfq sfd x'g] lxp+sf] sf/)fn] l(nf, sfd ;DkGg ePsf] clGtd ljn e'QmfgLsf] nflu 2068.10.8 ;Dd Dofb yk ePsf] .</v>
          </cell>
          <cell r="CC312">
            <v>1</v>
          </cell>
          <cell r="CD312">
            <v>0</v>
          </cell>
          <cell r="CE312" t="str">
            <v/>
          </cell>
          <cell r="CG312">
            <v>61644</v>
          </cell>
          <cell r="CH312">
            <v>60355</v>
          </cell>
          <cell r="CI312" t="str">
            <v>74_100_2068.069</v>
          </cell>
          <cell r="CK312">
            <v>7408</v>
          </cell>
          <cell r="CL312">
            <v>7408</v>
          </cell>
        </row>
        <row r="313">
          <cell r="B313">
            <v>513</v>
          </cell>
          <cell r="C313" t="str">
            <v>df]/ª</v>
          </cell>
          <cell r="D313">
            <v>5</v>
          </cell>
          <cell r="E313" t="str">
            <v>4 kl/jf/ Sjf^{/ ejg lgdf{)f, lhNnf c:ktfn, /ª\u]nL, df]/ª</v>
          </cell>
          <cell r="F313" t="str">
            <v>4 Family Quarter Construction: Dist. Hospital Rangeli, Sunsari</v>
          </cell>
          <cell r="G313" t="str">
            <v>;'g;/L</v>
          </cell>
          <cell r="H313" t="str">
            <v>Sunsari</v>
          </cell>
          <cell r="I313" t="str">
            <v>Koshi</v>
          </cell>
          <cell r="J313" t="str">
            <v>Eastern</v>
          </cell>
          <cell r="M313">
            <v>6</v>
          </cell>
          <cell r="N313" t="str">
            <v>2064/065</v>
          </cell>
          <cell r="O313">
            <v>2064.0650000000001</v>
          </cell>
          <cell r="P313">
            <v>1</v>
          </cell>
          <cell r="Q313" t="str">
            <v>Terai</v>
          </cell>
          <cell r="R313" t="str">
            <v>DrQtrBldg</v>
          </cell>
          <cell r="S313" t="str">
            <v>Qtr Bldg</v>
          </cell>
          <cell r="T313" t="str">
            <v>Inside</v>
          </cell>
          <cell r="U313">
            <v>2</v>
          </cell>
          <cell r="V313" t="str">
            <v>2 tn]</v>
          </cell>
          <cell r="W313">
            <v>4.03</v>
          </cell>
          <cell r="X313" t="str">
            <v>District Hospital</v>
          </cell>
          <cell r="Y313">
            <v>12841.94</v>
          </cell>
          <cell r="AA313" t="str">
            <v>70-4-855</v>
          </cell>
          <cell r="AB313">
            <v>6.04</v>
          </cell>
          <cell r="AC313">
            <v>11156879.92</v>
          </cell>
          <cell r="AD313">
            <v>13237.64</v>
          </cell>
          <cell r="AE313">
            <v>13237.64</v>
          </cell>
          <cell r="AG313">
            <v>10823374.34</v>
          </cell>
          <cell r="AH313">
            <v>12841.94</v>
          </cell>
          <cell r="AI313">
            <v>60348</v>
          </cell>
          <cell r="AJ313">
            <v>60899</v>
          </cell>
          <cell r="AK313">
            <v>61818</v>
          </cell>
          <cell r="AL313" t="str">
            <v>NCB</v>
          </cell>
          <cell r="AM313" t="str">
            <v>Anjana / BNP JV</v>
          </cell>
          <cell r="AN313" t="str">
            <v>Nepal</v>
          </cell>
          <cell r="AO313" t="str">
            <v>Anjana / BNP JV,Nepal</v>
          </cell>
          <cell r="AP313">
            <v>60084</v>
          </cell>
          <cell r="AQ313">
            <v>60084</v>
          </cell>
          <cell r="AT313">
            <v>60091</v>
          </cell>
          <cell r="AU313">
            <v>60091</v>
          </cell>
          <cell r="AV313">
            <v>60121</v>
          </cell>
          <cell r="AW313">
            <v>60121</v>
          </cell>
          <cell r="AX313">
            <v>60141</v>
          </cell>
          <cell r="AY313">
            <v>60141</v>
          </cell>
          <cell r="BB313">
            <v>60348</v>
          </cell>
          <cell r="BC313">
            <v>60348</v>
          </cell>
          <cell r="BD313">
            <v>60893</v>
          </cell>
          <cell r="BE313">
            <v>60899</v>
          </cell>
          <cell r="BF313">
            <v>61079</v>
          </cell>
          <cell r="BG313">
            <v>61818</v>
          </cell>
          <cell r="BI313">
            <v>60091</v>
          </cell>
          <cell r="BM313" t="str">
            <v>Project Handoverd/Used</v>
          </cell>
          <cell r="BN313" t="str">
            <v>sfd ;DkGg e} x:tfGt/)f ePsf] .</v>
          </cell>
          <cell r="BO313">
            <v>100</v>
          </cell>
          <cell r="BP313" t="str">
            <v>ho</v>
          </cell>
          <cell r="BQ313">
            <v>2069.0700000000002</v>
          </cell>
          <cell r="BR313" t="str">
            <v>Div Chief, Jestha 2070</v>
          </cell>
          <cell r="BS313" t="str">
            <v/>
          </cell>
          <cell r="BT313" t="str">
            <v>Project Handoverd/Used</v>
          </cell>
          <cell r="BU313">
            <v>0</v>
          </cell>
          <cell r="BV313">
            <v>100</v>
          </cell>
          <cell r="BW313" t="str">
            <v>2069.3.1 b]lv 1 dlxgf 0.05 k|=z= xh{gf, 2070.2.20 df x:tfGt/)f ePsf] .</v>
          </cell>
          <cell r="BX313">
            <v>1</v>
          </cell>
          <cell r="BY313">
            <v>62144</v>
          </cell>
          <cell r="BZ313">
            <v>2069.0700000000002</v>
          </cell>
          <cell r="CD313">
            <v>4983</v>
          </cell>
          <cell r="CE313" t="str">
            <v>70-4-855</v>
          </cell>
          <cell r="CF313">
            <v>2069.6999999999998</v>
          </cell>
          <cell r="CG313">
            <v>61818</v>
          </cell>
          <cell r="CH313">
            <v>60348</v>
          </cell>
          <cell r="CI313" t="str">
            <v>5_100_2069.07</v>
          </cell>
          <cell r="CK313">
            <v>513</v>
          </cell>
          <cell r="CL313">
            <v>513</v>
          </cell>
        </row>
        <row r="314">
          <cell r="B314">
            <v>3417</v>
          </cell>
          <cell r="C314" t="str">
            <v>k;f{</v>
          </cell>
          <cell r="D314">
            <v>34</v>
          </cell>
          <cell r="E314" t="str">
            <v>2 kl/jf/ :^fkm Sjf^{/ ejg lgdf{)f, rGb|lgufxk'/ k|f=:jf=s]Gb|, /f}tx^</v>
          </cell>
          <cell r="F314" t="str">
            <v>2 Family Staff Quarter Construction: PHC Chandra Nigahapur, Rautahat</v>
          </cell>
          <cell r="G314" t="str">
            <v>/f}tx^</v>
          </cell>
          <cell r="H314" t="str">
            <v>Rautahat</v>
          </cell>
          <cell r="I314" t="str">
            <v>Narayani</v>
          </cell>
          <cell r="J314" t="str">
            <v>Central</v>
          </cell>
          <cell r="M314">
            <v>32</v>
          </cell>
          <cell r="N314" t="str">
            <v>2064/065</v>
          </cell>
          <cell r="O314">
            <v>2064.0650000000001</v>
          </cell>
          <cell r="P314">
            <v>2</v>
          </cell>
          <cell r="Q314" t="str">
            <v>Terai</v>
          </cell>
          <cell r="R314" t="str">
            <v>StaffQtrBldg</v>
          </cell>
          <cell r="S314" t="str">
            <v>Qtr Bldg</v>
          </cell>
          <cell r="T314" t="str">
            <v>Outside</v>
          </cell>
          <cell r="U314">
            <v>1</v>
          </cell>
          <cell r="V314" t="str">
            <v>1 tn]</v>
          </cell>
          <cell r="W314">
            <v>2.6</v>
          </cell>
          <cell r="X314" t="str">
            <v>Primary Health Care Center - PHCC</v>
          </cell>
          <cell r="Y314">
            <v>4963.58</v>
          </cell>
          <cell r="AA314" t="str">
            <v>70-4-855</v>
          </cell>
          <cell r="AB314">
            <v>6.04</v>
          </cell>
          <cell r="AC314">
            <v>6348374.7300000004</v>
          </cell>
          <cell r="AD314">
            <v>7532.35</v>
          </cell>
          <cell r="AE314">
            <v>7532.35</v>
          </cell>
          <cell r="AF314" t="str">
            <v>af]nkq 2064.9.3</v>
          </cell>
          <cell r="AG314">
            <v>4183373.35</v>
          </cell>
          <cell r="AH314">
            <v>4963.58</v>
          </cell>
          <cell r="AI314">
            <v>60319</v>
          </cell>
          <cell r="AJ314">
            <v>61269</v>
          </cell>
          <cell r="AK314">
            <v>0</v>
          </cell>
          <cell r="AL314" t="str">
            <v>NCB</v>
          </cell>
          <cell r="AM314" t="str">
            <v>Taudaha/ Ajambar JV</v>
          </cell>
          <cell r="AN314" t="str">
            <v>Nepal</v>
          </cell>
          <cell r="AO314" t="str">
            <v>Taudaha/ Ajambar JV Nepal</v>
          </cell>
          <cell r="AP314">
            <v>60504</v>
          </cell>
          <cell r="AQ314">
            <v>60084</v>
          </cell>
          <cell r="AT314">
            <v>60091</v>
          </cell>
          <cell r="AU314">
            <v>59970</v>
          </cell>
          <cell r="AV314">
            <v>60121</v>
          </cell>
          <cell r="AW314">
            <v>60001</v>
          </cell>
          <cell r="AX314">
            <v>60141</v>
          </cell>
          <cell r="AY314">
            <v>60022</v>
          </cell>
          <cell r="BB314">
            <v>60161</v>
          </cell>
          <cell r="BC314">
            <v>60319</v>
          </cell>
          <cell r="BD314">
            <v>61269</v>
          </cell>
          <cell r="BE314">
            <v>61269</v>
          </cell>
          <cell r="BI314">
            <v>60091</v>
          </cell>
          <cell r="BM314" t="str">
            <v>Project Handoverd/Used</v>
          </cell>
          <cell r="BN314" t="str">
            <v>2067.068 df sfo{ ;DkGg e} 2069.1.5 -2068.069_ df x:tfGt/)f ePsf] .</v>
          </cell>
          <cell r="BO314">
            <v>100</v>
          </cell>
          <cell r="BP314" t="str">
            <v>ho</v>
          </cell>
          <cell r="BQ314">
            <v>2067.0680000000002</v>
          </cell>
          <cell r="BS314" t="str">
            <v/>
          </cell>
          <cell r="BT314" t="str">
            <v>Project Handoverd/Used</v>
          </cell>
          <cell r="BU314">
            <v>0</v>
          </cell>
          <cell r="BV314">
            <v>100</v>
          </cell>
          <cell r="BW314" t="str">
            <v>2068.3.32 df ;DkGg 3 k^s Dofb yk, x:tfGt/)f af+sL, 2069.1.5 sf] ldltaf^ x:tfGt/)f ePsf]</v>
          </cell>
          <cell r="BY314">
            <v>61733</v>
          </cell>
          <cell r="BZ314">
            <v>2068.069</v>
          </cell>
          <cell r="CD314">
            <v>0</v>
          </cell>
          <cell r="CE314" t="str">
            <v/>
          </cell>
          <cell r="CG314">
            <v>61269</v>
          </cell>
          <cell r="CH314">
            <v>60319</v>
          </cell>
          <cell r="CI314" t="str">
            <v>34_100_2067.068</v>
          </cell>
          <cell r="CK314">
            <v>3417</v>
          </cell>
          <cell r="CL314">
            <v>3417</v>
          </cell>
        </row>
        <row r="315">
          <cell r="B315">
            <v>3512</v>
          </cell>
          <cell r="C315" t="str">
            <v>lrtjg</v>
          </cell>
          <cell r="D315">
            <v>35</v>
          </cell>
          <cell r="E315" t="str">
            <v>2 kl/jf/ :^fkm Sjf^{/ ejg lgdf{)f, lzjgu/ k|f=:jf=s]Gb|, lrtjg</v>
          </cell>
          <cell r="F315" t="str">
            <v>2 Family Staff Quarter Construction: PHC Shivanagar, Chitwan</v>
          </cell>
          <cell r="G315" t="str">
            <v>lrtjg</v>
          </cell>
          <cell r="H315" t="str">
            <v>Chitwan</v>
          </cell>
          <cell r="I315" t="str">
            <v>Narayani</v>
          </cell>
          <cell r="J315" t="str">
            <v>Central</v>
          </cell>
          <cell r="M315">
            <v>35</v>
          </cell>
          <cell r="N315" t="str">
            <v>2064/065</v>
          </cell>
          <cell r="O315">
            <v>2064.0650000000001</v>
          </cell>
          <cell r="P315">
            <v>2</v>
          </cell>
          <cell r="Q315" t="str">
            <v>Terai</v>
          </cell>
          <cell r="R315" t="str">
            <v>StaffQtrBldg</v>
          </cell>
          <cell r="S315" t="str">
            <v>Qtr Bldg</v>
          </cell>
          <cell r="T315" t="str">
            <v>Outside</v>
          </cell>
          <cell r="U315">
            <v>1</v>
          </cell>
          <cell r="V315" t="str">
            <v>1 tn]</v>
          </cell>
          <cell r="W315">
            <v>1.02</v>
          </cell>
          <cell r="X315" t="str">
            <v>Primary Health Care Center - PHCC</v>
          </cell>
          <cell r="Y315">
            <v>6546</v>
          </cell>
          <cell r="AA315" t="str">
            <v>70-4-855</v>
          </cell>
          <cell r="AB315">
            <v>6.04</v>
          </cell>
          <cell r="AC315">
            <v>5528862.7400000002</v>
          </cell>
          <cell r="AD315">
            <v>6560</v>
          </cell>
          <cell r="AE315">
            <v>6560</v>
          </cell>
          <cell r="AF315" t="str">
            <v>jf]nkq 2064.9.17</v>
          </cell>
          <cell r="AG315">
            <v>5517064.5</v>
          </cell>
          <cell r="AH315">
            <v>6546</v>
          </cell>
          <cell r="AI315">
            <v>60227</v>
          </cell>
          <cell r="AJ315">
            <v>60601</v>
          </cell>
          <cell r="AK315">
            <v>0</v>
          </cell>
          <cell r="AL315" t="str">
            <v>NCB</v>
          </cell>
          <cell r="AM315" t="str">
            <v>Atlas/Sapkota/Jayama/KB Construction JV</v>
          </cell>
          <cell r="AN315" t="str">
            <v>Nepal</v>
          </cell>
          <cell r="AO315" t="str">
            <v>Atlas/Sapkota/Jayama/KB Construction JV,Nepal</v>
          </cell>
          <cell r="AP315">
            <v>60084</v>
          </cell>
          <cell r="AQ315">
            <v>60084</v>
          </cell>
          <cell r="AT315">
            <v>60091</v>
          </cell>
          <cell r="AU315">
            <v>60162</v>
          </cell>
          <cell r="AV315">
            <v>60121</v>
          </cell>
          <cell r="AW315">
            <v>60192</v>
          </cell>
          <cell r="AX315">
            <v>60141</v>
          </cell>
          <cell r="AY315">
            <v>60214</v>
          </cell>
          <cell r="BB315">
            <v>60161</v>
          </cell>
          <cell r="BC315">
            <v>60227</v>
          </cell>
          <cell r="BD315">
            <v>60601</v>
          </cell>
          <cell r="BE315">
            <v>60601</v>
          </cell>
          <cell r="BI315">
            <v>60091</v>
          </cell>
          <cell r="BL315" t="str">
            <v>Chitwan_7/064/65</v>
          </cell>
          <cell r="BM315" t="str">
            <v>Project Handoverd/Used</v>
          </cell>
          <cell r="BN315" t="str">
            <v>k|of]udf cfPsf]÷ x:tfGt/)f ePsf]</v>
          </cell>
          <cell r="BO315">
            <v>100</v>
          </cell>
          <cell r="BP315" t="str">
            <v>ho</v>
          </cell>
          <cell r="BS315" t="str">
            <v/>
          </cell>
          <cell r="BT315" t="str">
            <v>Project Handoverd/Used</v>
          </cell>
          <cell r="BU315">
            <v>0</v>
          </cell>
          <cell r="BV315">
            <v>100</v>
          </cell>
          <cell r="BZ315">
            <v>2066.067</v>
          </cell>
          <cell r="CD315">
            <v>0</v>
          </cell>
          <cell r="CE315" t="str">
            <v/>
          </cell>
          <cell r="CG315">
            <v>60601</v>
          </cell>
          <cell r="CH315">
            <v>60227</v>
          </cell>
          <cell r="CI315" t="str">
            <v>35_100_</v>
          </cell>
          <cell r="CK315">
            <v>3512</v>
          </cell>
          <cell r="CL315">
            <v>3512</v>
          </cell>
        </row>
        <row r="316">
          <cell r="B316">
            <v>4013</v>
          </cell>
          <cell r="C316" t="str">
            <v>sf:sL</v>
          </cell>
          <cell r="D316">
            <v>40</v>
          </cell>
          <cell r="E316" t="str">
            <v>4 kl/jf/ :^fkm Sjf^{/  ejg, Pk|f]r /f]* lgdf{)f k|f=:jf=s]Gb| dfn'ª\uf, :ofª\hf</v>
          </cell>
          <cell r="F316" t="str">
            <v>4 Family Staff Quarter &amp; Approach Road Construction: PHC Malunga, Syangja</v>
          </cell>
          <cell r="G316" t="str">
            <v>:ofª\hf</v>
          </cell>
          <cell r="H316" t="str">
            <v>Syangja</v>
          </cell>
          <cell r="I316" t="str">
            <v>Gandaki</v>
          </cell>
          <cell r="J316" t="str">
            <v>Western</v>
          </cell>
          <cell r="M316">
            <v>39</v>
          </cell>
          <cell r="N316" t="str">
            <v>2064/065</v>
          </cell>
          <cell r="O316">
            <v>2064.0650000000001</v>
          </cell>
          <cell r="P316">
            <v>3</v>
          </cell>
          <cell r="Q316" t="str">
            <v>Pahad</v>
          </cell>
          <cell r="R316" t="str">
            <v>StaffQtrBldg</v>
          </cell>
          <cell r="S316" t="str">
            <v>Qtr Bldg</v>
          </cell>
          <cell r="T316" t="str">
            <v>Outside</v>
          </cell>
          <cell r="U316">
            <v>2</v>
          </cell>
          <cell r="V316" t="str">
            <v>2 tn]</v>
          </cell>
          <cell r="W316">
            <v>1.1299999999999999</v>
          </cell>
          <cell r="X316" t="str">
            <v>Primary Health Care Center - PHCC</v>
          </cell>
          <cell r="Y316">
            <v>13894.11</v>
          </cell>
          <cell r="Z316">
            <v>937</v>
          </cell>
          <cell r="AA316" t="str">
            <v>70-4-855</v>
          </cell>
          <cell r="AB316">
            <v>6.04</v>
          </cell>
          <cell r="AC316">
            <v>10795069.92</v>
          </cell>
          <cell r="AD316">
            <v>12808.36</v>
          </cell>
          <cell r="AE316">
            <v>12808.36</v>
          </cell>
          <cell r="AF316" t="str">
            <v>jf]nkq 2064.10.11</v>
          </cell>
          <cell r="AG316">
            <v>10766442.699999999</v>
          </cell>
          <cell r="AH316">
            <v>12774.39</v>
          </cell>
          <cell r="AI316">
            <v>60250</v>
          </cell>
          <cell r="AJ316">
            <v>60663</v>
          </cell>
          <cell r="AK316">
            <v>0</v>
          </cell>
          <cell r="AL316" t="str">
            <v>NCB</v>
          </cell>
          <cell r="AM316" t="str">
            <v>Gita/Criative/Prativa/Siddhababa JV, Syangja</v>
          </cell>
          <cell r="AN316" t="str">
            <v>Nepal</v>
          </cell>
          <cell r="AO316" t="str">
            <v>Gita/Criative/Prativa/Siddhababa JV, Syangja, Nepal</v>
          </cell>
          <cell r="AP316">
            <v>60084</v>
          </cell>
          <cell r="AQ316">
            <v>60084</v>
          </cell>
          <cell r="AT316">
            <v>60091</v>
          </cell>
          <cell r="AU316">
            <v>60186</v>
          </cell>
          <cell r="AV316">
            <v>60121</v>
          </cell>
          <cell r="AW316">
            <v>60217</v>
          </cell>
          <cell r="AX316">
            <v>60141</v>
          </cell>
          <cell r="AY316">
            <v>60238</v>
          </cell>
          <cell r="BB316">
            <v>60161</v>
          </cell>
          <cell r="BC316">
            <v>60250</v>
          </cell>
          <cell r="BD316">
            <v>60663</v>
          </cell>
          <cell r="BE316">
            <v>60663</v>
          </cell>
          <cell r="BI316">
            <v>60091</v>
          </cell>
          <cell r="BL316" t="str">
            <v>Kaski_7/064/065</v>
          </cell>
          <cell r="BM316" t="str">
            <v>Project Handoverd/Used</v>
          </cell>
          <cell r="BN316" t="str">
            <v>k|of]udf cfPsf]÷ x:tfGt/)f ePsf]</v>
          </cell>
          <cell r="BO316">
            <v>100</v>
          </cell>
          <cell r="BP316" t="str">
            <v>ho</v>
          </cell>
          <cell r="BS316" t="str">
            <v/>
          </cell>
          <cell r="BT316" t="str">
            <v>Project Handoverd/Used</v>
          </cell>
          <cell r="BU316">
            <v>0</v>
          </cell>
          <cell r="BV316">
            <v>100</v>
          </cell>
          <cell r="BY316">
            <v>61205</v>
          </cell>
          <cell r="BZ316">
            <v>2066.067</v>
          </cell>
          <cell r="CD316">
            <v>0</v>
          </cell>
          <cell r="CE316" t="str">
            <v/>
          </cell>
          <cell r="CG316">
            <v>60663</v>
          </cell>
          <cell r="CH316">
            <v>60250</v>
          </cell>
          <cell r="CI316" t="str">
            <v>40_100_</v>
          </cell>
          <cell r="CK316">
            <v>4013</v>
          </cell>
          <cell r="CL316">
            <v>4013</v>
          </cell>
        </row>
        <row r="317">
          <cell r="B317">
            <v>4513</v>
          </cell>
          <cell r="C317" t="str">
            <v>afUn'ª</v>
          </cell>
          <cell r="D317">
            <v>45</v>
          </cell>
          <cell r="E317" t="str">
            <v>g;L{ª Sjf^/ ejg lgdf{)f sfo{M lhNnf c:ktfn, d':tfª</v>
          </cell>
          <cell r="F317" t="str">
            <v>Nursing Quarter Construction: Dist. Hospital, Mustang</v>
          </cell>
          <cell r="G317" t="str">
            <v>d':tfª</v>
          </cell>
          <cell r="H317" t="str">
            <v>Mustang</v>
          </cell>
          <cell r="I317" t="str">
            <v>Dhaulagiri</v>
          </cell>
          <cell r="J317" t="str">
            <v>Western</v>
          </cell>
          <cell r="M317">
            <v>42</v>
          </cell>
          <cell r="N317" t="str">
            <v>2064/065</v>
          </cell>
          <cell r="O317">
            <v>2064.0650000000001</v>
          </cell>
          <cell r="P317">
            <v>3</v>
          </cell>
          <cell r="Q317" t="str">
            <v>Himal</v>
          </cell>
          <cell r="R317" t="str">
            <v>NurseQtrBldg</v>
          </cell>
          <cell r="S317" t="str">
            <v>Qtr Bldg</v>
          </cell>
          <cell r="T317" t="str">
            <v>Inside</v>
          </cell>
          <cell r="U317">
            <v>2</v>
          </cell>
          <cell r="W317">
            <v>1.6</v>
          </cell>
          <cell r="X317" t="str">
            <v>District Hospital</v>
          </cell>
          <cell r="Y317">
            <v>9587.5</v>
          </cell>
          <cell r="AA317" t="str">
            <v>70-4-855</v>
          </cell>
          <cell r="AB317">
            <v>6.04</v>
          </cell>
          <cell r="AC317">
            <v>8201460</v>
          </cell>
          <cell r="AD317">
            <v>9731.0400000000009</v>
          </cell>
          <cell r="AE317">
            <v>9731.0400000000009</v>
          </cell>
          <cell r="AF317" t="str">
            <v>jf]nkq 2064.9.8</v>
          </cell>
          <cell r="AG317">
            <v>8080481.5899999999</v>
          </cell>
          <cell r="AH317">
            <v>9587.5</v>
          </cell>
          <cell r="AI317">
            <v>60227</v>
          </cell>
          <cell r="AJ317">
            <v>60813</v>
          </cell>
          <cell r="AK317">
            <v>0</v>
          </cell>
          <cell r="AL317" t="str">
            <v>NCB</v>
          </cell>
          <cell r="AM317" t="str">
            <v>Amit &amp; Gajurmukhi JV</v>
          </cell>
          <cell r="AN317" t="str">
            <v>Nepal</v>
          </cell>
          <cell r="AO317" t="str">
            <v>Amit &amp; Gajurmukhi JV,Nepal</v>
          </cell>
          <cell r="AP317">
            <v>60084</v>
          </cell>
          <cell r="AQ317">
            <v>60084</v>
          </cell>
          <cell r="AT317">
            <v>60091</v>
          </cell>
          <cell r="AU317">
            <v>60153</v>
          </cell>
          <cell r="AV317">
            <v>60121</v>
          </cell>
          <cell r="AW317">
            <v>60183</v>
          </cell>
          <cell r="AX317">
            <v>60141</v>
          </cell>
          <cell r="AY317">
            <v>60221</v>
          </cell>
          <cell r="BB317">
            <v>60161</v>
          </cell>
          <cell r="BC317">
            <v>60230</v>
          </cell>
          <cell r="BD317">
            <v>60655</v>
          </cell>
          <cell r="BE317">
            <v>60813</v>
          </cell>
          <cell r="BI317">
            <v>60091</v>
          </cell>
          <cell r="BL317" t="str">
            <v>Baglung_6/064/65</v>
          </cell>
          <cell r="BM317" t="str">
            <v>Project Handoverd/Used</v>
          </cell>
          <cell r="BN317" t="str">
            <v>k|of]udf cfPsf]÷ x:tfGt/)f ePsf]</v>
          </cell>
          <cell r="BO317">
            <v>100</v>
          </cell>
          <cell r="BP317" t="str">
            <v>ho</v>
          </cell>
          <cell r="BS317" t="str">
            <v/>
          </cell>
          <cell r="BT317" t="str">
            <v>Project Handoverd/Used</v>
          </cell>
          <cell r="BU317">
            <v>0</v>
          </cell>
          <cell r="BV317">
            <v>100</v>
          </cell>
          <cell r="BY317">
            <v>60951</v>
          </cell>
          <cell r="BZ317">
            <v>2066.067</v>
          </cell>
          <cell r="CD317">
            <v>0</v>
          </cell>
          <cell r="CE317" t="str">
            <v/>
          </cell>
          <cell r="CG317">
            <v>60813</v>
          </cell>
          <cell r="CH317">
            <v>60230</v>
          </cell>
          <cell r="CI317" t="str">
            <v>45_100_</v>
          </cell>
          <cell r="CK317">
            <v>4513</v>
          </cell>
          <cell r="CL317">
            <v>4513</v>
          </cell>
        </row>
        <row r="318">
          <cell r="B318">
            <v>4916</v>
          </cell>
          <cell r="C318" t="str">
            <v>?kGb]xL</v>
          </cell>
          <cell r="D318">
            <v>49</v>
          </cell>
          <cell r="E318" t="str">
            <v>4 kl/jf/ :^fkm Sjf^{/ ejg lgdf{)f, w'kfO xg{dk'/, slknj:t'</v>
          </cell>
          <cell r="F318" t="str">
            <v>4 Family Staff Quarter Construction: Dhupai Harnampur, Kapilvastu</v>
          </cell>
          <cell r="G318" t="str">
            <v>slknj:t'</v>
          </cell>
          <cell r="H318" t="str">
            <v>Kapilvastu</v>
          </cell>
          <cell r="I318" t="str">
            <v>Lumbini</v>
          </cell>
          <cell r="J318" t="str">
            <v>Western</v>
          </cell>
          <cell r="M318">
            <v>50</v>
          </cell>
          <cell r="N318" t="str">
            <v>2064/065</v>
          </cell>
          <cell r="O318">
            <v>2064.0650000000001</v>
          </cell>
          <cell r="P318">
            <v>3</v>
          </cell>
          <cell r="Q318" t="str">
            <v>Terai</v>
          </cell>
          <cell r="R318" t="str">
            <v>StaffQtrBldg</v>
          </cell>
          <cell r="S318" t="str">
            <v>Qtr Bldg</v>
          </cell>
          <cell r="T318" t="str">
            <v>Outside</v>
          </cell>
          <cell r="U318">
            <v>2</v>
          </cell>
          <cell r="V318" t="str">
            <v>2 tn]</v>
          </cell>
          <cell r="W318">
            <v>1.48</v>
          </cell>
          <cell r="X318" t="str">
            <v>Primary Health Care Center - PHCC</v>
          </cell>
          <cell r="Y318">
            <v>9167.7199999999993</v>
          </cell>
          <cell r="AA318" t="str">
            <v>70-4-855</v>
          </cell>
          <cell r="AB318">
            <v>6.04</v>
          </cell>
          <cell r="AC318">
            <v>10208647.6</v>
          </cell>
          <cell r="AD318">
            <v>12112.57</v>
          </cell>
          <cell r="AE318">
            <v>12112.57</v>
          </cell>
          <cell r="AF318" t="str">
            <v>af]nqk 2064.9.5</v>
          </cell>
          <cell r="AG318">
            <v>7726689.6600000001</v>
          </cell>
          <cell r="AH318">
            <v>9167.7199999999993</v>
          </cell>
          <cell r="AI318">
            <v>60272</v>
          </cell>
          <cell r="AJ318">
            <v>60813</v>
          </cell>
          <cell r="AK318">
            <v>0</v>
          </cell>
          <cell r="AL318" t="str">
            <v>NCB</v>
          </cell>
          <cell r="AM318" t="str">
            <v>Danfe/ Afsana/ Prem JV</v>
          </cell>
          <cell r="AN318" t="str">
            <v>Nepal</v>
          </cell>
          <cell r="AO318" t="str">
            <v>Danfe/ Afsana/ Prem JV,Nepal</v>
          </cell>
          <cell r="AP318">
            <v>60084</v>
          </cell>
          <cell r="AQ318">
            <v>60084</v>
          </cell>
          <cell r="AT318">
            <v>60091</v>
          </cell>
          <cell r="AU318">
            <v>60150</v>
          </cell>
          <cell r="AV318">
            <v>60121</v>
          </cell>
          <cell r="AW318">
            <v>60180</v>
          </cell>
          <cell r="AX318">
            <v>60141</v>
          </cell>
          <cell r="AY318">
            <v>60202</v>
          </cell>
          <cell r="BB318">
            <v>60161</v>
          </cell>
          <cell r="BC318">
            <v>60272</v>
          </cell>
          <cell r="BD318">
            <v>60813</v>
          </cell>
          <cell r="BE318">
            <v>60813</v>
          </cell>
          <cell r="BI318">
            <v>60091</v>
          </cell>
          <cell r="BL318" t="str">
            <v>Rupa/6/064/65</v>
          </cell>
          <cell r="BM318" t="str">
            <v>Work Completed</v>
          </cell>
          <cell r="BN318" t="str">
            <v>sfo{ ;DkGg, xGtfGt/)f af+sL .</v>
          </cell>
          <cell r="BO318">
            <v>100</v>
          </cell>
          <cell r="BP318" t="str">
            <v>wc</v>
          </cell>
          <cell r="BQ318">
            <v>2067.0680000000002</v>
          </cell>
          <cell r="BS318" t="str">
            <v/>
          </cell>
          <cell r="BT318" t="str">
            <v>Work Completed</v>
          </cell>
          <cell r="BU318">
            <v>0</v>
          </cell>
          <cell r="BV318">
            <v>100</v>
          </cell>
          <cell r="BY318">
            <v>61665</v>
          </cell>
          <cell r="BZ318">
            <v>2068.069</v>
          </cell>
          <cell r="CD318">
            <v>0</v>
          </cell>
          <cell r="CE318" t="str">
            <v/>
          </cell>
          <cell r="CG318">
            <v>60813</v>
          </cell>
          <cell r="CH318">
            <v>60272</v>
          </cell>
          <cell r="CI318" t="str">
            <v>49_100_2067.068</v>
          </cell>
          <cell r="CK318">
            <v>4916</v>
          </cell>
          <cell r="CL318">
            <v>4916</v>
          </cell>
        </row>
        <row r="319">
          <cell r="B319">
            <v>5710</v>
          </cell>
          <cell r="C319" t="str">
            <v>af+s]</v>
          </cell>
          <cell r="D319">
            <v>57</v>
          </cell>
          <cell r="E319" t="str">
            <v>4 kl/jf/ :^fkm Sjf^{/ ejg lgdf{)f, lhNnf c:ktfn, jlb{of</v>
          </cell>
          <cell r="F319" t="str">
            <v>4 Family Staff Quarter Construction: Dist. Hospital, Bardiya</v>
          </cell>
          <cell r="G319" t="str">
            <v>jlb{of</v>
          </cell>
          <cell r="H319" t="str">
            <v>Bardiya</v>
          </cell>
          <cell r="I319" t="str">
            <v>Bheri</v>
          </cell>
          <cell r="J319" t="str">
            <v>Mid-Western</v>
          </cell>
          <cell r="M319">
            <v>58</v>
          </cell>
          <cell r="N319" t="str">
            <v>2064/065</v>
          </cell>
          <cell r="O319">
            <v>2064.0650000000001</v>
          </cell>
          <cell r="P319">
            <v>4</v>
          </cell>
          <cell r="Q319" t="str">
            <v>Terai</v>
          </cell>
          <cell r="R319" t="str">
            <v>StaffQtrBldg</v>
          </cell>
          <cell r="S319" t="str">
            <v>Qtr Bldg</v>
          </cell>
          <cell r="T319" t="str">
            <v>Inside</v>
          </cell>
          <cell r="U319">
            <v>2</v>
          </cell>
          <cell r="V319" t="str">
            <v>2 tn]</v>
          </cell>
          <cell r="W319">
            <v>2.23</v>
          </cell>
          <cell r="X319" t="str">
            <v>District Hospital</v>
          </cell>
          <cell r="Y319">
            <v>11012.48</v>
          </cell>
          <cell r="AA319" t="str">
            <v>70-4-855</v>
          </cell>
          <cell r="AB319">
            <v>6.04</v>
          </cell>
          <cell r="AC319">
            <v>9420119.9800000004</v>
          </cell>
          <cell r="AD319">
            <v>11176.98</v>
          </cell>
          <cell r="AE319">
            <v>11176.98</v>
          </cell>
          <cell r="AF319" t="str">
            <v>jf]nkq 2064.9.3</v>
          </cell>
          <cell r="AG319">
            <v>9281477.8599999994</v>
          </cell>
          <cell r="AH319">
            <v>11012.48</v>
          </cell>
          <cell r="AI319">
            <v>60272</v>
          </cell>
          <cell r="AJ319">
            <v>61087</v>
          </cell>
          <cell r="AK319">
            <v>0</v>
          </cell>
          <cell r="AL319" t="str">
            <v>NCB</v>
          </cell>
          <cell r="AM319" t="str">
            <v>Rishi Shakti/Sitaram/ Saileswori Nirman JV</v>
          </cell>
          <cell r="AN319" t="str">
            <v>Nepal</v>
          </cell>
          <cell r="AO319" t="str">
            <v>Rishi Shakti/Sitaram/ Saileswori Nirman JV, Nepal</v>
          </cell>
          <cell r="AP319">
            <v>60084</v>
          </cell>
          <cell r="AQ319">
            <v>60084</v>
          </cell>
          <cell r="AT319">
            <v>60091</v>
          </cell>
          <cell r="AU319">
            <v>60148</v>
          </cell>
          <cell r="AV319">
            <v>60121</v>
          </cell>
          <cell r="AW319">
            <v>60179</v>
          </cell>
          <cell r="AX319">
            <v>60141</v>
          </cell>
          <cell r="AY319">
            <v>60254</v>
          </cell>
          <cell r="BB319">
            <v>60161</v>
          </cell>
          <cell r="BC319">
            <v>60272</v>
          </cell>
          <cell r="BD319">
            <v>61087</v>
          </cell>
          <cell r="BE319">
            <v>61087</v>
          </cell>
          <cell r="BI319">
            <v>60091</v>
          </cell>
          <cell r="BL319" t="str">
            <v>Banke_4/064/065</v>
          </cell>
          <cell r="BM319" t="str">
            <v>Project Handoverd/Used</v>
          </cell>
          <cell r="BN319" t="str">
            <v>sfo{ ;DkGg, x:tfGt/)f af+sL</v>
          </cell>
          <cell r="BO319">
            <v>100</v>
          </cell>
          <cell r="BP319" t="str">
            <v>ho</v>
          </cell>
          <cell r="BS319" t="str">
            <v/>
          </cell>
          <cell r="BT319" t="str">
            <v>Project Handoverd/Used</v>
          </cell>
          <cell r="BU319">
            <v>0</v>
          </cell>
          <cell r="BV319">
            <v>100</v>
          </cell>
          <cell r="BZ319">
            <v>2067.0680000000002</v>
          </cell>
          <cell r="CD319">
            <v>0</v>
          </cell>
          <cell r="CE319" t="str">
            <v/>
          </cell>
          <cell r="CG319">
            <v>61087</v>
          </cell>
          <cell r="CH319">
            <v>60272</v>
          </cell>
          <cell r="CI319" t="str">
            <v>57_100_</v>
          </cell>
          <cell r="CK319">
            <v>5710</v>
          </cell>
          <cell r="CL319">
            <v>5710</v>
          </cell>
        </row>
        <row r="320">
          <cell r="B320">
            <v>7110</v>
          </cell>
          <cell r="C320" t="str">
            <v>s}nfnL</v>
          </cell>
          <cell r="D320">
            <v>71</v>
          </cell>
          <cell r="E320" t="str">
            <v>2 kl/jf/ *fS^/ Sjf^{/ ejg lgdf{)f, lhNnf c:ktfn, ^Lsfk'/ s}nfnL</v>
          </cell>
          <cell r="F320" t="str">
            <v>2 Family Doctor Quarter Construction: Dist. Hospital Tikapur, Kailali</v>
          </cell>
          <cell r="G320" t="str">
            <v>s}nfnL</v>
          </cell>
          <cell r="H320" t="str">
            <v>Kailali</v>
          </cell>
          <cell r="I320" t="str">
            <v>Seti</v>
          </cell>
          <cell r="J320" t="str">
            <v>Far-Western</v>
          </cell>
          <cell r="M320">
            <v>71</v>
          </cell>
          <cell r="N320" t="str">
            <v>2064/065</v>
          </cell>
          <cell r="O320">
            <v>2064.0650000000001</v>
          </cell>
          <cell r="P320">
            <v>5</v>
          </cell>
          <cell r="Q320" t="str">
            <v>Terai</v>
          </cell>
          <cell r="R320" t="str">
            <v>DrQtrBldg</v>
          </cell>
          <cell r="S320" t="str">
            <v>Qtr Bldg</v>
          </cell>
          <cell r="T320" t="str">
            <v>Inside</v>
          </cell>
          <cell r="U320">
            <v>1</v>
          </cell>
          <cell r="V320" t="str">
            <v>1 tn]</v>
          </cell>
          <cell r="W320">
            <v>1.38</v>
          </cell>
          <cell r="X320" t="str">
            <v>District Hospital</v>
          </cell>
          <cell r="Y320">
            <v>5888.44</v>
          </cell>
          <cell r="Z320">
            <v>103</v>
          </cell>
          <cell r="AA320" t="str">
            <v>70-4-855</v>
          </cell>
          <cell r="AB320">
            <v>6.04</v>
          </cell>
          <cell r="AC320">
            <v>7667014.7800000003</v>
          </cell>
          <cell r="AD320">
            <v>9096.92</v>
          </cell>
          <cell r="AE320">
            <v>9096.92</v>
          </cell>
          <cell r="AF320" t="str">
            <v>jf]nkq 2064.9.3</v>
          </cell>
          <cell r="AG320">
            <v>4859120.665</v>
          </cell>
          <cell r="AH320">
            <v>5765.35</v>
          </cell>
          <cell r="AI320">
            <v>60208</v>
          </cell>
          <cell r="AJ320">
            <v>60711</v>
          </cell>
          <cell r="AK320">
            <v>0</v>
          </cell>
          <cell r="AL320" t="str">
            <v>NCB</v>
          </cell>
          <cell r="AM320" t="str">
            <v>Shivako/ Tulsi Durga / LB JV</v>
          </cell>
          <cell r="AN320" t="str">
            <v>Nepal</v>
          </cell>
          <cell r="AO320" t="str">
            <v>Shivako/ Tulsi Durga / LB JV, Nepal</v>
          </cell>
          <cell r="AP320">
            <v>60084</v>
          </cell>
          <cell r="AQ320">
            <v>60084</v>
          </cell>
          <cell r="AT320">
            <v>60091</v>
          </cell>
          <cell r="AU320">
            <v>60148</v>
          </cell>
          <cell r="AV320">
            <v>60121</v>
          </cell>
          <cell r="AW320">
            <v>60178</v>
          </cell>
          <cell r="AX320">
            <v>60141</v>
          </cell>
          <cell r="AY320">
            <v>60204</v>
          </cell>
          <cell r="BB320">
            <v>60161</v>
          </cell>
          <cell r="BC320">
            <v>60208</v>
          </cell>
          <cell r="BD320">
            <v>60711</v>
          </cell>
          <cell r="BE320">
            <v>60711</v>
          </cell>
          <cell r="BI320">
            <v>60091</v>
          </cell>
          <cell r="BL320" t="str">
            <v>Kailali-04/064/065</v>
          </cell>
          <cell r="BM320" t="str">
            <v>Project Handoverd/Used</v>
          </cell>
          <cell r="BN320" t="str">
            <v>k|of]udf cfPsf]÷ x:tfGt/)f ePsf]</v>
          </cell>
          <cell r="BO320">
            <v>100</v>
          </cell>
          <cell r="BP320" t="str">
            <v>ho</v>
          </cell>
          <cell r="BS320" t="str">
            <v/>
          </cell>
          <cell r="BT320" t="str">
            <v>Project Handoverd/Used</v>
          </cell>
          <cell r="BU320">
            <v>0</v>
          </cell>
          <cell r="BV320">
            <v>100</v>
          </cell>
          <cell r="BZ320">
            <v>2066.067</v>
          </cell>
          <cell r="CD320">
            <v>0</v>
          </cell>
          <cell r="CE320" t="str">
            <v/>
          </cell>
          <cell r="CG320">
            <v>60711</v>
          </cell>
          <cell r="CH320">
            <v>60208</v>
          </cell>
          <cell r="CI320" t="str">
            <v>71_100_</v>
          </cell>
          <cell r="CK320">
            <v>7110</v>
          </cell>
          <cell r="CL320">
            <v>7110</v>
          </cell>
        </row>
        <row r="321">
          <cell r="B321">
            <v>7409</v>
          </cell>
          <cell r="C321" t="str">
            <v>a}t*L</v>
          </cell>
          <cell r="D321">
            <v>74</v>
          </cell>
          <cell r="E321" t="str">
            <v>:^fkm Sjf^{/ ejg lgdf{)f ug]{, lhNnf c:ktfn, a}t*L</v>
          </cell>
          <cell r="F321" t="str">
            <v>Staff Quarter Construction: Dist. Hospital, Baitadi</v>
          </cell>
          <cell r="G321" t="str">
            <v>a}t*L</v>
          </cell>
          <cell r="H321" t="str">
            <v>Baitadi</v>
          </cell>
          <cell r="I321" t="str">
            <v>Mahakali</v>
          </cell>
          <cell r="J321" t="str">
            <v>Far-Western</v>
          </cell>
          <cell r="M321">
            <v>74</v>
          </cell>
          <cell r="N321" t="str">
            <v>2064/065</v>
          </cell>
          <cell r="O321">
            <v>2064.0650000000001</v>
          </cell>
          <cell r="P321">
            <v>5</v>
          </cell>
          <cell r="Q321" t="str">
            <v>Pahad</v>
          </cell>
          <cell r="R321" t="str">
            <v>StaffQtrBldg</v>
          </cell>
          <cell r="S321" t="str">
            <v>Qtr Bldg</v>
          </cell>
          <cell r="T321" t="str">
            <v>Inside</v>
          </cell>
          <cell r="U321">
            <v>2</v>
          </cell>
          <cell r="W321">
            <v>0</v>
          </cell>
          <cell r="X321" t="str">
            <v>District Hospital</v>
          </cell>
          <cell r="Y321">
            <v>0</v>
          </cell>
          <cell r="AA321" t="str">
            <v>70-4-855</v>
          </cell>
          <cell r="AB321">
            <v>6.04</v>
          </cell>
          <cell r="AC321">
            <v>0</v>
          </cell>
          <cell r="AD321">
            <v>0</v>
          </cell>
          <cell r="AE321">
            <v>0</v>
          </cell>
          <cell r="AF321" t="str">
            <v>:jf=;]=ljefu</v>
          </cell>
          <cell r="AH321">
            <v>0</v>
          </cell>
          <cell r="AJ321">
            <v>0</v>
          </cell>
          <cell r="AK321">
            <v>0</v>
          </cell>
          <cell r="AM321" t="str">
            <v>Program Cancel</v>
          </cell>
          <cell r="BM321" t="str">
            <v>Prog. Cancelled</v>
          </cell>
          <cell r="BN321" t="str">
            <v>:jf:Yo ;]jf ljefusf] sfo{qmd</v>
          </cell>
          <cell r="BO321">
            <v>0</v>
          </cell>
          <cell r="BP321" t="str">
            <v>pc</v>
          </cell>
          <cell r="BS321" t="str">
            <v>Prog. Cancelled</v>
          </cell>
          <cell r="BT321" t="str">
            <v/>
          </cell>
          <cell r="BU321">
            <v>0</v>
          </cell>
          <cell r="BV321">
            <v>0</v>
          </cell>
          <cell r="CD321">
            <v>0</v>
          </cell>
          <cell r="CE321" t="str">
            <v/>
          </cell>
          <cell r="CG321">
            <v>0</v>
          </cell>
          <cell r="CH321">
            <v>0</v>
          </cell>
          <cell r="CI321" t="str">
            <v>74_0_</v>
          </cell>
          <cell r="CK321">
            <v>7409</v>
          </cell>
          <cell r="CL321">
            <v>7409</v>
          </cell>
        </row>
        <row r="322">
          <cell r="B322">
            <v>7410</v>
          </cell>
          <cell r="C322" t="str">
            <v>a}t*L</v>
          </cell>
          <cell r="D322">
            <v>74</v>
          </cell>
          <cell r="E322" t="str">
            <v>4 kl/jf/ :^fkm Sjf^{/ ejg lgdf{)f, lhNnf c:ktfn, bfr'{nf</v>
          </cell>
          <cell r="F322" t="str">
            <v>4 Family Staff Quarter Construction: Dist. Hospital, Darchula</v>
          </cell>
          <cell r="G322" t="str">
            <v>bfr'{nf</v>
          </cell>
          <cell r="H322" t="str">
            <v>Darchula</v>
          </cell>
          <cell r="I322" t="str">
            <v>Mahakali</v>
          </cell>
          <cell r="J322" t="str">
            <v>Far-Western</v>
          </cell>
          <cell r="M322">
            <v>75</v>
          </cell>
          <cell r="N322" t="str">
            <v>2064/065</v>
          </cell>
          <cell r="O322">
            <v>2064.0650000000001</v>
          </cell>
          <cell r="P322">
            <v>5</v>
          </cell>
          <cell r="Q322" t="str">
            <v>Pahad</v>
          </cell>
          <cell r="R322" t="str">
            <v>StaffQtrBldg</v>
          </cell>
          <cell r="S322" t="str">
            <v>Qtr Bldg</v>
          </cell>
          <cell r="T322" t="str">
            <v>Inside</v>
          </cell>
          <cell r="U322">
            <v>2</v>
          </cell>
          <cell r="V322" t="str">
            <v>2 tn]</v>
          </cell>
          <cell r="W322">
            <v>1.23</v>
          </cell>
          <cell r="X322" t="str">
            <v>District Hospital</v>
          </cell>
          <cell r="Y322">
            <v>10100.530000000001</v>
          </cell>
          <cell r="Z322">
            <v>500</v>
          </cell>
          <cell r="AA322" t="str">
            <v>70-4-855</v>
          </cell>
          <cell r="AB322">
            <v>6.04</v>
          </cell>
          <cell r="AC322">
            <v>8014457.7699999996</v>
          </cell>
          <cell r="AD322">
            <v>9509.16</v>
          </cell>
          <cell r="AE322">
            <v>9509.16</v>
          </cell>
          <cell r="AF322" t="str">
            <v>af]nkq 2065.1.21</v>
          </cell>
          <cell r="AG322">
            <v>8009294.8200000003</v>
          </cell>
          <cell r="AH322">
            <v>9503.0300000000007</v>
          </cell>
          <cell r="AI322">
            <v>60349</v>
          </cell>
          <cell r="AJ322">
            <v>60799</v>
          </cell>
          <cell r="AK322">
            <v>0</v>
          </cell>
          <cell r="AL322" t="str">
            <v>NCB</v>
          </cell>
          <cell r="AM322" t="str">
            <v>Khani / Narshing JV</v>
          </cell>
          <cell r="AN322" t="str">
            <v>Nepal</v>
          </cell>
          <cell r="AO322" t="str">
            <v>Khani / Narshing JV, Nepal</v>
          </cell>
          <cell r="AP322">
            <v>60084</v>
          </cell>
          <cell r="AQ322">
            <v>60084</v>
          </cell>
          <cell r="AT322">
            <v>60091</v>
          </cell>
          <cell r="AU322">
            <v>60288</v>
          </cell>
          <cell r="AV322">
            <v>60121</v>
          </cell>
          <cell r="AW322">
            <v>60318</v>
          </cell>
          <cell r="AX322">
            <v>60141</v>
          </cell>
          <cell r="AY322">
            <v>60338</v>
          </cell>
          <cell r="BB322">
            <v>60161</v>
          </cell>
          <cell r="BC322">
            <v>60349</v>
          </cell>
          <cell r="BD322">
            <v>60799</v>
          </cell>
          <cell r="BE322">
            <v>60799</v>
          </cell>
          <cell r="BI322">
            <v>60091</v>
          </cell>
          <cell r="BL322" t="str">
            <v>Baitati_3/2064/65</v>
          </cell>
          <cell r="BM322" t="str">
            <v>Project Handoverd/Used</v>
          </cell>
          <cell r="BN322" t="str">
            <v>k|of]udf cfPsf]÷ x:tfGt/)f ePsf]</v>
          </cell>
          <cell r="BO322">
            <v>100</v>
          </cell>
          <cell r="BP322" t="str">
            <v>ho</v>
          </cell>
          <cell r="BS322" t="str">
            <v/>
          </cell>
          <cell r="BT322" t="str">
            <v>Project Handoverd/Used</v>
          </cell>
          <cell r="BU322">
            <v>0</v>
          </cell>
          <cell r="BV322">
            <v>100</v>
          </cell>
          <cell r="BZ322">
            <v>2067.0680000000002</v>
          </cell>
          <cell r="CD322">
            <v>0</v>
          </cell>
          <cell r="CE322" t="str">
            <v/>
          </cell>
          <cell r="CG322">
            <v>60799</v>
          </cell>
          <cell r="CH322">
            <v>60349</v>
          </cell>
          <cell r="CI322" t="str">
            <v>74_100_</v>
          </cell>
          <cell r="CK322">
            <v>7410</v>
          </cell>
          <cell r="CL322">
            <v>7410</v>
          </cell>
        </row>
        <row r="323">
          <cell r="B323">
            <v>3513</v>
          </cell>
          <cell r="C323" t="str">
            <v>lrtjg</v>
          </cell>
          <cell r="D323">
            <v>35</v>
          </cell>
          <cell r="E323" t="str">
            <v>aL=O{=cf]=;L= ejg lgdf{)f sfo{M k|f=:jf=s]Gb| auf}*f, lrtjg</v>
          </cell>
          <cell r="F323" t="str">
            <v>BEOC Building Construction: Bagauda, Chitwan</v>
          </cell>
          <cell r="G323" t="str">
            <v>lrtjg</v>
          </cell>
          <cell r="H323" t="str">
            <v>Chitwan</v>
          </cell>
          <cell r="I323" t="str">
            <v>Narayani</v>
          </cell>
          <cell r="J323" t="str">
            <v>Central</v>
          </cell>
          <cell r="M323">
            <v>35</v>
          </cell>
          <cell r="N323" t="str">
            <v>2064/065</v>
          </cell>
          <cell r="O323">
            <v>2064.0650000000001</v>
          </cell>
          <cell r="P323">
            <v>2</v>
          </cell>
          <cell r="Q323" t="str">
            <v>Terai</v>
          </cell>
          <cell r="R323" t="str">
            <v>New Construction</v>
          </cell>
          <cell r="S323" t="str">
            <v>BEOC</v>
          </cell>
          <cell r="T323" t="str">
            <v>Outside</v>
          </cell>
          <cell r="U323">
            <v>1</v>
          </cell>
          <cell r="V323" t="str">
            <v>1 tn]</v>
          </cell>
          <cell r="W323">
            <v>0.99</v>
          </cell>
          <cell r="X323" t="str">
            <v>Primary Health Care Center - PHCC</v>
          </cell>
          <cell r="Y323">
            <v>8124.53</v>
          </cell>
          <cell r="AA323" t="str">
            <v>70-4-855</v>
          </cell>
          <cell r="AB323">
            <v>6.04</v>
          </cell>
          <cell r="AC323">
            <v>6853969.5499999998</v>
          </cell>
          <cell r="AD323">
            <v>8132.24</v>
          </cell>
          <cell r="AE323">
            <v>8132.24</v>
          </cell>
          <cell r="AF323" t="str">
            <v>jf]nkq 2064.9.17</v>
          </cell>
          <cell r="AG323">
            <v>6847474.5999999996</v>
          </cell>
          <cell r="AH323">
            <v>8124.5300000000007</v>
          </cell>
          <cell r="AI323">
            <v>60239</v>
          </cell>
          <cell r="AJ323">
            <v>60601</v>
          </cell>
          <cell r="AK323">
            <v>0</v>
          </cell>
          <cell r="AL323" t="str">
            <v>NCB</v>
          </cell>
          <cell r="AM323" t="str">
            <v>Anest/Om Satyasai/Kalipare/Lila/Manakamana JV</v>
          </cell>
          <cell r="AN323" t="str">
            <v>Nepal</v>
          </cell>
          <cell r="AO323" t="str">
            <v>Anest/Om Satyasai/Kalipare/Lila/Manakamana JV,Nepal</v>
          </cell>
          <cell r="AP323">
            <v>60115</v>
          </cell>
          <cell r="AQ323">
            <v>60115</v>
          </cell>
          <cell r="AT323">
            <v>60122</v>
          </cell>
          <cell r="AU323">
            <v>60162</v>
          </cell>
          <cell r="AV323">
            <v>60152</v>
          </cell>
          <cell r="AW323">
            <v>60192</v>
          </cell>
          <cell r="AX323">
            <v>60172</v>
          </cell>
          <cell r="AY323">
            <v>60214</v>
          </cell>
          <cell r="BB323">
            <v>60192</v>
          </cell>
          <cell r="BC323">
            <v>60239</v>
          </cell>
          <cell r="BD323">
            <v>60601</v>
          </cell>
          <cell r="BE323">
            <v>60601</v>
          </cell>
          <cell r="BI323">
            <v>60122</v>
          </cell>
          <cell r="BL323" t="str">
            <v>Chitwan_6/064/65</v>
          </cell>
          <cell r="BM323" t="str">
            <v>Project Handoverd/Used</v>
          </cell>
          <cell r="BN323" t="str">
            <v>sfo{ ;DkGg 2068.3.32</v>
          </cell>
          <cell r="BO323">
            <v>100</v>
          </cell>
          <cell r="BP323" t="str">
            <v>ho</v>
          </cell>
          <cell r="BQ323">
            <v>2067.0680000000002</v>
          </cell>
          <cell r="BS323" t="str">
            <v/>
          </cell>
          <cell r="BT323" t="str">
            <v>Project Handoverd/Used</v>
          </cell>
          <cell r="BU323">
            <v>0</v>
          </cell>
          <cell r="BV323">
            <v>100</v>
          </cell>
          <cell r="BW323" t="str">
            <v>Dofb yk ;DjGwdf lg=Jof=sf] ;d:of, 2064.12.7 df sfo{ z'? u/L 2068.3.31 df sfd ;DkGg x:tfGt/)fsf] nflu ;Dks{ /fVg gcfPsf] .</v>
          </cell>
          <cell r="BY323">
            <v>61861</v>
          </cell>
          <cell r="BZ323">
            <v>2069.0700000000002</v>
          </cell>
          <cell r="CA323" t="str">
            <v>WC_ No Contact of Contractor</v>
          </cell>
          <cell r="CD323">
            <v>0</v>
          </cell>
          <cell r="CE323" t="str">
            <v/>
          </cell>
          <cell r="CG323">
            <v>60601</v>
          </cell>
          <cell r="CH323">
            <v>60239</v>
          </cell>
          <cell r="CI323" t="str">
            <v>35_100_2067.068</v>
          </cell>
          <cell r="CK323">
            <v>3513</v>
          </cell>
          <cell r="CL323">
            <v>3513</v>
          </cell>
        </row>
        <row r="324">
          <cell r="B324">
            <v>5316</v>
          </cell>
          <cell r="C324" t="str">
            <v>/f]Nkf</v>
          </cell>
          <cell r="D324">
            <v>53</v>
          </cell>
          <cell r="E324" t="str">
            <v>aL=O{=cf]=;L= ejg lgdf{)f sfo{M k|f=:jf=s]Gb| xf]n]/L, /f]Nkf</v>
          </cell>
          <cell r="F324" t="str">
            <v>BEOC Building Construction: Holeri, Rolpa</v>
          </cell>
          <cell r="G324" t="str">
            <v>/f]Nkf</v>
          </cell>
          <cell r="H324" t="str">
            <v>Rolpa</v>
          </cell>
          <cell r="I324" t="str">
            <v>Rapti</v>
          </cell>
          <cell r="J324" t="str">
            <v>Mid-Western</v>
          </cell>
          <cell r="M324">
            <v>53</v>
          </cell>
          <cell r="N324" t="str">
            <v>2064/065</v>
          </cell>
          <cell r="O324">
            <v>2064.0650000000001</v>
          </cell>
          <cell r="P324">
            <v>4</v>
          </cell>
          <cell r="Q324" t="str">
            <v>Pahad</v>
          </cell>
          <cell r="R324" t="str">
            <v>New Construction</v>
          </cell>
          <cell r="S324" t="str">
            <v>BEOC</v>
          </cell>
          <cell r="T324" t="str">
            <v>Outside</v>
          </cell>
          <cell r="U324">
            <v>1</v>
          </cell>
          <cell r="V324" t="str">
            <v>1 tn]</v>
          </cell>
          <cell r="W324">
            <v>1.25</v>
          </cell>
          <cell r="X324" t="str">
            <v>Primary Health Care Center - PHCC</v>
          </cell>
          <cell r="Y324">
            <v>5890.67</v>
          </cell>
          <cell r="Z324">
            <v>152</v>
          </cell>
          <cell r="AA324" t="str">
            <v>70-4-855</v>
          </cell>
          <cell r="AB324">
            <v>6.04</v>
          </cell>
          <cell r="AC324">
            <v>4887374.6900000004</v>
          </cell>
          <cell r="AD324">
            <v>5798.88</v>
          </cell>
          <cell r="AE324">
            <v>5798.88</v>
          </cell>
          <cell r="AF324" t="str">
            <v>jf]nkq 2065.1.30</v>
          </cell>
          <cell r="AG324">
            <v>4811650.46</v>
          </cell>
          <cell r="AH324">
            <v>5709.0300000000007</v>
          </cell>
          <cell r="AI324">
            <v>60412</v>
          </cell>
          <cell r="AJ324">
            <v>60868</v>
          </cell>
          <cell r="AK324">
            <v>0</v>
          </cell>
          <cell r="AL324" t="str">
            <v>NCB</v>
          </cell>
          <cell r="AM324" t="str">
            <v>New Laxmi Nirman Sewa</v>
          </cell>
          <cell r="AN324" t="str">
            <v>Nepal</v>
          </cell>
          <cell r="AO324" t="str">
            <v>New Laxmi Nirman Sewa,Nepal</v>
          </cell>
          <cell r="AP324">
            <v>60115</v>
          </cell>
          <cell r="AQ324">
            <v>60115</v>
          </cell>
          <cell r="AT324">
            <v>60122</v>
          </cell>
          <cell r="AU324">
            <v>60122</v>
          </cell>
          <cell r="AV324">
            <v>60152</v>
          </cell>
          <cell r="AW324">
            <v>60153</v>
          </cell>
          <cell r="AX324">
            <v>60172</v>
          </cell>
          <cell r="AY324">
            <v>60172</v>
          </cell>
          <cell r="BB324">
            <v>60357</v>
          </cell>
          <cell r="BC324">
            <v>60412</v>
          </cell>
          <cell r="BD324">
            <v>60868</v>
          </cell>
          <cell r="BE324">
            <v>60868</v>
          </cell>
          <cell r="BI324">
            <v>60122</v>
          </cell>
          <cell r="BM324" t="str">
            <v>Project Handoverd/Used</v>
          </cell>
          <cell r="BN324" t="str">
            <v>k|of]udf cfPsf]÷ x:tfGt/)f ePsf]</v>
          </cell>
          <cell r="BO324">
            <v>100</v>
          </cell>
          <cell r="BP324" t="str">
            <v>ho</v>
          </cell>
          <cell r="BS324" t="str">
            <v/>
          </cell>
          <cell r="BT324" t="str">
            <v>Project Handoverd/Used</v>
          </cell>
          <cell r="BU324">
            <v>0</v>
          </cell>
          <cell r="BV324">
            <v>100</v>
          </cell>
          <cell r="BZ324">
            <v>2067.0680000000002</v>
          </cell>
          <cell r="CD324">
            <v>0</v>
          </cell>
          <cell r="CE324" t="str">
            <v/>
          </cell>
          <cell r="CG324">
            <v>60868</v>
          </cell>
          <cell r="CH324">
            <v>60412</v>
          </cell>
          <cell r="CI324" t="str">
            <v>53_100_</v>
          </cell>
          <cell r="CK324">
            <v>5316</v>
          </cell>
          <cell r="CL324">
            <v>5316</v>
          </cell>
        </row>
        <row r="325">
          <cell r="B325">
            <v>5711</v>
          </cell>
          <cell r="C325" t="str">
            <v>af+s]</v>
          </cell>
          <cell r="D325">
            <v>57</v>
          </cell>
          <cell r="E325" t="str">
            <v>aL=O{=cf]=;L= ejg lgdf{)f sfo{M k|f=:jf=s]Gb| du/u(L, abL{of</v>
          </cell>
          <cell r="F325" t="str">
            <v>BEOC Building Construction: Magargadhi, Bardiya</v>
          </cell>
          <cell r="G325" t="str">
            <v>jlb{of</v>
          </cell>
          <cell r="H325" t="str">
            <v>Bardiya</v>
          </cell>
          <cell r="I325" t="str">
            <v>Bheri</v>
          </cell>
          <cell r="J325" t="str">
            <v>Mid-Western</v>
          </cell>
          <cell r="M325">
            <v>58</v>
          </cell>
          <cell r="N325" t="str">
            <v>2064/065</v>
          </cell>
          <cell r="O325">
            <v>2064.0650000000001</v>
          </cell>
          <cell r="P325">
            <v>4</v>
          </cell>
          <cell r="Q325" t="str">
            <v>Terai</v>
          </cell>
          <cell r="R325" t="str">
            <v>New Construction</v>
          </cell>
          <cell r="S325" t="str">
            <v>BEOC</v>
          </cell>
          <cell r="T325" t="str">
            <v>Outside</v>
          </cell>
          <cell r="U325">
            <v>1</v>
          </cell>
          <cell r="V325" t="str">
            <v>1 tn]</v>
          </cell>
          <cell r="W325">
            <v>2.2200000000000002</v>
          </cell>
          <cell r="X325" t="str">
            <v>Primary Health Care Center - PHCC</v>
          </cell>
          <cell r="Y325">
            <v>8479.4599999999991</v>
          </cell>
          <cell r="AA325" t="str">
            <v>70-4-855</v>
          </cell>
          <cell r="AB325">
            <v>6.04</v>
          </cell>
          <cell r="AC325">
            <v>7174344.1200000001</v>
          </cell>
          <cell r="AD325">
            <v>8512.36</v>
          </cell>
          <cell r="AE325">
            <v>8512.36</v>
          </cell>
          <cell r="AF325" t="str">
            <v>jf]nkq 2064.10.6</v>
          </cell>
          <cell r="AG325">
            <v>7146610.1694915248</v>
          </cell>
          <cell r="AH325">
            <v>8479.4600000000009</v>
          </cell>
          <cell r="AI325">
            <v>60256</v>
          </cell>
          <cell r="AJ325">
            <v>61057</v>
          </cell>
          <cell r="AK325">
            <v>0</v>
          </cell>
          <cell r="AL325" t="str">
            <v>NCB</v>
          </cell>
          <cell r="AM325" t="str">
            <v>Keshav Shah/Debasthal JV</v>
          </cell>
          <cell r="AN325" t="str">
            <v>Nepal</v>
          </cell>
          <cell r="AO325" t="str">
            <v>Keshav Shah/Debasthal JV, Nepal</v>
          </cell>
          <cell r="AP325">
            <v>60115</v>
          </cell>
          <cell r="AQ325">
            <v>60115</v>
          </cell>
          <cell r="AT325">
            <v>60122</v>
          </cell>
          <cell r="AU325">
            <v>60181</v>
          </cell>
          <cell r="AV325">
            <v>60152</v>
          </cell>
          <cell r="AW325">
            <v>60212</v>
          </cell>
          <cell r="AX325">
            <v>60172</v>
          </cell>
          <cell r="AY325">
            <v>60228</v>
          </cell>
          <cell r="BB325">
            <v>60192</v>
          </cell>
          <cell r="BC325">
            <v>60247</v>
          </cell>
          <cell r="BD325">
            <v>61057</v>
          </cell>
          <cell r="BE325">
            <v>61057</v>
          </cell>
          <cell r="BI325">
            <v>60122</v>
          </cell>
          <cell r="BL325" t="str">
            <v>Banke_7/064/065</v>
          </cell>
          <cell r="BM325" t="str">
            <v>Project Handoverd/Used</v>
          </cell>
          <cell r="BN325" t="str">
            <v>sfo{ ;DkGg, x:tfGt/)f af+sL</v>
          </cell>
          <cell r="BO325">
            <v>100</v>
          </cell>
          <cell r="BP325" t="str">
            <v>ho</v>
          </cell>
          <cell r="BS325" t="str">
            <v/>
          </cell>
          <cell r="BT325" t="str">
            <v>Project Handoverd/Used</v>
          </cell>
          <cell r="BU325">
            <v>0</v>
          </cell>
          <cell r="BV325">
            <v>100</v>
          </cell>
          <cell r="BZ325">
            <v>2066.067</v>
          </cell>
          <cell r="CD325">
            <v>0</v>
          </cell>
          <cell r="CE325" t="str">
            <v/>
          </cell>
          <cell r="CG325">
            <v>61057</v>
          </cell>
          <cell r="CH325">
            <v>60247</v>
          </cell>
          <cell r="CI325" t="str">
            <v>57_100_</v>
          </cell>
          <cell r="CK325">
            <v>5711</v>
          </cell>
          <cell r="CL325">
            <v>5711</v>
          </cell>
        </row>
        <row r="326">
          <cell r="B326">
            <v>5919</v>
          </cell>
          <cell r="C326" t="str">
            <v>;'v]{t</v>
          </cell>
          <cell r="D326">
            <v>59</v>
          </cell>
          <cell r="E326" t="str">
            <v>aL=O{=cf]=;L= ejg lgdf{)f sfo{M k|f=:jf=s]Gb| nsfGb|f, b}n]v</v>
          </cell>
          <cell r="F326" t="str">
            <v>BEOC Building Construction: Lakandra, Dailekh</v>
          </cell>
          <cell r="G326" t="str">
            <v>b}n]v</v>
          </cell>
          <cell r="H326" t="str">
            <v>Dailekh</v>
          </cell>
          <cell r="I326" t="str">
            <v>Bheri</v>
          </cell>
          <cell r="J326" t="str">
            <v>Mid-Western</v>
          </cell>
          <cell r="M326">
            <v>60</v>
          </cell>
          <cell r="N326" t="str">
            <v>2064/065</v>
          </cell>
          <cell r="O326">
            <v>2064.0650000000001</v>
          </cell>
          <cell r="P326">
            <v>4</v>
          </cell>
          <cell r="Q326" t="str">
            <v>Pahad</v>
          </cell>
          <cell r="R326" t="str">
            <v>New Construction</v>
          </cell>
          <cell r="S326" t="str">
            <v>BEOC</v>
          </cell>
          <cell r="T326" t="str">
            <v>Outside</v>
          </cell>
          <cell r="U326">
            <v>1</v>
          </cell>
          <cell r="V326" t="str">
            <v>1 tn]</v>
          </cell>
          <cell r="W326">
            <v>0</v>
          </cell>
          <cell r="X326" t="str">
            <v>Primary Health Care Center - PHCC</v>
          </cell>
          <cell r="Y326">
            <v>0</v>
          </cell>
          <cell r="AA326" t="str">
            <v>70-4-855</v>
          </cell>
          <cell r="AB326">
            <v>6.04</v>
          </cell>
          <cell r="AC326">
            <v>0</v>
          </cell>
          <cell r="AD326">
            <v>0</v>
          </cell>
          <cell r="AE326">
            <v>0</v>
          </cell>
          <cell r="AF326" t="str">
            <v>cfjZos gePsf]</v>
          </cell>
          <cell r="AH326">
            <v>0</v>
          </cell>
          <cell r="AJ326">
            <v>0</v>
          </cell>
          <cell r="AK326">
            <v>0</v>
          </cell>
          <cell r="AM326" t="str">
            <v>Program Cancel</v>
          </cell>
          <cell r="BM326" t="str">
            <v>Prog. Cancelled</v>
          </cell>
          <cell r="BN326" t="str">
            <v>klxn] g} ejg lgdf{)f eO;s]sf]</v>
          </cell>
          <cell r="BO326">
            <v>0</v>
          </cell>
          <cell r="BP326" t="str">
            <v>pc</v>
          </cell>
          <cell r="BS326" t="str">
            <v>Prog. Cancelled</v>
          </cell>
          <cell r="BT326" t="str">
            <v/>
          </cell>
          <cell r="BU326">
            <v>0</v>
          </cell>
          <cell r="BV326">
            <v>0</v>
          </cell>
          <cell r="BW326" t="str">
            <v>klxn] g} lgdf{)f ePsf]</v>
          </cell>
          <cell r="CD326">
            <v>0</v>
          </cell>
          <cell r="CE326" t="str">
            <v/>
          </cell>
          <cell r="CG326">
            <v>0</v>
          </cell>
          <cell r="CH326">
            <v>0</v>
          </cell>
          <cell r="CI326" t="str">
            <v>59_0_</v>
          </cell>
          <cell r="CK326">
            <v>5919</v>
          </cell>
          <cell r="CL326">
            <v>5919</v>
          </cell>
        </row>
        <row r="327">
          <cell r="B327">
            <v>7111</v>
          </cell>
          <cell r="C327" t="str">
            <v>s}nfnL</v>
          </cell>
          <cell r="D327">
            <v>71</v>
          </cell>
          <cell r="E327" t="str">
            <v>aL=O{=cf]=;L= ejg lgdf{)f sfo{M ^Lsfk'/ c:ktfn, s}nfnL</v>
          </cell>
          <cell r="F327" t="str">
            <v>BEOC Building Construction: Tikapur Hospital, Kailali</v>
          </cell>
          <cell r="G327" t="str">
            <v>s}nfnL</v>
          </cell>
          <cell r="H327" t="str">
            <v>Kailali</v>
          </cell>
          <cell r="I327" t="str">
            <v>Seti</v>
          </cell>
          <cell r="J327" t="str">
            <v>Far-Western</v>
          </cell>
          <cell r="M327">
            <v>71</v>
          </cell>
          <cell r="N327" t="str">
            <v>2064/065</v>
          </cell>
          <cell r="O327">
            <v>2064.0650000000001</v>
          </cell>
          <cell r="P327">
            <v>5</v>
          </cell>
          <cell r="Q327" t="str">
            <v>Terai</v>
          </cell>
          <cell r="R327" t="str">
            <v>New Construction</v>
          </cell>
          <cell r="S327" t="str">
            <v>BEOC</v>
          </cell>
          <cell r="T327" t="str">
            <v>Outside</v>
          </cell>
          <cell r="U327">
            <v>1</v>
          </cell>
          <cell r="V327" t="str">
            <v>1 tn]</v>
          </cell>
          <cell r="W327">
            <v>1.37</v>
          </cell>
          <cell r="X327" t="str">
            <v>District Hospital</v>
          </cell>
          <cell r="Y327">
            <v>5278.25</v>
          </cell>
          <cell r="AA327" t="str">
            <v>70-4-855</v>
          </cell>
          <cell r="AB327">
            <v>6.04</v>
          </cell>
          <cell r="AC327">
            <v>7118767.3099999996</v>
          </cell>
          <cell r="AD327">
            <v>8446.42</v>
          </cell>
          <cell r="AE327">
            <v>8446.42</v>
          </cell>
          <cell r="AF327" t="str">
            <v>jf]nkq 2064.9.3</v>
          </cell>
          <cell r="AG327">
            <v>4448587.5</v>
          </cell>
          <cell r="AH327">
            <v>5278.25</v>
          </cell>
          <cell r="AI327">
            <v>60212</v>
          </cell>
          <cell r="AJ327">
            <v>60711</v>
          </cell>
          <cell r="AK327">
            <v>0</v>
          </cell>
          <cell r="AL327" t="str">
            <v>NCB</v>
          </cell>
          <cell r="AM327" t="str">
            <v>Kasthamandap / Swar JV</v>
          </cell>
          <cell r="AN327" t="str">
            <v>Nepal</v>
          </cell>
          <cell r="AO327" t="str">
            <v>Kasthamandap / Swar JV, Nepal</v>
          </cell>
          <cell r="AP327">
            <v>60115</v>
          </cell>
          <cell r="AQ327">
            <v>60115</v>
          </cell>
          <cell r="AT327">
            <v>60122</v>
          </cell>
          <cell r="AU327">
            <v>60148</v>
          </cell>
          <cell r="AV327">
            <v>60152</v>
          </cell>
          <cell r="AW327">
            <v>60178</v>
          </cell>
          <cell r="AX327">
            <v>60172</v>
          </cell>
          <cell r="AY327">
            <v>60199</v>
          </cell>
          <cell r="BB327">
            <v>60192</v>
          </cell>
          <cell r="BC327">
            <v>60212</v>
          </cell>
          <cell r="BD327">
            <v>60711</v>
          </cell>
          <cell r="BE327">
            <v>60711</v>
          </cell>
          <cell r="BI327">
            <v>60122</v>
          </cell>
          <cell r="BL327" t="str">
            <v>Kailali-05/064/065</v>
          </cell>
          <cell r="BM327" t="str">
            <v>Project Handoverd/Used</v>
          </cell>
          <cell r="BN327" t="str">
            <v>k|of]udf cfPsf]÷ x:tfGt/)f ePsf]</v>
          </cell>
          <cell r="BO327">
            <v>100</v>
          </cell>
          <cell r="BP327" t="str">
            <v>ho</v>
          </cell>
          <cell r="BS327" t="str">
            <v/>
          </cell>
          <cell r="BT327" t="str">
            <v>Project Handoverd/Used</v>
          </cell>
          <cell r="BU327">
            <v>0</v>
          </cell>
          <cell r="BV327">
            <v>100</v>
          </cell>
          <cell r="BZ327">
            <v>2066.067</v>
          </cell>
          <cell r="CD327">
            <v>0</v>
          </cell>
          <cell r="CE327" t="str">
            <v/>
          </cell>
          <cell r="CG327">
            <v>60711</v>
          </cell>
          <cell r="CH327">
            <v>60212</v>
          </cell>
          <cell r="CI327" t="str">
            <v>71_100_</v>
          </cell>
          <cell r="CK327">
            <v>7111</v>
          </cell>
          <cell r="CL327">
            <v>7111</v>
          </cell>
        </row>
        <row r="328">
          <cell r="B328">
            <v>713</v>
          </cell>
          <cell r="C328" t="str">
            <v>wgs'^f</v>
          </cell>
          <cell r="D328">
            <v>7</v>
          </cell>
          <cell r="E328" t="str">
            <v>;L=O{=cf]=;L= ejg lgdf{)f sfo{M lhNnf c:ktfn, ef]hk'/</v>
          </cell>
          <cell r="F328" t="str">
            <v>CEOC Bduilding Construction: Dist. Hospital, Bhojpur</v>
          </cell>
          <cell r="G328" t="str">
            <v>ef]hk'/</v>
          </cell>
          <cell r="H328" t="str">
            <v>Bhojpur</v>
          </cell>
          <cell r="I328" t="str">
            <v>Koshi</v>
          </cell>
          <cell r="J328" t="str">
            <v>Eastern</v>
          </cell>
          <cell r="M328">
            <v>10</v>
          </cell>
          <cell r="N328" t="str">
            <v>2064/065</v>
          </cell>
          <cell r="O328">
            <v>2064.0650000000001</v>
          </cell>
          <cell r="P328">
            <v>1</v>
          </cell>
          <cell r="Q328" t="str">
            <v>Pahad</v>
          </cell>
          <cell r="R328" t="str">
            <v>New Construction</v>
          </cell>
          <cell r="S328" t="str">
            <v>CEOC</v>
          </cell>
          <cell r="T328" t="str">
            <v>Inside</v>
          </cell>
          <cell r="U328">
            <v>1</v>
          </cell>
          <cell r="V328" t="str">
            <v>1 tn]</v>
          </cell>
          <cell r="W328">
            <v>1.93</v>
          </cell>
          <cell r="X328" t="str">
            <v>District Hospital</v>
          </cell>
          <cell r="Y328">
            <v>12359.26</v>
          </cell>
          <cell r="AA328" t="str">
            <v>70-4-855</v>
          </cell>
          <cell r="AB328">
            <v>6.04</v>
          </cell>
          <cell r="AC328">
            <v>10526988.66</v>
          </cell>
          <cell r="AD328">
            <v>12490.28</v>
          </cell>
          <cell r="AE328">
            <v>12490.28</v>
          </cell>
          <cell r="AF328" t="str">
            <v>jf]nkq 2064.12.23</v>
          </cell>
          <cell r="AG328">
            <v>10416563.140000001</v>
          </cell>
          <cell r="AH328">
            <v>12359.26</v>
          </cell>
          <cell r="AI328">
            <v>60351</v>
          </cell>
          <cell r="AJ328">
            <v>61056</v>
          </cell>
          <cell r="AK328">
            <v>0</v>
          </cell>
          <cell r="AL328" t="str">
            <v>NCB</v>
          </cell>
          <cell r="AM328" t="str">
            <v>Diba / Kunsaling / Marseling JV</v>
          </cell>
          <cell r="AN328" t="str">
            <v>Nepal</v>
          </cell>
          <cell r="AO328" t="str">
            <v>Diba / Kunsaling / Marseling JV Nepal</v>
          </cell>
          <cell r="AP328">
            <v>60115</v>
          </cell>
          <cell r="AQ328">
            <v>60115</v>
          </cell>
          <cell r="AT328">
            <v>60122</v>
          </cell>
          <cell r="AU328">
            <v>60259</v>
          </cell>
          <cell r="AV328">
            <v>60152</v>
          </cell>
          <cell r="AW328">
            <v>60290</v>
          </cell>
          <cell r="AX328">
            <v>60172</v>
          </cell>
          <cell r="AY328">
            <v>60346</v>
          </cell>
          <cell r="BB328">
            <v>60192</v>
          </cell>
          <cell r="BC328">
            <v>60351</v>
          </cell>
          <cell r="BD328">
            <v>61056</v>
          </cell>
          <cell r="BE328">
            <v>61056</v>
          </cell>
          <cell r="BI328">
            <v>60122</v>
          </cell>
          <cell r="BM328" t="str">
            <v>Project Handoverd/Used</v>
          </cell>
          <cell r="BN328" t="str">
            <v>sfo{ ;DkGg, xGtfGt/)f af+sL .</v>
          </cell>
          <cell r="BO328">
            <v>100</v>
          </cell>
          <cell r="BP328" t="str">
            <v>ho</v>
          </cell>
          <cell r="BQ328">
            <v>2067.0680000000002</v>
          </cell>
          <cell r="BS328" t="str">
            <v/>
          </cell>
          <cell r="BT328" t="str">
            <v>Project Handoverd/Used</v>
          </cell>
          <cell r="BU328">
            <v>0</v>
          </cell>
          <cell r="BV328">
            <v>100</v>
          </cell>
          <cell r="BY328">
            <v>61632</v>
          </cell>
          <cell r="BZ328">
            <v>2069.069</v>
          </cell>
          <cell r="CA328" t="str">
            <v>No Inform by DIV</v>
          </cell>
          <cell r="CD328">
            <v>0</v>
          </cell>
          <cell r="CE328" t="str">
            <v/>
          </cell>
          <cell r="CG328">
            <v>61056</v>
          </cell>
          <cell r="CH328">
            <v>60351</v>
          </cell>
          <cell r="CI328" t="str">
            <v>7_100_2067.068</v>
          </cell>
          <cell r="CK328">
            <v>713</v>
          </cell>
          <cell r="CL328">
            <v>713</v>
          </cell>
        </row>
        <row r="329">
          <cell r="B329">
            <v>4014</v>
          </cell>
          <cell r="C329" t="str">
            <v>sf:sL</v>
          </cell>
          <cell r="D329">
            <v>40</v>
          </cell>
          <cell r="E329" t="str">
            <v>;L=O{=cf]=;L= ejg lgdf{)f sfo{M lhNnf c:ktfn, :ofª\hf</v>
          </cell>
          <cell r="F329" t="str">
            <v>CEOC Bduilding Construction: Dist. Hospital, Syangja</v>
          </cell>
          <cell r="G329" t="str">
            <v>:ofª\hf</v>
          </cell>
          <cell r="H329" t="str">
            <v>Syangja</v>
          </cell>
          <cell r="I329" t="str">
            <v>Gandaki</v>
          </cell>
          <cell r="J329" t="str">
            <v>Western</v>
          </cell>
          <cell r="M329">
            <v>39</v>
          </cell>
          <cell r="N329" t="str">
            <v>2064/065</v>
          </cell>
          <cell r="O329">
            <v>2064.0650000000001</v>
          </cell>
          <cell r="P329">
            <v>3</v>
          </cell>
          <cell r="Q329" t="str">
            <v>Pahad</v>
          </cell>
          <cell r="R329" t="str">
            <v>New Construction</v>
          </cell>
          <cell r="S329" t="str">
            <v>CEOC</v>
          </cell>
          <cell r="T329" t="str">
            <v>Inside</v>
          </cell>
          <cell r="U329">
            <v>1</v>
          </cell>
          <cell r="V329" t="str">
            <v>1 tn]</v>
          </cell>
          <cell r="W329">
            <v>1.58</v>
          </cell>
          <cell r="X329" t="str">
            <v>District Hospital</v>
          </cell>
          <cell r="Y329">
            <v>9442.44</v>
          </cell>
          <cell r="Z329">
            <v>650</v>
          </cell>
          <cell r="AA329" t="str">
            <v>70-4-855</v>
          </cell>
          <cell r="AB329">
            <v>6.04</v>
          </cell>
          <cell r="AC329">
            <v>7315608.1500000004</v>
          </cell>
          <cell r="AD329">
            <v>8679.9699999999993</v>
          </cell>
          <cell r="AE329">
            <v>8679.9699999999993</v>
          </cell>
          <cell r="AF329" t="str">
            <v>jf]nkq 2064.10.29</v>
          </cell>
          <cell r="AG329">
            <v>7303565.75</v>
          </cell>
          <cell r="AH329">
            <v>8665.69</v>
          </cell>
          <cell r="AI329">
            <v>60326</v>
          </cell>
          <cell r="AJ329">
            <v>60875</v>
          </cell>
          <cell r="AK329">
            <v>0</v>
          </cell>
          <cell r="AL329" t="str">
            <v>NCB</v>
          </cell>
          <cell r="AM329" t="str">
            <v>Gita Dhakal/ Criative/ Bimal JV</v>
          </cell>
          <cell r="AN329" t="str">
            <v>Nepal</v>
          </cell>
          <cell r="AO329" t="str">
            <v>Gita Dhakal/ Criative/ Bimal JV, Nepal</v>
          </cell>
          <cell r="AP329">
            <v>60115</v>
          </cell>
          <cell r="AQ329">
            <v>60115</v>
          </cell>
          <cell r="AT329">
            <v>60122</v>
          </cell>
          <cell r="AU329">
            <v>60204</v>
          </cell>
          <cell r="AV329">
            <v>60152</v>
          </cell>
          <cell r="AW329">
            <v>60235</v>
          </cell>
          <cell r="AX329">
            <v>60172</v>
          </cell>
          <cell r="AY329">
            <v>60256</v>
          </cell>
          <cell r="BB329">
            <v>60192</v>
          </cell>
          <cell r="BC329">
            <v>60298</v>
          </cell>
          <cell r="BD329">
            <v>60875</v>
          </cell>
          <cell r="BE329">
            <v>60875</v>
          </cell>
          <cell r="BI329">
            <v>60122</v>
          </cell>
          <cell r="BL329" t="str">
            <v>Kaski_14/064/065</v>
          </cell>
          <cell r="BM329" t="str">
            <v>Project Handoverd/Used</v>
          </cell>
          <cell r="BN329" t="str">
            <v>k|of]udf cfPsf]÷ x:tfGt/)f ePsf]</v>
          </cell>
          <cell r="BO329">
            <v>100</v>
          </cell>
          <cell r="BP329" t="str">
            <v>ho</v>
          </cell>
          <cell r="BS329" t="str">
            <v/>
          </cell>
          <cell r="BT329" t="str">
            <v>Project Handoverd/Used</v>
          </cell>
          <cell r="BU329">
            <v>0</v>
          </cell>
          <cell r="BV329">
            <v>100</v>
          </cell>
          <cell r="BY329">
            <v>61065</v>
          </cell>
          <cell r="BZ329">
            <v>2066.067</v>
          </cell>
          <cell r="CD329">
            <v>0</v>
          </cell>
          <cell r="CE329" t="str">
            <v/>
          </cell>
          <cell r="CG329">
            <v>60875</v>
          </cell>
          <cell r="CH329">
            <v>60298</v>
          </cell>
          <cell r="CI329" t="str">
            <v>40_100_</v>
          </cell>
          <cell r="CK329">
            <v>4014</v>
          </cell>
          <cell r="CL329">
            <v>4014</v>
          </cell>
        </row>
        <row r="330">
          <cell r="B330">
            <v>4917</v>
          </cell>
          <cell r="C330" t="str">
            <v>?kGb]xL</v>
          </cell>
          <cell r="D330">
            <v>49</v>
          </cell>
          <cell r="E330" t="str">
            <v>;L=O{=cf]=;L= ejg lgdf{)f sfo{M lhNnf c:ktfn, c#f{vf+rL</v>
          </cell>
          <cell r="F330" t="str">
            <v>CEOC Bduilding Construction: Dist. Hospital, Arghakhanchi</v>
          </cell>
          <cell r="G330" t="str">
            <v>c#f{vf+rL</v>
          </cell>
          <cell r="H330" t="str">
            <v>Arghakhanchi</v>
          </cell>
          <cell r="I330" t="str">
            <v>Lumbini</v>
          </cell>
          <cell r="J330" t="str">
            <v>Western</v>
          </cell>
          <cell r="M330">
            <v>51</v>
          </cell>
          <cell r="N330" t="str">
            <v>2064/065</v>
          </cell>
          <cell r="O330">
            <v>2064.0650000000001</v>
          </cell>
          <cell r="P330">
            <v>3</v>
          </cell>
          <cell r="Q330" t="str">
            <v>Pahad</v>
          </cell>
          <cell r="R330" t="str">
            <v>New Construction</v>
          </cell>
          <cell r="S330" t="str">
            <v>CEOC</v>
          </cell>
          <cell r="T330" t="str">
            <v>Inside</v>
          </cell>
          <cell r="U330">
            <v>1</v>
          </cell>
          <cell r="V330" t="str">
            <v>1 tn]</v>
          </cell>
          <cell r="W330">
            <v>1.44</v>
          </cell>
          <cell r="X330" t="str">
            <v>District Hospital</v>
          </cell>
          <cell r="Y330">
            <v>12503.07</v>
          </cell>
          <cell r="Z330">
            <v>3000</v>
          </cell>
          <cell r="AA330" t="str">
            <v>70-4-855</v>
          </cell>
          <cell r="AB330">
            <v>6.04</v>
          </cell>
          <cell r="AC330">
            <v>9695561.6099999994</v>
          </cell>
          <cell r="AD330">
            <v>11503.79</v>
          </cell>
          <cell r="AE330">
            <v>11503.79</v>
          </cell>
          <cell r="AF330" t="str">
            <v>af]nqk 2064.9.5</v>
          </cell>
          <cell r="AG330">
            <v>7516276.6399999997</v>
          </cell>
          <cell r="AH330">
            <v>8918.07</v>
          </cell>
          <cell r="AI330">
            <v>60256</v>
          </cell>
          <cell r="AJ330">
            <v>60783</v>
          </cell>
          <cell r="AK330">
            <v>0</v>
          </cell>
          <cell r="AL330" t="str">
            <v>NCB</v>
          </cell>
          <cell r="AM330" t="str">
            <v>Arghakhanchi/ Puspa JV</v>
          </cell>
          <cell r="AN330" t="str">
            <v>Nepal</v>
          </cell>
          <cell r="AO330" t="str">
            <v>Arghakhanchi/ Puspa JV,Nepal</v>
          </cell>
          <cell r="AP330">
            <v>60115</v>
          </cell>
          <cell r="AQ330">
            <v>60115</v>
          </cell>
          <cell r="AT330">
            <v>60122</v>
          </cell>
          <cell r="AU330">
            <v>60150</v>
          </cell>
          <cell r="AV330">
            <v>60152</v>
          </cell>
          <cell r="AW330">
            <v>60180</v>
          </cell>
          <cell r="AX330">
            <v>60172</v>
          </cell>
          <cell r="AY330">
            <v>60202</v>
          </cell>
          <cell r="BB330">
            <v>60192</v>
          </cell>
          <cell r="BC330">
            <v>60256</v>
          </cell>
          <cell r="BD330">
            <v>60783</v>
          </cell>
          <cell r="BE330">
            <v>60783</v>
          </cell>
          <cell r="BI330">
            <v>60122</v>
          </cell>
          <cell r="BL330" t="str">
            <v>Rupa/7/064/65</v>
          </cell>
          <cell r="BM330" t="str">
            <v>Project Handoverd/Used</v>
          </cell>
          <cell r="BN330" t="str">
            <v xml:space="preserve">k|of]udf cfPsf]÷ x:tfGt/)f af+sL </v>
          </cell>
          <cell r="BO330">
            <v>100</v>
          </cell>
          <cell r="BP330" t="str">
            <v>ho</v>
          </cell>
          <cell r="BS330" t="str">
            <v/>
          </cell>
          <cell r="BT330" t="str">
            <v>Project Handoverd/Used</v>
          </cell>
          <cell r="BU330">
            <v>0</v>
          </cell>
          <cell r="BV330">
            <v>100</v>
          </cell>
          <cell r="BZ330">
            <v>2067.0680000000002</v>
          </cell>
          <cell r="CD330">
            <v>0</v>
          </cell>
          <cell r="CE330" t="str">
            <v/>
          </cell>
          <cell r="CG330">
            <v>60783</v>
          </cell>
          <cell r="CH330">
            <v>60256</v>
          </cell>
          <cell r="CI330" t="str">
            <v>49_100_</v>
          </cell>
          <cell r="CK330">
            <v>4917</v>
          </cell>
          <cell r="CL330">
            <v>4917</v>
          </cell>
        </row>
        <row r="331">
          <cell r="B331">
            <v>7411</v>
          </cell>
          <cell r="C331" t="str">
            <v>a}t*L</v>
          </cell>
          <cell r="D331">
            <v>74</v>
          </cell>
          <cell r="E331" t="str">
            <v>;L=O{=cf]=;L= ejg lgdf{)f sfo{M lhNnf c:ktfn, a}t*L</v>
          </cell>
          <cell r="F331" t="str">
            <v>CEOC Bduilding Construction: Dist. Hospital, Baitadi</v>
          </cell>
          <cell r="G331" t="str">
            <v>a}t*L</v>
          </cell>
          <cell r="H331" t="str">
            <v>Baitadi</v>
          </cell>
          <cell r="I331" t="str">
            <v>Mahakali</v>
          </cell>
          <cell r="J331" t="str">
            <v>Far-Western</v>
          </cell>
          <cell r="M331">
            <v>74</v>
          </cell>
          <cell r="N331" t="str">
            <v>2064/065</v>
          </cell>
          <cell r="O331">
            <v>2064.0650000000001</v>
          </cell>
          <cell r="P331">
            <v>5</v>
          </cell>
          <cell r="Q331" t="str">
            <v>Pahad</v>
          </cell>
          <cell r="R331" t="str">
            <v>New Construction</v>
          </cell>
          <cell r="S331" t="str">
            <v>CEOC</v>
          </cell>
          <cell r="T331" t="str">
            <v>Inside</v>
          </cell>
          <cell r="U331">
            <v>1</v>
          </cell>
          <cell r="V331" t="str">
            <v>1 tn]</v>
          </cell>
          <cell r="W331">
            <v>1.23</v>
          </cell>
          <cell r="X331" t="str">
            <v>District Hospital</v>
          </cell>
          <cell r="Y331">
            <v>7473.41</v>
          </cell>
          <cell r="AA331" t="str">
            <v>70-4-855</v>
          </cell>
          <cell r="AB331">
            <v>6.04</v>
          </cell>
          <cell r="AC331">
            <v>6304331.5300000003</v>
          </cell>
          <cell r="AD331">
            <v>7480.09</v>
          </cell>
          <cell r="AE331">
            <v>7480.09</v>
          </cell>
          <cell r="AF331" t="str">
            <v>af]nkq 2065.2.21</v>
          </cell>
          <cell r="AG331">
            <v>6298695.5899999999</v>
          </cell>
          <cell r="AH331">
            <v>7473.41</v>
          </cell>
          <cell r="AI331">
            <v>60360</v>
          </cell>
          <cell r="AJ331">
            <v>60810</v>
          </cell>
          <cell r="AK331">
            <v>0</v>
          </cell>
          <cell r="AL331" t="str">
            <v>NCB</v>
          </cell>
          <cell r="AM331" t="str">
            <v>Jasling / Mohit JV</v>
          </cell>
          <cell r="AN331" t="str">
            <v>Nepal</v>
          </cell>
          <cell r="AO331" t="str">
            <v>Jasling / Mohit JV, Nepal</v>
          </cell>
          <cell r="AP331">
            <v>60115</v>
          </cell>
          <cell r="AQ331">
            <v>60115</v>
          </cell>
          <cell r="AT331">
            <v>60122</v>
          </cell>
          <cell r="AU331">
            <v>60319</v>
          </cell>
          <cell r="AV331">
            <v>60152</v>
          </cell>
          <cell r="AW331">
            <v>60349</v>
          </cell>
          <cell r="AX331">
            <v>60172</v>
          </cell>
          <cell r="AY331">
            <v>60369</v>
          </cell>
          <cell r="BB331">
            <v>60192</v>
          </cell>
          <cell r="BC331">
            <v>60360</v>
          </cell>
          <cell r="BD331">
            <v>60810</v>
          </cell>
          <cell r="BE331">
            <v>60810</v>
          </cell>
          <cell r="BI331">
            <v>60122</v>
          </cell>
          <cell r="BL331" t="str">
            <v>Baitati_11/2064/65</v>
          </cell>
          <cell r="BM331" t="str">
            <v>Project Handoverd/Used</v>
          </cell>
          <cell r="BN331" t="str">
            <v>;DkGg e} k|of]udf cfPsf] .</v>
          </cell>
          <cell r="BO331">
            <v>100</v>
          </cell>
          <cell r="BP331" t="str">
            <v>ho</v>
          </cell>
          <cell r="BS331" t="str">
            <v/>
          </cell>
          <cell r="BT331" t="str">
            <v>Project Handoverd/Used</v>
          </cell>
          <cell r="BU331">
            <v>0</v>
          </cell>
          <cell r="BV331">
            <v>100</v>
          </cell>
          <cell r="BY331">
            <v>61361</v>
          </cell>
          <cell r="BZ331">
            <v>2067.0680000000002</v>
          </cell>
          <cell r="CD331">
            <v>0</v>
          </cell>
          <cell r="CE331" t="str">
            <v/>
          </cell>
          <cell r="CG331">
            <v>60810</v>
          </cell>
          <cell r="CH331">
            <v>60360</v>
          </cell>
          <cell r="CI331" t="str">
            <v>74_100_</v>
          </cell>
          <cell r="CK331">
            <v>7411</v>
          </cell>
          <cell r="CL331">
            <v>7411</v>
          </cell>
        </row>
        <row r="332">
          <cell r="B332">
            <v>318</v>
          </cell>
          <cell r="C332" t="str">
            <v>Onfd</v>
          </cell>
          <cell r="D332">
            <v>3</v>
          </cell>
          <cell r="E332" t="str">
            <v>k|z'tL sf]&amp;f lgdf{)f sfo{M :jf:Yo rf}sL k|fªa'ª, kf+ry/</v>
          </cell>
          <cell r="F332" t="str">
            <v>Maternity Room Addition in Pranbung HP, Panchthar</v>
          </cell>
          <cell r="G332" t="str">
            <v>kfry/</v>
          </cell>
          <cell r="H332" t="str">
            <v>Panchthar</v>
          </cell>
          <cell r="I332" t="str">
            <v>Mechi</v>
          </cell>
          <cell r="J332" t="str">
            <v>Eastern</v>
          </cell>
          <cell r="M332">
            <v>2</v>
          </cell>
          <cell r="N332" t="str">
            <v>2064/065</v>
          </cell>
          <cell r="O332">
            <v>2064.0650000000001</v>
          </cell>
          <cell r="P332">
            <v>1</v>
          </cell>
          <cell r="Q332" t="str">
            <v>Pahad</v>
          </cell>
          <cell r="R332" t="str">
            <v>New Construction</v>
          </cell>
          <cell r="S332" t="str">
            <v>Birthing Center</v>
          </cell>
          <cell r="T332" t="str">
            <v>Outside</v>
          </cell>
          <cell r="U332">
            <v>1</v>
          </cell>
          <cell r="V332" t="str">
            <v>1 tn]</v>
          </cell>
          <cell r="W332">
            <v>0</v>
          </cell>
          <cell r="X332" t="str">
            <v>Health Post</v>
          </cell>
          <cell r="Y332">
            <v>0</v>
          </cell>
          <cell r="AA332" t="str">
            <v>70-4-855</v>
          </cell>
          <cell r="AB332">
            <v>6.04</v>
          </cell>
          <cell r="AC332">
            <v>0</v>
          </cell>
          <cell r="AD332">
            <v>0</v>
          </cell>
          <cell r="AE332">
            <v>0</v>
          </cell>
          <cell r="AF332" t="str">
            <v>cfjZos gePsf]</v>
          </cell>
          <cell r="AH332">
            <v>0</v>
          </cell>
          <cell r="AJ332">
            <v>0</v>
          </cell>
          <cell r="AK332">
            <v>0</v>
          </cell>
          <cell r="AM332" t="str">
            <v>Program Cancel</v>
          </cell>
          <cell r="BM332" t="str">
            <v>Prog. Cancelled</v>
          </cell>
          <cell r="BN332" t="str">
            <v>klxn] g} ejg lgdf{)f eO;s]sf]</v>
          </cell>
          <cell r="BO332">
            <v>0</v>
          </cell>
          <cell r="BP332" t="str">
            <v>pc</v>
          </cell>
          <cell r="BS332" t="str">
            <v>Prog. Cancelled</v>
          </cell>
          <cell r="BT332" t="str">
            <v/>
          </cell>
          <cell r="BU332">
            <v>0</v>
          </cell>
          <cell r="BV332">
            <v>0</v>
          </cell>
          <cell r="BW332" t="str">
            <v>klxn] g} lgdf{)f ePsf]</v>
          </cell>
          <cell r="CD332">
            <v>0</v>
          </cell>
          <cell r="CE332" t="str">
            <v/>
          </cell>
          <cell r="CG332">
            <v>0</v>
          </cell>
          <cell r="CH332">
            <v>0</v>
          </cell>
          <cell r="CI332" t="str">
            <v>3_0_</v>
          </cell>
          <cell r="CK332">
            <v>318</v>
          </cell>
          <cell r="CL332">
            <v>318</v>
          </cell>
        </row>
        <row r="333">
          <cell r="B333">
            <v>319</v>
          </cell>
          <cell r="C333" t="str">
            <v>Onfd</v>
          </cell>
          <cell r="D333">
            <v>3</v>
          </cell>
          <cell r="E333" t="str">
            <v>k|z'tL sf]&amp;f lgdf{)f sfo{M k|f=:jf=s]Gb| /lj, kf+ry/</v>
          </cell>
          <cell r="F333" t="str">
            <v>Maternity Room Addition in Rabi PHC, Panchthar</v>
          </cell>
          <cell r="G333" t="str">
            <v>kfry/</v>
          </cell>
          <cell r="H333" t="str">
            <v>Panchthar</v>
          </cell>
          <cell r="I333" t="str">
            <v>Mechi</v>
          </cell>
          <cell r="J333" t="str">
            <v>Eastern</v>
          </cell>
          <cell r="M333">
            <v>2</v>
          </cell>
          <cell r="N333" t="str">
            <v>2064/065</v>
          </cell>
          <cell r="O333">
            <v>2064.0650000000001</v>
          </cell>
          <cell r="P333">
            <v>1</v>
          </cell>
          <cell r="Q333" t="str">
            <v>Pahad</v>
          </cell>
          <cell r="R333" t="str">
            <v>New Construction</v>
          </cell>
          <cell r="S333" t="str">
            <v>Birthing Center</v>
          </cell>
          <cell r="T333" t="str">
            <v>Outside</v>
          </cell>
          <cell r="U333">
            <v>1</v>
          </cell>
          <cell r="V333" t="str">
            <v>1 tn]</v>
          </cell>
          <cell r="W333">
            <v>0.14000000000000001</v>
          </cell>
          <cell r="X333" t="str">
            <v>Primary Health Care Center - PHCC</v>
          </cell>
          <cell r="Y333">
            <v>2530.04</v>
          </cell>
          <cell r="AA333" t="str">
            <v>70-4-855</v>
          </cell>
          <cell r="AB333">
            <v>6.04</v>
          </cell>
          <cell r="AC333">
            <v>2133866.2799999998</v>
          </cell>
          <cell r="AD333">
            <v>2531.84</v>
          </cell>
          <cell r="AE333">
            <v>2531.84</v>
          </cell>
          <cell r="AF333" t="str">
            <v>af]nkq 2064.10.18</v>
          </cell>
          <cell r="AG333">
            <v>2132349.58</v>
          </cell>
          <cell r="AH333">
            <v>2530.0400000000004</v>
          </cell>
          <cell r="AI333">
            <v>60640</v>
          </cell>
          <cell r="AJ333">
            <v>60692</v>
          </cell>
          <cell r="AK333">
            <v>0</v>
          </cell>
          <cell r="AL333" t="str">
            <v>NCB</v>
          </cell>
          <cell r="AM333" t="str">
            <v>Panchakanya / Aale JV</v>
          </cell>
          <cell r="AN333" t="str">
            <v>Nepal</v>
          </cell>
          <cell r="AO333" t="str">
            <v>Panchakanya / Aale JV,Nepal</v>
          </cell>
          <cell r="AP333">
            <v>60084</v>
          </cell>
          <cell r="AQ333">
            <v>60084</v>
          </cell>
          <cell r="AT333">
            <v>60091</v>
          </cell>
          <cell r="AU333">
            <v>60193</v>
          </cell>
          <cell r="AV333">
            <v>60121</v>
          </cell>
          <cell r="AW333">
            <v>60223</v>
          </cell>
          <cell r="AX333">
            <v>60141</v>
          </cell>
          <cell r="AY333">
            <v>60245</v>
          </cell>
          <cell r="BB333">
            <v>60161</v>
          </cell>
          <cell r="BC333">
            <v>60640</v>
          </cell>
          <cell r="BD333">
            <v>60692</v>
          </cell>
          <cell r="BE333">
            <v>60692</v>
          </cell>
          <cell r="BI333">
            <v>60091</v>
          </cell>
          <cell r="BL333" t="str">
            <v>Ilam_02/064/65</v>
          </cell>
          <cell r="BM333" t="str">
            <v>Project Handoverd/Used</v>
          </cell>
          <cell r="BN333" t="str">
            <v>k|of]udf cfPsf]÷ x:tfGt/)f ePsf]</v>
          </cell>
          <cell r="BO333">
            <v>100</v>
          </cell>
          <cell r="BP333" t="str">
            <v>ho</v>
          </cell>
          <cell r="BS333" t="str">
            <v/>
          </cell>
          <cell r="BT333" t="str">
            <v>Project Handoverd/Used</v>
          </cell>
          <cell r="BU333">
            <v>0</v>
          </cell>
          <cell r="BV333">
            <v>100</v>
          </cell>
          <cell r="BY333">
            <v>60984</v>
          </cell>
          <cell r="BZ333">
            <v>2065.0659999999998</v>
          </cell>
          <cell r="CD333">
            <v>0</v>
          </cell>
          <cell r="CE333" t="str">
            <v/>
          </cell>
          <cell r="CG333">
            <v>60692</v>
          </cell>
          <cell r="CH333">
            <v>60640</v>
          </cell>
          <cell r="CI333" t="str">
            <v>3_100_</v>
          </cell>
          <cell r="CK333">
            <v>319</v>
          </cell>
          <cell r="CL333">
            <v>319</v>
          </cell>
        </row>
        <row r="334">
          <cell r="B334">
            <v>1526</v>
          </cell>
          <cell r="C334" t="str">
            <v>;Kt/L</v>
          </cell>
          <cell r="D334">
            <v>15</v>
          </cell>
          <cell r="E334" t="str">
            <v>k|z'tL sf]&amp;f lgdf{)f sfo{M :jf:Yo rf}sL dofª\v', pbok'/</v>
          </cell>
          <cell r="F334" t="str">
            <v>Maternity Room Addition in Myankhu HP, Udayapur</v>
          </cell>
          <cell r="G334" t="str">
            <v>pbok'/</v>
          </cell>
          <cell r="H334" t="str">
            <v>Udayapur</v>
          </cell>
          <cell r="I334" t="str">
            <v>Sagarmatha</v>
          </cell>
          <cell r="J334" t="str">
            <v>Eastern</v>
          </cell>
          <cell r="M334">
            <v>14</v>
          </cell>
          <cell r="N334" t="str">
            <v>2064/065</v>
          </cell>
          <cell r="O334">
            <v>2064.0650000000001</v>
          </cell>
          <cell r="P334">
            <v>1</v>
          </cell>
          <cell r="Q334" t="str">
            <v>Terai</v>
          </cell>
          <cell r="R334" t="str">
            <v>New Construction</v>
          </cell>
          <cell r="S334" t="str">
            <v>Birthing Center</v>
          </cell>
          <cell r="T334" t="str">
            <v>Outside</v>
          </cell>
          <cell r="U334">
            <v>1</v>
          </cell>
          <cell r="V334" t="str">
            <v>1 tn]</v>
          </cell>
          <cell r="W334">
            <v>1.1599999999999999</v>
          </cell>
          <cell r="X334" t="str">
            <v>Health Post</v>
          </cell>
          <cell r="Y334">
            <v>2614.37</v>
          </cell>
          <cell r="Z334">
            <v>14</v>
          </cell>
          <cell r="AA334" t="str">
            <v>70-4-855</v>
          </cell>
          <cell r="AB334">
            <v>6.04</v>
          </cell>
          <cell r="AC334">
            <v>2196870.91</v>
          </cell>
          <cell r="AD334">
            <v>2606.59</v>
          </cell>
          <cell r="AE334">
            <v>2606.59</v>
          </cell>
          <cell r="AF334" t="str">
            <v>jf]nkq 2064.9.4</v>
          </cell>
          <cell r="AG334">
            <v>2189321.63</v>
          </cell>
          <cell r="AH334">
            <v>2597.6400000000003</v>
          </cell>
          <cell r="AI334">
            <v>60207</v>
          </cell>
          <cell r="AJ334">
            <v>60632</v>
          </cell>
          <cell r="AK334">
            <v>0</v>
          </cell>
          <cell r="AL334" t="str">
            <v>NCB</v>
          </cell>
          <cell r="AM334" t="str">
            <v>Nilgiri Nirman Sewa P Ltd</v>
          </cell>
          <cell r="AN334" t="str">
            <v>Nepal</v>
          </cell>
          <cell r="AO334" t="str">
            <v>Nilgiri Nirman Sewa P Ltd,Nepal</v>
          </cell>
          <cell r="AP334">
            <v>60084</v>
          </cell>
          <cell r="AQ334">
            <v>60084</v>
          </cell>
          <cell r="AT334">
            <v>60091</v>
          </cell>
          <cell r="AU334">
            <v>60149</v>
          </cell>
          <cell r="AV334">
            <v>60121</v>
          </cell>
          <cell r="AW334">
            <v>60180</v>
          </cell>
          <cell r="AX334">
            <v>60141</v>
          </cell>
          <cell r="AY334">
            <v>60201</v>
          </cell>
          <cell r="BB334">
            <v>60161</v>
          </cell>
          <cell r="BC334">
            <v>60207</v>
          </cell>
          <cell r="BD334">
            <v>60539</v>
          </cell>
          <cell r="BE334">
            <v>60632</v>
          </cell>
          <cell r="BI334">
            <v>60091</v>
          </cell>
          <cell r="BL334" t="str">
            <v>Saptari/064/65/5</v>
          </cell>
          <cell r="BM334" t="str">
            <v>Project Handoverd/Used</v>
          </cell>
          <cell r="BN334" t="str">
            <v>k|of]udf cfPsf]÷ x:tfGt/)f ePsf]</v>
          </cell>
          <cell r="BO334">
            <v>100</v>
          </cell>
          <cell r="BP334" t="str">
            <v>ho</v>
          </cell>
          <cell r="BS334" t="str">
            <v/>
          </cell>
          <cell r="BT334" t="str">
            <v>Project Handoverd/Used</v>
          </cell>
          <cell r="BU334">
            <v>0</v>
          </cell>
          <cell r="BV334">
            <v>100</v>
          </cell>
          <cell r="BY334">
            <v>60752</v>
          </cell>
          <cell r="BZ334">
            <v>2066.067</v>
          </cell>
          <cell r="CD334">
            <v>0</v>
          </cell>
          <cell r="CE334" t="str">
            <v/>
          </cell>
          <cell r="CG334">
            <v>60632</v>
          </cell>
          <cell r="CH334">
            <v>60207</v>
          </cell>
          <cell r="CI334" t="str">
            <v>15_100_</v>
          </cell>
          <cell r="CK334">
            <v>1526</v>
          </cell>
          <cell r="CL334">
            <v>1526</v>
          </cell>
        </row>
        <row r="335">
          <cell r="B335">
            <v>1527</v>
          </cell>
          <cell r="C335" t="str">
            <v>;Kt/L</v>
          </cell>
          <cell r="D335">
            <v>15</v>
          </cell>
          <cell r="E335" t="str">
            <v>k|z'tL sf]&amp;f lgdf{)f sfo{M :jf:Yo rf}sL kftf], ;Kt/L</v>
          </cell>
          <cell r="F335" t="str">
            <v>Maternity Room Addition in Pato HP, Saptari</v>
          </cell>
          <cell r="G335" t="str">
            <v>;Kt/L</v>
          </cell>
          <cell r="H335" t="str">
            <v>Saptari</v>
          </cell>
          <cell r="I335" t="str">
            <v>Sagarmatha</v>
          </cell>
          <cell r="J335" t="str">
            <v>Eastern</v>
          </cell>
          <cell r="M335">
            <v>15</v>
          </cell>
          <cell r="N335" t="str">
            <v>2064/065</v>
          </cell>
          <cell r="O335">
            <v>2064.0650000000001</v>
          </cell>
          <cell r="P335">
            <v>1</v>
          </cell>
          <cell r="Q335" t="str">
            <v>Terai</v>
          </cell>
          <cell r="R335" t="str">
            <v>New Construction</v>
          </cell>
          <cell r="S335" t="str">
            <v>Birthing Center</v>
          </cell>
          <cell r="T335" t="str">
            <v>Outside</v>
          </cell>
          <cell r="U335">
            <v>1</v>
          </cell>
          <cell r="V335" t="str">
            <v>1 tn]</v>
          </cell>
          <cell r="W335">
            <v>0.9</v>
          </cell>
          <cell r="X335" t="str">
            <v>Health Post</v>
          </cell>
          <cell r="Y335">
            <v>1587.65</v>
          </cell>
          <cell r="AA335" t="str">
            <v>70-4-855</v>
          </cell>
          <cell r="AB335">
            <v>6.04</v>
          </cell>
          <cell r="AC335">
            <v>2012818.01</v>
          </cell>
          <cell r="AD335">
            <v>2388.21</v>
          </cell>
          <cell r="AE335">
            <v>2388.21</v>
          </cell>
          <cell r="AF335" t="str">
            <v>jf]nkq 2064.9.4</v>
          </cell>
          <cell r="AG335">
            <v>1338088.17</v>
          </cell>
          <cell r="AH335">
            <v>1587.65</v>
          </cell>
          <cell r="AI335">
            <v>60301</v>
          </cell>
          <cell r="AJ335">
            <v>60631</v>
          </cell>
          <cell r="AK335">
            <v>0</v>
          </cell>
          <cell r="AL335" t="str">
            <v>NCB</v>
          </cell>
          <cell r="AM335" t="str">
            <v>Prashant Nirman Sewa</v>
          </cell>
          <cell r="AN335" t="str">
            <v>Nepal</v>
          </cell>
          <cell r="AO335" t="str">
            <v>Prashant Nirman Sewa,Nepal</v>
          </cell>
          <cell r="AP335">
            <v>60084</v>
          </cell>
          <cell r="AQ335">
            <v>60084</v>
          </cell>
          <cell r="AT335">
            <v>60091</v>
          </cell>
          <cell r="AU335">
            <v>60149</v>
          </cell>
          <cell r="AV335">
            <v>60121</v>
          </cell>
          <cell r="AW335">
            <v>60121</v>
          </cell>
          <cell r="AX335">
            <v>60141</v>
          </cell>
          <cell r="AY335">
            <v>60141</v>
          </cell>
          <cell r="BB335">
            <v>60161</v>
          </cell>
          <cell r="BC335">
            <v>60301</v>
          </cell>
          <cell r="BD335">
            <v>60631</v>
          </cell>
          <cell r="BE335">
            <v>60631</v>
          </cell>
          <cell r="BI335">
            <v>60091</v>
          </cell>
          <cell r="BL335" t="str">
            <v>Saptari/064/65/10</v>
          </cell>
          <cell r="BM335" t="str">
            <v>Project Handoverd/Used</v>
          </cell>
          <cell r="BN335" t="str">
            <v>k|of]udf cfPsf]÷ x:tfGt/)f ePsf]</v>
          </cell>
          <cell r="BO335">
            <v>100</v>
          </cell>
          <cell r="BP335" t="str">
            <v>ho</v>
          </cell>
          <cell r="BS335" t="str">
            <v/>
          </cell>
          <cell r="BT335" t="str">
            <v>Project Handoverd/Used</v>
          </cell>
          <cell r="BU335">
            <v>0</v>
          </cell>
          <cell r="BV335">
            <v>100</v>
          </cell>
          <cell r="BY335">
            <v>61225</v>
          </cell>
          <cell r="BZ335">
            <v>2067.0680000000002</v>
          </cell>
          <cell r="CD335">
            <v>0</v>
          </cell>
          <cell r="CE335" t="str">
            <v/>
          </cell>
          <cell r="CG335">
            <v>60631</v>
          </cell>
          <cell r="CH335">
            <v>60301</v>
          </cell>
          <cell r="CI335" t="str">
            <v>15_100_</v>
          </cell>
          <cell r="CK335">
            <v>1527</v>
          </cell>
          <cell r="CL335">
            <v>1527</v>
          </cell>
        </row>
        <row r="336">
          <cell r="B336">
            <v>1528</v>
          </cell>
          <cell r="C336" t="str">
            <v>;Kt/L</v>
          </cell>
          <cell r="D336">
            <v>15</v>
          </cell>
          <cell r="E336" t="str">
            <v>k|z'tL sf]&amp;f lgdf{)f sfo{M :jf:Yo rf}sL ky/uf(f, ;Kt/L</v>
          </cell>
          <cell r="F336" t="str">
            <v>Maternity Room Addition in Pathargadha HP, Saptari</v>
          </cell>
          <cell r="G336" t="str">
            <v>;Kt/L</v>
          </cell>
          <cell r="H336" t="str">
            <v>Saptari</v>
          </cell>
          <cell r="I336" t="str">
            <v>Sagarmatha</v>
          </cell>
          <cell r="J336" t="str">
            <v>Eastern</v>
          </cell>
          <cell r="M336">
            <v>15</v>
          </cell>
          <cell r="N336" t="str">
            <v>2064/065</v>
          </cell>
          <cell r="O336">
            <v>2064.0650000000001</v>
          </cell>
          <cell r="P336">
            <v>1</v>
          </cell>
          <cell r="Q336" t="str">
            <v>Terai</v>
          </cell>
          <cell r="R336" t="str">
            <v>New Construction</v>
          </cell>
          <cell r="S336" t="str">
            <v>Birthing Center</v>
          </cell>
          <cell r="T336" t="str">
            <v>Outside</v>
          </cell>
          <cell r="U336">
            <v>1</v>
          </cell>
          <cell r="V336" t="str">
            <v>1 tn]</v>
          </cell>
          <cell r="W336">
            <v>0.84</v>
          </cell>
          <cell r="X336" t="str">
            <v>Health Post</v>
          </cell>
          <cell r="Y336">
            <v>1665.13</v>
          </cell>
          <cell r="AA336" t="str">
            <v>70-4-855</v>
          </cell>
          <cell r="AB336">
            <v>6.04</v>
          </cell>
          <cell r="AC336">
            <v>2263095.08</v>
          </cell>
          <cell r="AD336">
            <v>2685.17</v>
          </cell>
          <cell r="AE336">
            <v>2685.17</v>
          </cell>
          <cell r="AF336" t="str">
            <v>jf]nkq 2064.9.4</v>
          </cell>
          <cell r="AG336">
            <v>1403389.66</v>
          </cell>
          <cell r="AH336">
            <v>1665.1299999999999</v>
          </cell>
          <cell r="AI336">
            <v>60326</v>
          </cell>
          <cell r="AJ336">
            <v>60632</v>
          </cell>
          <cell r="AK336">
            <v>0</v>
          </cell>
          <cell r="AL336" t="str">
            <v>NCB</v>
          </cell>
          <cell r="AM336" t="str">
            <v>New Gahil Construction</v>
          </cell>
          <cell r="AN336" t="str">
            <v>Nepal</v>
          </cell>
          <cell r="AO336" t="str">
            <v>New Gahil Construction,Nepal</v>
          </cell>
          <cell r="AP336">
            <v>60084</v>
          </cell>
          <cell r="AQ336">
            <v>60084</v>
          </cell>
          <cell r="AT336">
            <v>60091</v>
          </cell>
          <cell r="AU336">
            <v>60149</v>
          </cell>
          <cell r="AV336">
            <v>60121</v>
          </cell>
          <cell r="AW336">
            <v>60121</v>
          </cell>
          <cell r="AX336">
            <v>60141</v>
          </cell>
          <cell r="AY336">
            <v>60141</v>
          </cell>
          <cell r="BB336">
            <v>60161</v>
          </cell>
          <cell r="BC336">
            <v>60324</v>
          </cell>
          <cell r="BD336">
            <v>60632</v>
          </cell>
          <cell r="BE336">
            <v>60632</v>
          </cell>
          <cell r="BI336">
            <v>60091</v>
          </cell>
          <cell r="BL336" t="str">
            <v>Saptari/064/65/9</v>
          </cell>
          <cell r="BM336" t="str">
            <v>Project Handoverd/Used</v>
          </cell>
          <cell r="BN336" t="str">
            <v>k|of]udf cfPsf]÷ x:tfGt/)f ePsf]</v>
          </cell>
          <cell r="BO336">
            <v>100</v>
          </cell>
          <cell r="BP336" t="str">
            <v>ho</v>
          </cell>
          <cell r="BS336" t="str">
            <v/>
          </cell>
          <cell r="BT336" t="str">
            <v>Project Handoverd/Used</v>
          </cell>
          <cell r="BU336">
            <v>0</v>
          </cell>
          <cell r="BV336">
            <v>100</v>
          </cell>
          <cell r="BY336">
            <v>61225</v>
          </cell>
          <cell r="BZ336">
            <v>2067.0680000000002</v>
          </cell>
          <cell r="CD336">
            <v>0</v>
          </cell>
          <cell r="CE336" t="str">
            <v/>
          </cell>
          <cell r="CG336">
            <v>60632</v>
          </cell>
          <cell r="CH336">
            <v>60324</v>
          </cell>
          <cell r="CI336" t="str">
            <v>15_100_</v>
          </cell>
          <cell r="CK336">
            <v>1528</v>
          </cell>
          <cell r="CL336">
            <v>1528</v>
          </cell>
        </row>
        <row r="337">
          <cell r="B337">
            <v>1529</v>
          </cell>
          <cell r="C337" t="str">
            <v>;Kt/L</v>
          </cell>
          <cell r="D337">
            <v>15</v>
          </cell>
          <cell r="E337" t="str">
            <v>k|z'tL sf]&amp;f lgdf{)f sfo{M :jf:Yo rf}sL xg'dfg gu/, ;Kt/L</v>
          </cell>
          <cell r="F337" t="str">
            <v>Maternity Room Addition in Hanuman Nagar HP, Saptari</v>
          </cell>
          <cell r="G337" t="str">
            <v>;Kt/L</v>
          </cell>
          <cell r="H337" t="str">
            <v>Saptari</v>
          </cell>
          <cell r="I337" t="str">
            <v>Sagarmatha</v>
          </cell>
          <cell r="J337" t="str">
            <v>Eastern</v>
          </cell>
          <cell r="M337">
            <v>15</v>
          </cell>
          <cell r="N337" t="str">
            <v>2064/065</v>
          </cell>
          <cell r="O337">
            <v>2064.0650000000001</v>
          </cell>
          <cell r="P337">
            <v>1</v>
          </cell>
          <cell r="Q337" t="str">
            <v>Terai</v>
          </cell>
          <cell r="R337" t="str">
            <v>New Construction</v>
          </cell>
          <cell r="S337" t="str">
            <v>Birthing Center</v>
          </cell>
          <cell r="T337" t="str">
            <v>Outside</v>
          </cell>
          <cell r="U337">
            <v>1</v>
          </cell>
          <cell r="V337" t="str">
            <v>1 tn]</v>
          </cell>
          <cell r="W337">
            <v>1.6</v>
          </cell>
          <cell r="X337" t="str">
            <v>Health Post</v>
          </cell>
          <cell r="Y337">
            <v>1561.66</v>
          </cell>
          <cell r="AA337" t="str">
            <v>70-4-855</v>
          </cell>
          <cell r="AB337">
            <v>6.04</v>
          </cell>
          <cell r="AC337">
            <v>2181753.65</v>
          </cell>
          <cell r="AD337">
            <v>2588.6600000000003</v>
          </cell>
          <cell r="AE337">
            <v>2588.6600000000003</v>
          </cell>
          <cell r="AF337" t="str">
            <v>jf]nkq 2064.9.4</v>
          </cell>
          <cell r="AG337">
            <v>1316187.79</v>
          </cell>
          <cell r="AH337">
            <v>1561.66</v>
          </cell>
          <cell r="AI337">
            <v>60260</v>
          </cell>
          <cell r="AJ337">
            <v>60844</v>
          </cell>
          <cell r="AK337">
            <v>0</v>
          </cell>
          <cell r="AL337" t="str">
            <v>NCB</v>
          </cell>
          <cell r="AM337" t="str">
            <v>New Gahil Construction</v>
          </cell>
          <cell r="AN337" t="str">
            <v>Nepal</v>
          </cell>
          <cell r="AO337" t="str">
            <v>New Gahil Construction,Nepal</v>
          </cell>
          <cell r="AP337">
            <v>60084</v>
          </cell>
          <cell r="AQ337">
            <v>60084</v>
          </cell>
          <cell r="AT337">
            <v>60091</v>
          </cell>
          <cell r="AU337">
            <v>60149</v>
          </cell>
          <cell r="AV337">
            <v>60121</v>
          </cell>
          <cell r="AW337">
            <v>60121</v>
          </cell>
          <cell r="AX337">
            <v>60141</v>
          </cell>
          <cell r="AY337">
            <v>60141</v>
          </cell>
          <cell r="BB337">
            <v>60161</v>
          </cell>
          <cell r="BC337">
            <v>60260</v>
          </cell>
          <cell r="BD337">
            <v>60844</v>
          </cell>
          <cell r="BE337">
            <v>60844</v>
          </cell>
          <cell r="BI337">
            <v>60091</v>
          </cell>
          <cell r="BL337" t="str">
            <v>Saptari/064/65/8</v>
          </cell>
          <cell r="BM337" t="str">
            <v>Project Handoverd/Used</v>
          </cell>
          <cell r="BN337" t="str">
            <v>k|of]udf cfPsf]÷ x:tfGt/)f ePsf]</v>
          </cell>
          <cell r="BO337">
            <v>100</v>
          </cell>
          <cell r="BP337" t="str">
            <v>ho</v>
          </cell>
          <cell r="BS337" t="str">
            <v/>
          </cell>
          <cell r="BT337" t="str">
            <v>Project Handoverd/Used</v>
          </cell>
          <cell r="BU337">
            <v>0</v>
          </cell>
          <cell r="BV337">
            <v>100</v>
          </cell>
          <cell r="BW337" t="str">
            <v>Dofb yk</v>
          </cell>
          <cell r="BY337">
            <v>61225</v>
          </cell>
          <cell r="BZ337">
            <v>2067.0680000000002</v>
          </cell>
          <cell r="CD337">
            <v>0</v>
          </cell>
          <cell r="CE337" t="str">
            <v/>
          </cell>
          <cell r="CG337">
            <v>60844</v>
          </cell>
          <cell r="CH337">
            <v>60260</v>
          </cell>
          <cell r="CI337" t="str">
            <v>15_100_</v>
          </cell>
          <cell r="CK337">
            <v>1529</v>
          </cell>
          <cell r="CL337">
            <v>1529</v>
          </cell>
        </row>
        <row r="338">
          <cell r="B338">
            <v>1530</v>
          </cell>
          <cell r="C338" t="str">
            <v>;Kt/L</v>
          </cell>
          <cell r="D338">
            <v>15</v>
          </cell>
          <cell r="E338" t="str">
            <v>k|z'tL sf]&amp;f lgdf{)f sfo{M :jf:Yo rf}sL zv*f -l%gd:tf_, ;Kt/L</v>
          </cell>
          <cell r="F338" t="str">
            <v>Maternity Room Addition in Shakhada (Chhinnamasta) HP, Saptari</v>
          </cell>
          <cell r="G338" t="str">
            <v>;Kt/L</v>
          </cell>
          <cell r="H338" t="str">
            <v>Saptari</v>
          </cell>
          <cell r="I338" t="str">
            <v>Sagarmatha</v>
          </cell>
          <cell r="J338" t="str">
            <v>Eastern</v>
          </cell>
          <cell r="M338">
            <v>15</v>
          </cell>
          <cell r="N338" t="str">
            <v>2064/065</v>
          </cell>
          <cell r="O338">
            <v>2064.0650000000001</v>
          </cell>
          <cell r="P338">
            <v>1</v>
          </cell>
          <cell r="Q338" t="str">
            <v>Terai</v>
          </cell>
          <cell r="R338" t="str">
            <v>New Construction</v>
          </cell>
          <cell r="S338" t="str">
            <v>Birthing Center</v>
          </cell>
          <cell r="T338" t="str">
            <v>Outside</v>
          </cell>
          <cell r="U338">
            <v>1</v>
          </cell>
          <cell r="V338" t="str">
            <v>1 tn]</v>
          </cell>
          <cell r="W338">
            <v>0.76</v>
          </cell>
          <cell r="X338" t="str">
            <v>Health Post</v>
          </cell>
          <cell r="Y338">
            <v>2067.17</v>
          </cell>
          <cell r="AA338" t="str">
            <v>70-4-855</v>
          </cell>
          <cell r="AB338">
            <v>6.04</v>
          </cell>
          <cell r="AC338">
            <v>2460853.0099999998</v>
          </cell>
          <cell r="AD338">
            <v>2919.8100000000004</v>
          </cell>
          <cell r="AE338">
            <v>2919.8100000000004</v>
          </cell>
          <cell r="AF338" t="str">
            <v>jf]nkq 2064.9.4</v>
          </cell>
          <cell r="AG338">
            <v>1742236.23</v>
          </cell>
          <cell r="AH338">
            <v>2067.17</v>
          </cell>
          <cell r="AI338">
            <v>60260</v>
          </cell>
          <cell r="AJ338">
            <v>60539</v>
          </cell>
          <cell r="AK338">
            <v>0</v>
          </cell>
          <cell r="AL338" t="str">
            <v>NCB</v>
          </cell>
          <cell r="AM338" t="str">
            <v>Nityananda/ Thakur Nirman Sewa JV</v>
          </cell>
          <cell r="AN338" t="str">
            <v>Nepal</v>
          </cell>
          <cell r="AO338" t="str">
            <v>Nityananda/ Thakur Nirman Sewa JV,Nepal</v>
          </cell>
          <cell r="AP338">
            <v>60084</v>
          </cell>
          <cell r="AQ338">
            <v>60084</v>
          </cell>
          <cell r="AT338">
            <v>60091</v>
          </cell>
          <cell r="AU338">
            <v>60149</v>
          </cell>
          <cell r="AV338">
            <v>60121</v>
          </cell>
          <cell r="AW338">
            <v>60121</v>
          </cell>
          <cell r="AX338">
            <v>60141</v>
          </cell>
          <cell r="AY338">
            <v>60141</v>
          </cell>
          <cell r="BB338">
            <v>60161</v>
          </cell>
          <cell r="BC338">
            <v>60260</v>
          </cell>
          <cell r="BD338">
            <v>60539</v>
          </cell>
          <cell r="BE338">
            <v>60539</v>
          </cell>
          <cell r="BI338">
            <v>60091</v>
          </cell>
          <cell r="BL338" t="str">
            <v>Saptari/064/65/7</v>
          </cell>
          <cell r="BM338" t="str">
            <v>Project Handoverd/Used</v>
          </cell>
          <cell r="BN338" t="str">
            <v>k|of]udf cfPsf]÷ x:tfGt/)f ePsf]</v>
          </cell>
          <cell r="BO338">
            <v>100</v>
          </cell>
          <cell r="BP338" t="str">
            <v>ho</v>
          </cell>
          <cell r="BS338" t="str">
            <v/>
          </cell>
          <cell r="BT338" t="str">
            <v>Project Handoverd/Used</v>
          </cell>
          <cell r="BU338">
            <v>0</v>
          </cell>
          <cell r="BV338">
            <v>100</v>
          </cell>
          <cell r="BY338">
            <v>61225</v>
          </cell>
          <cell r="BZ338">
            <v>2067.0680000000002</v>
          </cell>
          <cell r="CD338">
            <v>0</v>
          </cell>
          <cell r="CE338" t="str">
            <v/>
          </cell>
          <cell r="CG338">
            <v>60539</v>
          </cell>
          <cell r="CH338">
            <v>60260</v>
          </cell>
          <cell r="CI338" t="str">
            <v>15_100_</v>
          </cell>
          <cell r="CK338">
            <v>1530</v>
          </cell>
          <cell r="CL338">
            <v>1530</v>
          </cell>
        </row>
        <row r="339">
          <cell r="B339">
            <v>2414</v>
          </cell>
          <cell r="C339" t="str">
            <v>sfe|]</v>
          </cell>
          <cell r="D339">
            <v>24</v>
          </cell>
          <cell r="E339" t="str">
            <v>k|z'tL sf]&amp;f lgdf{)f sfo{M k|f=:jf=s]Gb| kf]v/L gf/fo)f:yfg, sfe|]</v>
          </cell>
          <cell r="F339" t="str">
            <v>Maternity Room Addition in Pokhari Narayansthan PHC, Kavre</v>
          </cell>
          <cell r="G339" t="str">
            <v>sfe|]</v>
          </cell>
          <cell r="H339" t="str">
            <v>Kavrepalchok</v>
          </cell>
          <cell r="I339" t="str">
            <v>Bagmati</v>
          </cell>
          <cell r="J339" t="str">
            <v>Central</v>
          </cell>
          <cell r="M339">
            <v>24</v>
          </cell>
          <cell r="N339" t="str">
            <v>2064/065</v>
          </cell>
          <cell r="O339">
            <v>2064.0650000000001</v>
          </cell>
          <cell r="P339">
            <v>2</v>
          </cell>
          <cell r="Q339" t="str">
            <v>Pahad</v>
          </cell>
          <cell r="R339" t="str">
            <v>New Construction</v>
          </cell>
          <cell r="S339" t="str">
            <v>Birthing Center</v>
          </cell>
          <cell r="T339" t="str">
            <v>Outside</v>
          </cell>
          <cell r="U339">
            <v>1</v>
          </cell>
          <cell r="V339" t="str">
            <v>1 tn]</v>
          </cell>
          <cell r="W339">
            <v>0.73</v>
          </cell>
          <cell r="X339" t="str">
            <v>Primary Health Care Center - PHCC</v>
          </cell>
          <cell r="Y339">
            <v>4325.1400000000003</v>
          </cell>
          <cell r="AA339" t="str">
            <v>70-4-855</v>
          </cell>
          <cell r="AB339">
            <v>6.04</v>
          </cell>
          <cell r="AC339">
            <v>3658164.25</v>
          </cell>
          <cell r="AD339">
            <v>4340.42</v>
          </cell>
          <cell r="AE339">
            <v>4340.42</v>
          </cell>
          <cell r="AF339" t="str">
            <v>jf]nkq 2064.8.20</v>
          </cell>
          <cell r="AG339">
            <v>3645285.5</v>
          </cell>
          <cell r="AH339">
            <v>4325.1400000000003</v>
          </cell>
          <cell r="AI339">
            <v>60242</v>
          </cell>
          <cell r="AJ339">
            <v>60509</v>
          </cell>
          <cell r="AK339">
            <v>0</v>
          </cell>
          <cell r="AL339" t="str">
            <v>NCB</v>
          </cell>
          <cell r="AM339" t="str">
            <v>Narayansthan N. Sewa / Shivah Cons JV</v>
          </cell>
          <cell r="AN339" t="str">
            <v>Nepal</v>
          </cell>
          <cell r="AO339" t="str">
            <v>Narayansthan N. Sewa / Shivah Cons JV, Nepal</v>
          </cell>
          <cell r="AP339">
            <v>60084</v>
          </cell>
          <cell r="AQ339">
            <v>60084</v>
          </cell>
          <cell r="AT339">
            <v>60091</v>
          </cell>
          <cell r="AU339" t="str">
            <v>20.7.2064</v>
          </cell>
          <cell r="AV339">
            <v>60121</v>
          </cell>
          <cell r="AW339" t="e">
            <v>#VALUE!</v>
          </cell>
          <cell r="AX339">
            <v>60141</v>
          </cell>
          <cell r="AY339">
            <v>60188</v>
          </cell>
          <cell r="BB339">
            <v>60161</v>
          </cell>
          <cell r="BC339">
            <v>60242</v>
          </cell>
          <cell r="BD339">
            <v>60509</v>
          </cell>
          <cell r="BE339">
            <v>60509</v>
          </cell>
          <cell r="BI339">
            <v>60091</v>
          </cell>
          <cell r="BL339" t="str">
            <v>Kavre/16-064/65</v>
          </cell>
          <cell r="BM339" t="str">
            <v>Project Handoverd/Used</v>
          </cell>
          <cell r="BN339" t="str">
            <v>k|of]udf cfPsf]÷ x:tfGt/)f ePsf]</v>
          </cell>
          <cell r="BO339">
            <v>100</v>
          </cell>
          <cell r="BP339" t="str">
            <v>ho</v>
          </cell>
          <cell r="BS339" t="str">
            <v/>
          </cell>
          <cell r="BT339" t="str">
            <v>Project Handoverd/Used</v>
          </cell>
          <cell r="BU339">
            <v>0</v>
          </cell>
          <cell r="BV339">
            <v>100</v>
          </cell>
          <cell r="BZ339">
            <v>2066.067</v>
          </cell>
          <cell r="CD339">
            <v>0</v>
          </cell>
          <cell r="CE339" t="str">
            <v/>
          </cell>
          <cell r="CG339">
            <v>60509</v>
          </cell>
          <cell r="CH339">
            <v>60242</v>
          </cell>
          <cell r="CI339" t="str">
            <v>24_100_</v>
          </cell>
          <cell r="CK339">
            <v>2414</v>
          </cell>
          <cell r="CL339">
            <v>2414</v>
          </cell>
        </row>
        <row r="340">
          <cell r="B340">
            <v>2415</v>
          </cell>
          <cell r="C340" t="str">
            <v>sfe|]</v>
          </cell>
          <cell r="D340">
            <v>24</v>
          </cell>
          <cell r="E340" t="str">
            <v>k|z'tL sf]&amp;f lgdf{)f sfo{M k|f=:jf=s]Gb| kfu' a'ub]p, sfe|]</v>
          </cell>
          <cell r="F340" t="str">
            <v>Maternity Room Addition in Pangu Bugdeu PHC, Kavre</v>
          </cell>
          <cell r="G340" t="str">
            <v>sfe|]</v>
          </cell>
          <cell r="H340" t="str">
            <v>Kavrepalchok</v>
          </cell>
          <cell r="I340" t="str">
            <v>Bagmati</v>
          </cell>
          <cell r="J340" t="str">
            <v>Central</v>
          </cell>
          <cell r="M340">
            <v>24</v>
          </cell>
          <cell r="N340" t="str">
            <v>2064/065</v>
          </cell>
          <cell r="O340">
            <v>2064.0650000000001</v>
          </cell>
          <cell r="P340">
            <v>2</v>
          </cell>
          <cell r="Q340" t="str">
            <v>Pahad</v>
          </cell>
          <cell r="R340" t="str">
            <v>New Construction</v>
          </cell>
          <cell r="S340" t="str">
            <v>Birthing Center</v>
          </cell>
          <cell r="T340" t="str">
            <v>Outside</v>
          </cell>
          <cell r="U340">
            <v>1</v>
          </cell>
          <cell r="V340" t="str">
            <v>1 tn]</v>
          </cell>
          <cell r="W340">
            <v>0.52</v>
          </cell>
          <cell r="X340" t="str">
            <v>Primary Health Care Center - PHCC</v>
          </cell>
          <cell r="Y340">
            <v>3312.11</v>
          </cell>
          <cell r="AA340" t="str">
            <v>70-4-855</v>
          </cell>
          <cell r="AB340">
            <v>6.04</v>
          </cell>
          <cell r="AC340">
            <v>3065073.25</v>
          </cell>
          <cell r="AD340">
            <v>3636.71</v>
          </cell>
          <cell r="AE340">
            <v>3636.71</v>
          </cell>
          <cell r="AF340" t="str">
            <v>jf]nkq 2064.8.20</v>
          </cell>
          <cell r="AG340">
            <v>2791492.16</v>
          </cell>
          <cell r="AH340">
            <v>3312.11</v>
          </cell>
          <cell r="AI340">
            <v>60248</v>
          </cell>
          <cell r="AJ340">
            <v>60436</v>
          </cell>
          <cell r="AK340">
            <v>0</v>
          </cell>
          <cell r="AL340" t="str">
            <v>NCB</v>
          </cell>
          <cell r="AM340" t="str">
            <v>Bishnu N. Sewa / Kalika N. Sewa / Januka N. Sewa JV</v>
          </cell>
          <cell r="AN340" t="str">
            <v>Nepal</v>
          </cell>
          <cell r="AO340" t="str">
            <v>Bishnu N. Sewa / Kalika N. Sewa / Januka N. Sewa JV, Nepal</v>
          </cell>
          <cell r="AP340">
            <v>60084</v>
          </cell>
          <cell r="AQ340">
            <v>60084</v>
          </cell>
          <cell r="AT340">
            <v>60091</v>
          </cell>
          <cell r="AU340" t="str">
            <v>20.7.2064</v>
          </cell>
          <cell r="AV340">
            <v>60121</v>
          </cell>
          <cell r="AW340" t="e">
            <v>#VALUE!</v>
          </cell>
          <cell r="AX340">
            <v>60141</v>
          </cell>
          <cell r="AY340">
            <v>60190</v>
          </cell>
          <cell r="BB340">
            <v>60161</v>
          </cell>
          <cell r="BC340">
            <v>60248</v>
          </cell>
          <cell r="BD340">
            <v>60436</v>
          </cell>
          <cell r="BE340">
            <v>60436</v>
          </cell>
          <cell r="BI340">
            <v>60091</v>
          </cell>
          <cell r="BL340" t="str">
            <v>Kavre/17-064/65</v>
          </cell>
          <cell r="BM340" t="str">
            <v>Project Handoverd/Used</v>
          </cell>
          <cell r="BN340" t="str">
            <v>k|of]udf cfPsf]÷ x:tfGt/)f ePsf]</v>
          </cell>
          <cell r="BO340">
            <v>100</v>
          </cell>
          <cell r="BP340" t="str">
            <v>ho</v>
          </cell>
          <cell r="BS340" t="str">
            <v/>
          </cell>
          <cell r="BT340" t="str">
            <v>Project Handoverd/Used</v>
          </cell>
          <cell r="BU340">
            <v>0</v>
          </cell>
          <cell r="BV340">
            <v>100</v>
          </cell>
          <cell r="BZ340">
            <v>2066.067</v>
          </cell>
          <cell r="CD340">
            <v>0</v>
          </cell>
          <cell r="CE340" t="str">
            <v/>
          </cell>
          <cell r="CG340">
            <v>60436</v>
          </cell>
          <cell r="CH340">
            <v>60248</v>
          </cell>
          <cell r="CI340" t="str">
            <v>24_100_</v>
          </cell>
          <cell r="CK340">
            <v>2415</v>
          </cell>
          <cell r="CL340">
            <v>2415</v>
          </cell>
        </row>
        <row r="341">
          <cell r="B341">
            <v>2416</v>
          </cell>
          <cell r="C341" t="str">
            <v>sfe|]</v>
          </cell>
          <cell r="D341">
            <v>24</v>
          </cell>
          <cell r="E341" t="str">
            <v>k|z'tL sf]&amp;f lgdf{)f sfo{M k|f=:jf=s]Gb| lzjfno, sfe|]</v>
          </cell>
          <cell r="F341" t="str">
            <v>Maternity Room Addition in Shivalaya PHC, Kavre</v>
          </cell>
          <cell r="G341" t="str">
            <v>sfe|]</v>
          </cell>
          <cell r="H341" t="str">
            <v>Kavrepalchok</v>
          </cell>
          <cell r="I341" t="str">
            <v>Bagmati</v>
          </cell>
          <cell r="J341" t="str">
            <v>Central</v>
          </cell>
          <cell r="M341">
            <v>24</v>
          </cell>
          <cell r="N341" t="str">
            <v>2064/065</v>
          </cell>
          <cell r="O341">
            <v>2064.0650000000001</v>
          </cell>
          <cell r="P341">
            <v>2</v>
          </cell>
          <cell r="Q341" t="str">
            <v>Pahad</v>
          </cell>
          <cell r="R341" t="str">
            <v>New Construction</v>
          </cell>
          <cell r="S341" t="str">
            <v>Birthing Center</v>
          </cell>
          <cell r="T341" t="str">
            <v>Outside</v>
          </cell>
          <cell r="U341">
            <v>1</v>
          </cell>
          <cell r="V341" t="str">
            <v>1 tn]</v>
          </cell>
          <cell r="W341">
            <v>0.52</v>
          </cell>
          <cell r="X341" t="str">
            <v>Primary Health Care Center - PHCC</v>
          </cell>
          <cell r="Y341">
            <v>3826.29</v>
          </cell>
          <cell r="Z341">
            <v>6.5</v>
          </cell>
          <cell r="AA341" t="str">
            <v>70-4-855</v>
          </cell>
          <cell r="AB341">
            <v>6.04</v>
          </cell>
          <cell r="AC341">
            <v>3239761.19</v>
          </cell>
          <cell r="AD341">
            <v>3843.98</v>
          </cell>
          <cell r="AE341">
            <v>3843.98</v>
          </cell>
          <cell r="AF341" t="str">
            <v>jf]nkq 2064.8.20</v>
          </cell>
          <cell r="AG341">
            <v>3218300.7</v>
          </cell>
          <cell r="AH341">
            <v>3818.5200000000004</v>
          </cell>
          <cell r="AI341">
            <v>60242</v>
          </cell>
          <cell r="AJ341">
            <v>60431</v>
          </cell>
          <cell r="AK341">
            <v>0</v>
          </cell>
          <cell r="AL341" t="str">
            <v>NCB</v>
          </cell>
          <cell r="AM341" t="str">
            <v>Dudhkunda/Pokhari Devi / Sarveswor PQ/ Sri Khandpur JV</v>
          </cell>
          <cell r="AN341" t="str">
            <v>Nepal</v>
          </cell>
          <cell r="AO341" t="str">
            <v>Dudhkunda/Pokhari Devi / Sarveswor PQ/ Sri Khandpur JV, Nepal</v>
          </cell>
          <cell r="AP341">
            <v>60084</v>
          </cell>
          <cell r="AQ341">
            <v>60084</v>
          </cell>
          <cell r="AT341">
            <v>60091</v>
          </cell>
          <cell r="AU341" t="str">
            <v>20.7.2064</v>
          </cell>
          <cell r="AV341">
            <v>60121</v>
          </cell>
          <cell r="AW341" t="e">
            <v>#VALUE!</v>
          </cell>
          <cell r="AX341">
            <v>60141</v>
          </cell>
          <cell r="AY341">
            <v>60179</v>
          </cell>
          <cell r="BB341">
            <v>60161</v>
          </cell>
          <cell r="BC341">
            <v>60242</v>
          </cell>
          <cell r="BD341">
            <v>60431</v>
          </cell>
          <cell r="BE341">
            <v>60431</v>
          </cell>
          <cell r="BI341">
            <v>60091</v>
          </cell>
          <cell r="BL341" t="str">
            <v>Kavre/14-064/65</v>
          </cell>
          <cell r="BM341" t="str">
            <v>Project Handoverd/Used</v>
          </cell>
          <cell r="BN341" t="str">
            <v>k|of]udf cfPsf]÷ x:tfGt/)f ePsf]</v>
          </cell>
          <cell r="BO341">
            <v>100</v>
          </cell>
          <cell r="BP341" t="str">
            <v>ho</v>
          </cell>
          <cell r="BS341" t="str">
            <v/>
          </cell>
          <cell r="BT341" t="str">
            <v>Project Handoverd/Used</v>
          </cell>
          <cell r="BU341">
            <v>0</v>
          </cell>
          <cell r="BV341">
            <v>100</v>
          </cell>
          <cell r="BZ341">
            <v>2066.067</v>
          </cell>
          <cell r="CD341">
            <v>0</v>
          </cell>
          <cell r="CE341" t="str">
            <v/>
          </cell>
          <cell r="CG341">
            <v>60431</v>
          </cell>
          <cell r="CH341">
            <v>60242</v>
          </cell>
          <cell r="CI341" t="str">
            <v>24_100_</v>
          </cell>
          <cell r="CK341">
            <v>2416</v>
          </cell>
          <cell r="CL341">
            <v>2416</v>
          </cell>
        </row>
        <row r="342">
          <cell r="B342">
            <v>2417</v>
          </cell>
          <cell r="C342" t="str">
            <v>sfe|]</v>
          </cell>
          <cell r="D342">
            <v>24</v>
          </cell>
          <cell r="E342" t="str">
            <v>k|z'tL sf]&amp;f lgdf{)f sfo{M k|f=:jf=s]Gb| bfKrf, sfe|]</v>
          </cell>
          <cell r="F342" t="str">
            <v>Maternity Room Addition in Dapcha PHC, Kavre</v>
          </cell>
          <cell r="G342" t="str">
            <v>sfe|]</v>
          </cell>
          <cell r="H342" t="str">
            <v>Kavrepalchok</v>
          </cell>
          <cell r="I342" t="str">
            <v>Bagmati</v>
          </cell>
          <cell r="J342" t="str">
            <v>Central</v>
          </cell>
          <cell r="M342">
            <v>24</v>
          </cell>
          <cell r="N342" t="str">
            <v>2064/065</v>
          </cell>
          <cell r="O342">
            <v>2064.0650000000001</v>
          </cell>
          <cell r="P342">
            <v>2</v>
          </cell>
          <cell r="Q342" t="str">
            <v>Pahad</v>
          </cell>
          <cell r="R342" t="str">
            <v>New Construction</v>
          </cell>
          <cell r="S342" t="str">
            <v>Birthing Center</v>
          </cell>
          <cell r="T342" t="str">
            <v>Outside</v>
          </cell>
          <cell r="U342">
            <v>1</v>
          </cell>
          <cell r="V342" t="str">
            <v>1 tn]</v>
          </cell>
          <cell r="W342">
            <v>0.52</v>
          </cell>
          <cell r="X342" t="str">
            <v>Primary Health Care Center - PHCC</v>
          </cell>
          <cell r="Y342">
            <v>2811.35</v>
          </cell>
          <cell r="AA342" t="str">
            <v>70-4-855</v>
          </cell>
          <cell r="AB342">
            <v>6.04</v>
          </cell>
          <cell r="AC342">
            <v>2386426.35</v>
          </cell>
          <cell r="AD342">
            <v>2831.5</v>
          </cell>
          <cell r="AE342">
            <v>2831.5</v>
          </cell>
          <cell r="AF342" t="str">
            <v>jf]nkq 2064.8.20</v>
          </cell>
          <cell r="AG342">
            <v>2369444.1</v>
          </cell>
          <cell r="AH342">
            <v>2811.3500000000004</v>
          </cell>
          <cell r="AI342">
            <v>60240</v>
          </cell>
          <cell r="AJ342">
            <v>60429</v>
          </cell>
          <cell r="AK342">
            <v>0</v>
          </cell>
          <cell r="AL342" t="str">
            <v>NCB</v>
          </cell>
          <cell r="AM342" t="str">
            <v>Ganga &amp; Singh Construction</v>
          </cell>
          <cell r="AN342" t="str">
            <v>Nepal</v>
          </cell>
          <cell r="AO342" t="str">
            <v>Ganga &amp; Singh Construction, Nepal</v>
          </cell>
          <cell r="AP342">
            <v>60084</v>
          </cell>
          <cell r="AQ342">
            <v>60084</v>
          </cell>
          <cell r="AT342">
            <v>60091</v>
          </cell>
          <cell r="AU342" t="str">
            <v>20.7.2064</v>
          </cell>
          <cell r="AV342">
            <v>60121</v>
          </cell>
          <cell r="AW342" t="e">
            <v>#VALUE!</v>
          </cell>
          <cell r="AX342">
            <v>60141</v>
          </cell>
          <cell r="AY342">
            <v>60185</v>
          </cell>
          <cell r="BB342">
            <v>60161</v>
          </cell>
          <cell r="BC342">
            <v>60240</v>
          </cell>
          <cell r="BD342">
            <v>60429</v>
          </cell>
          <cell r="BE342">
            <v>60429</v>
          </cell>
          <cell r="BI342">
            <v>60091</v>
          </cell>
          <cell r="BL342" t="str">
            <v>Kavre/15-064/65</v>
          </cell>
          <cell r="BM342" t="str">
            <v>Project Handoverd/Used</v>
          </cell>
          <cell r="BN342" t="str">
            <v>k|of]udf cfPsf]÷ x:tfGt/)f ePsf]</v>
          </cell>
          <cell r="BO342">
            <v>100</v>
          </cell>
          <cell r="BP342" t="str">
            <v>ho</v>
          </cell>
          <cell r="BS342" t="str">
            <v/>
          </cell>
          <cell r="BT342" t="str">
            <v>Project Handoverd/Used</v>
          </cell>
          <cell r="BU342">
            <v>0</v>
          </cell>
          <cell r="BV342">
            <v>100</v>
          </cell>
          <cell r="BY342">
            <v>60491</v>
          </cell>
          <cell r="BZ342">
            <v>2065.0659999999998</v>
          </cell>
          <cell r="CD342">
            <v>0</v>
          </cell>
          <cell r="CE342" t="str">
            <v/>
          </cell>
          <cell r="CG342">
            <v>60429</v>
          </cell>
          <cell r="CH342">
            <v>60240</v>
          </cell>
          <cell r="CI342" t="str">
            <v>24_100_</v>
          </cell>
          <cell r="CK342">
            <v>2417</v>
          </cell>
          <cell r="CL342">
            <v>2417</v>
          </cell>
        </row>
        <row r="343">
          <cell r="B343">
            <v>4918</v>
          </cell>
          <cell r="C343" t="str">
            <v>?kGb]xL</v>
          </cell>
          <cell r="D343">
            <v>49</v>
          </cell>
          <cell r="E343" t="str">
            <v>k|z'tL sf]&amp;f lgdf{)f sfo{M :jf:Yo rf}sL ldemufp+, ?kGb]xL</v>
          </cell>
          <cell r="F343" t="str">
            <v>Maternity Room Addition in MajhGaun HP, Rupandehi</v>
          </cell>
          <cell r="G343" t="str">
            <v>?kGb]xL</v>
          </cell>
          <cell r="H343" t="str">
            <v>Rupandehi</v>
          </cell>
          <cell r="I343" t="str">
            <v>Lumbini</v>
          </cell>
          <cell r="J343" t="str">
            <v>Western</v>
          </cell>
          <cell r="M343">
            <v>49</v>
          </cell>
          <cell r="N343" t="str">
            <v>2064/065</v>
          </cell>
          <cell r="O343">
            <v>2064.0650000000001</v>
          </cell>
          <cell r="P343">
            <v>3</v>
          </cell>
          <cell r="Q343" t="str">
            <v>Terai</v>
          </cell>
          <cell r="R343" t="str">
            <v>New Construction</v>
          </cell>
          <cell r="S343" t="str">
            <v>Birthing Center</v>
          </cell>
          <cell r="T343" t="str">
            <v>Outside</v>
          </cell>
          <cell r="U343">
            <v>1</v>
          </cell>
          <cell r="V343" t="str">
            <v>1 tn]</v>
          </cell>
          <cell r="W343">
            <v>0.99</v>
          </cell>
          <cell r="X343" t="str">
            <v>Health Post</v>
          </cell>
          <cell r="Y343">
            <v>4758.42</v>
          </cell>
          <cell r="AA343" t="str">
            <v>70-4-855</v>
          </cell>
          <cell r="AB343">
            <v>6.04</v>
          </cell>
          <cell r="AC343">
            <v>4019710.81</v>
          </cell>
          <cell r="AD343">
            <v>4769.3900000000003</v>
          </cell>
          <cell r="AE343">
            <v>4769.3900000000003</v>
          </cell>
          <cell r="AF343" t="str">
            <v>af]nqk 2064.8.26</v>
          </cell>
          <cell r="AG343">
            <v>4010464.82</v>
          </cell>
          <cell r="AH343">
            <v>4758.42</v>
          </cell>
          <cell r="AI343">
            <v>60246</v>
          </cell>
          <cell r="AJ343">
            <v>60606</v>
          </cell>
          <cell r="AK343">
            <v>0</v>
          </cell>
          <cell r="AL343" t="str">
            <v>NCB</v>
          </cell>
          <cell r="AM343" t="str">
            <v>Prem Construction</v>
          </cell>
          <cell r="AN343" t="str">
            <v>Nepal</v>
          </cell>
          <cell r="AO343" t="str">
            <v>Prem Construction,Nepal</v>
          </cell>
          <cell r="AP343">
            <v>60084</v>
          </cell>
          <cell r="AQ343">
            <v>60084</v>
          </cell>
          <cell r="AT343">
            <v>60091</v>
          </cell>
          <cell r="AU343">
            <v>60140</v>
          </cell>
          <cell r="AV343">
            <v>60121</v>
          </cell>
          <cell r="AW343">
            <v>60170</v>
          </cell>
          <cell r="AX343">
            <v>60141</v>
          </cell>
          <cell r="AY343">
            <v>60192</v>
          </cell>
          <cell r="BB343">
            <v>60161</v>
          </cell>
          <cell r="BC343">
            <v>60246</v>
          </cell>
          <cell r="BD343">
            <v>60606</v>
          </cell>
          <cell r="BE343">
            <v>60606</v>
          </cell>
          <cell r="BI343">
            <v>60091</v>
          </cell>
          <cell r="BL343" t="str">
            <v>Rupa/4/064/65</v>
          </cell>
          <cell r="BM343" t="str">
            <v>Project Handoverd/Used</v>
          </cell>
          <cell r="BN343" t="str">
            <v>k|of]udf cfPsf]÷ x:tfGt/)f ePsf]</v>
          </cell>
          <cell r="BO343">
            <v>100</v>
          </cell>
          <cell r="BP343" t="str">
            <v>ho</v>
          </cell>
          <cell r="BS343" t="str">
            <v/>
          </cell>
          <cell r="BT343" t="str">
            <v>Project Handoverd/Used</v>
          </cell>
          <cell r="BU343">
            <v>0</v>
          </cell>
          <cell r="BV343">
            <v>100</v>
          </cell>
          <cell r="BW343" t="str">
            <v>x:tfGt/)f eO{ k|of]udf cfPsf] .</v>
          </cell>
          <cell r="BZ343">
            <v>2066.067</v>
          </cell>
          <cell r="CD343">
            <v>0</v>
          </cell>
          <cell r="CE343" t="str">
            <v/>
          </cell>
          <cell r="CG343">
            <v>60606</v>
          </cell>
          <cell r="CH343">
            <v>60246</v>
          </cell>
          <cell r="CI343" t="str">
            <v>49_100_</v>
          </cell>
          <cell r="CK343">
            <v>4918</v>
          </cell>
          <cell r="CL343">
            <v>4918</v>
          </cell>
        </row>
        <row r="344">
          <cell r="B344">
            <v>5615</v>
          </cell>
          <cell r="C344" t="str">
            <v>bfª</v>
          </cell>
          <cell r="D344">
            <v>56</v>
          </cell>
          <cell r="E344" t="str">
            <v>k|z'tL sf]&amp;f lgdf{)f sfo{M :jf:Yo rf}sL l;:gLof, bfª</v>
          </cell>
          <cell r="F344" t="str">
            <v>Maternity Room Addition in Sisniya HP, Dang</v>
          </cell>
          <cell r="G344" t="str">
            <v>bfª</v>
          </cell>
          <cell r="H344" t="str">
            <v>Dang</v>
          </cell>
          <cell r="I344" t="str">
            <v>Rapti</v>
          </cell>
          <cell r="J344" t="str">
            <v>Mid-Western</v>
          </cell>
          <cell r="M344">
            <v>56</v>
          </cell>
          <cell r="N344" t="str">
            <v>2064/065</v>
          </cell>
          <cell r="O344">
            <v>2064.0650000000001</v>
          </cell>
          <cell r="P344">
            <v>4</v>
          </cell>
          <cell r="Q344" t="str">
            <v>Terai</v>
          </cell>
          <cell r="R344" t="str">
            <v>New Construction</v>
          </cell>
          <cell r="S344" t="str">
            <v>Birthing Center</v>
          </cell>
          <cell r="T344" t="str">
            <v>Outside</v>
          </cell>
          <cell r="U344">
            <v>1</v>
          </cell>
          <cell r="V344" t="str">
            <v>1 tn]</v>
          </cell>
          <cell r="W344">
            <v>1.07</v>
          </cell>
          <cell r="X344" t="str">
            <v>Health Post</v>
          </cell>
          <cell r="Y344">
            <v>2236.9699999999998</v>
          </cell>
          <cell r="Z344">
            <v>107</v>
          </cell>
          <cell r="AA344" t="str">
            <v>70-4-855</v>
          </cell>
          <cell r="AB344">
            <v>6.04</v>
          </cell>
          <cell r="AC344">
            <v>1787909.48</v>
          </cell>
          <cell r="AD344">
            <v>2121.36</v>
          </cell>
          <cell r="AE344">
            <v>2121.36</v>
          </cell>
          <cell r="AF344" t="str">
            <v>jf]nkq 2064.8.20</v>
          </cell>
          <cell r="AG344">
            <v>1777577.58</v>
          </cell>
          <cell r="AH344">
            <v>2109.1000000000004</v>
          </cell>
          <cell r="AI344">
            <v>60178</v>
          </cell>
          <cell r="AJ344">
            <v>60570</v>
          </cell>
          <cell r="AK344">
            <v>0</v>
          </cell>
          <cell r="AL344" t="str">
            <v>NCB</v>
          </cell>
          <cell r="AM344" t="str">
            <v>Jaya Mahakal/ KC Cons JV</v>
          </cell>
          <cell r="AN344" t="str">
            <v>Nepal</v>
          </cell>
          <cell r="AO344" t="str">
            <v>Jaya Mahakal/ KC Cons JV,Nepal</v>
          </cell>
          <cell r="AP344">
            <v>60084</v>
          </cell>
          <cell r="AQ344">
            <v>60084</v>
          </cell>
          <cell r="AT344">
            <v>60091</v>
          </cell>
          <cell r="AU344">
            <v>60134</v>
          </cell>
          <cell r="AV344">
            <v>60121</v>
          </cell>
          <cell r="AW344">
            <v>60164</v>
          </cell>
          <cell r="AX344">
            <v>60141</v>
          </cell>
          <cell r="AY344">
            <v>60171</v>
          </cell>
          <cell r="BB344">
            <v>60161</v>
          </cell>
          <cell r="BC344">
            <v>60178</v>
          </cell>
          <cell r="BD344">
            <v>60570</v>
          </cell>
          <cell r="BE344">
            <v>60570</v>
          </cell>
          <cell r="BI344">
            <v>60091</v>
          </cell>
          <cell r="BM344" t="str">
            <v>Project Handoverd/Used</v>
          </cell>
          <cell r="BN344" t="str">
            <v>k|of]udf cfPsf]÷ x:tfGt/)f ePsf]</v>
          </cell>
          <cell r="BO344">
            <v>100</v>
          </cell>
          <cell r="BP344" t="str">
            <v>ho</v>
          </cell>
          <cell r="BS344" t="str">
            <v/>
          </cell>
          <cell r="BT344" t="str">
            <v>Project Handoverd/Used</v>
          </cell>
          <cell r="BU344">
            <v>0</v>
          </cell>
          <cell r="BV344">
            <v>100</v>
          </cell>
          <cell r="BZ344">
            <v>2066.067</v>
          </cell>
          <cell r="CD344">
            <v>0</v>
          </cell>
          <cell r="CE344" t="str">
            <v/>
          </cell>
          <cell r="CG344">
            <v>60570</v>
          </cell>
          <cell r="CH344">
            <v>60178</v>
          </cell>
          <cell r="CI344" t="str">
            <v>56_100_</v>
          </cell>
          <cell r="CK344">
            <v>5615</v>
          </cell>
          <cell r="CL344">
            <v>5615</v>
          </cell>
        </row>
        <row r="345">
          <cell r="B345">
            <v>6314</v>
          </cell>
          <cell r="C345" t="str">
            <v>h'Dnf</v>
          </cell>
          <cell r="D345">
            <v>63</v>
          </cell>
          <cell r="E345" t="str">
            <v>k|z'tL sf]&amp;f lgdf{)f sfo{M :jf:Yo rf}sL &gt;Lsf]^, d'u'</v>
          </cell>
          <cell r="F345" t="str">
            <v>Maternity Room Addition in Shreekot HP, Mugu</v>
          </cell>
          <cell r="G345" t="str">
            <v>d'u'</v>
          </cell>
          <cell r="H345" t="str">
            <v>Mugu</v>
          </cell>
          <cell r="I345" t="str">
            <v>Karnali</v>
          </cell>
          <cell r="J345" t="str">
            <v>Mid-Western</v>
          </cell>
          <cell r="M345">
            <v>65</v>
          </cell>
          <cell r="N345" t="str">
            <v>2064/065</v>
          </cell>
          <cell r="O345">
            <v>2064.0650000000001</v>
          </cell>
          <cell r="P345">
            <v>4</v>
          </cell>
          <cell r="Q345" t="str">
            <v>Himal</v>
          </cell>
          <cell r="R345" t="str">
            <v>New Construction</v>
          </cell>
          <cell r="S345" t="str">
            <v>Birthing Center</v>
          </cell>
          <cell r="T345" t="str">
            <v>Outside</v>
          </cell>
          <cell r="U345">
            <v>1</v>
          </cell>
          <cell r="V345" t="str">
            <v>1 tn]</v>
          </cell>
          <cell r="W345">
            <v>1.02</v>
          </cell>
          <cell r="X345" t="str">
            <v>Health Post</v>
          </cell>
          <cell r="Y345">
            <v>3936.3</v>
          </cell>
          <cell r="AA345" t="str">
            <v>70-4-855</v>
          </cell>
          <cell r="AB345">
            <v>6.04</v>
          </cell>
          <cell r="AC345">
            <v>3330987</v>
          </cell>
          <cell r="AD345">
            <v>3952.2200000000003</v>
          </cell>
          <cell r="AE345">
            <v>3952.2200000000003</v>
          </cell>
          <cell r="AF345" t="str">
            <v>jf]nkq 2064.9.19</v>
          </cell>
          <cell r="AG345">
            <v>3317565</v>
          </cell>
          <cell r="AH345">
            <v>3936.3</v>
          </cell>
          <cell r="AI345">
            <v>60228</v>
          </cell>
          <cell r="AJ345">
            <v>60601</v>
          </cell>
          <cell r="AK345">
            <v>0</v>
          </cell>
          <cell r="AL345" t="str">
            <v>NCB</v>
          </cell>
          <cell r="AM345" t="str">
            <v>Mahesh Construction</v>
          </cell>
          <cell r="AN345" t="str">
            <v>Nepal</v>
          </cell>
          <cell r="AO345" t="str">
            <v>Mahesh Construction,Nepal</v>
          </cell>
          <cell r="AP345">
            <v>60084</v>
          </cell>
          <cell r="AQ345">
            <v>60084</v>
          </cell>
          <cell r="AT345">
            <v>60091</v>
          </cell>
          <cell r="AU345">
            <v>60164</v>
          </cell>
          <cell r="AV345">
            <v>60121</v>
          </cell>
          <cell r="AW345">
            <v>60194</v>
          </cell>
          <cell r="AX345">
            <v>60141</v>
          </cell>
          <cell r="AY345">
            <v>60216</v>
          </cell>
          <cell r="BB345">
            <v>60161</v>
          </cell>
          <cell r="BC345">
            <v>60228</v>
          </cell>
          <cell r="BD345">
            <v>60601</v>
          </cell>
          <cell r="BE345">
            <v>60601</v>
          </cell>
          <cell r="BI345">
            <v>60091</v>
          </cell>
          <cell r="BL345" t="str">
            <v>Jumla_07/064/065</v>
          </cell>
          <cell r="BM345" t="str">
            <v>Project Handoverd/Used</v>
          </cell>
          <cell r="BN345" t="str">
            <v>sfo{ ;DkGg k|of]udf cfPsf]</v>
          </cell>
          <cell r="BO345">
            <v>100</v>
          </cell>
          <cell r="BP345" t="str">
            <v>ho</v>
          </cell>
          <cell r="BS345" t="str">
            <v/>
          </cell>
          <cell r="BT345" t="str">
            <v>Project Handoverd/Used</v>
          </cell>
          <cell r="BU345">
            <v>0</v>
          </cell>
          <cell r="BV345">
            <v>100</v>
          </cell>
          <cell r="BZ345">
            <v>2066.067</v>
          </cell>
          <cell r="CD345">
            <v>0</v>
          </cell>
          <cell r="CE345" t="str">
            <v/>
          </cell>
          <cell r="CG345">
            <v>60601</v>
          </cell>
          <cell r="CH345">
            <v>60228</v>
          </cell>
          <cell r="CI345" t="str">
            <v>63_100_</v>
          </cell>
          <cell r="CK345">
            <v>6314</v>
          </cell>
          <cell r="CL345">
            <v>6314</v>
          </cell>
        </row>
        <row r="346">
          <cell r="B346">
            <v>6315</v>
          </cell>
          <cell r="C346" t="str">
            <v>h'Dnf</v>
          </cell>
          <cell r="D346">
            <v>63</v>
          </cell>
          <cell r="E346" t="str">
            <v>k|z'tL sf]&amp;f lgdf{)f sfo{M :jf:Yo rf}sL ('ª\u]wf/f, d'u'</v>
          </cell>
          <cell r="F346" t="str">
            <v>Maternity Room Addition in Dhungedhara HP, Mugu</v>
          </cell>
          <cell r="G346" t="str">
            <v>d'u'</v>
          </cell>
          <cell r="H346" t="str">
            <v>Mugu</v>
          </cell>
          <cell r="I346" t="str">
            <v>Karnali</v>
          </cell>
          <cell r="J346" t="str">
            <v>Mid-Western</v>
          </cell>
          <cell r="M346">
            <v>65</v>
          </cell>
          <cell r="N346" t="str">
            <v>2064/065</v>
          </cell>
          <cell r="O346">
            <v>2064.0650000000001</v>
          </cell>
          <cell r="P346">
            <v>4</v>
          </cell>
          <cell r="Q346" t="str">
            <v>Himal</v>
          </cell>
          <cell r="R346" t="str">
            <v>New Construction</v>
          </cell>
          <cell r="S346" t="str">
            <v>Birthing Center</v>
          </cell>
          <cell r="T346" t="str">
            <v>Outside</v>
          </cell>
          <cell r="U346">
            <v>1</v>
          </cell>
          <cell r="V346" t="str">
            <v>1 tn]</v>
          </cell>
          <cell r="W346">
            <v>1.02</v>
          </cell>
          <cell r="X346" t="str">
            <v>Health Post</v>
          </cell>
          <cell r="Y346">
            <v>4302.3500000000004</v>
          </cell>
          <cell r="AA346" t="str">
            <v>70-4-855</v>
          </cell>
          <cell r="AB346">
            <v>6.04</v>
          </cell>
          <cell r="AC346">
            <v>3641245.14</v>
          </cell>
          <cell r="AD346">
            <v>4320.34</v>
          </cell>
          <cell r="AE346">
            <v>4320.34</v>
          </cell>
          <cell r="AF346" t="str">
            <v>jf]nkq 2064.9.19</v>
          </cell>
          <cell r="AG346">
            <v>3626083.0884955749</v>
          </cell>
          <cell r="AH346">
            <v>4302.3500000000004</v>
          </cell>
          <cell r="AI346">
            <v>60228</v>
          </cell>
          <cell r="AJ346">
            <v>60601</v>
          </cell>
          <cell r="AK346">
            <v>0</v>
          </cell>
          <cell r="AL346" t="str">
            <v>NCB</v>
          </cell>
          <cell r="AM346" t="str">
            <v>Mahadev Jhyari Nirman Sewa</v>
          </cell>
          <cell r="AN346" t="str">
            <v>Nepal</v>
          </cell>
          <cell r="AO346" t="str">
            <v>Mahadev Jhyari Nirman Sewa,Nepal</v>
          </cell>
          <cell r="AP346">
            <v>60084</v>
          </cell>
          <cell r="AQ346">
            <v>60084</v>
          </cell>
          <cell r="AT346">
            <v>60091</v>
          </cell>
          <cell r="AU346">
            <v>60164</v>
          </cell>
          <cell r="AV346">
            <v>60121</v>
          </cell>
          <cell r="AW346">
            <v>60194</v>
          </cell>
          <cell r="AX346">
            <v>60141</v>
          </cell>
          <cell r="AY346">
            <v>60216</v>
          </cell>
          <cell r="BB346">
            <v>60161</v>
          </cell>
          <cell r="BC346">
            <v>60228</v>
          </cell>
          <cell r="BD346">
            <v>60601</v>
          </cell>
          <cell r="BE346">
            <v>60601</v>
          </cell>
          <cell r="BI346">
            <v>60091</v>
          </cell>
          <cell r="BL346" t="str">
            <v>Jumla_08/064/065</v>
          </cell>
          <cell r="BM346" t="str">
            <v>Project Handoverd/Used</v>
          </cell>
          <cell r="BN346" t="str">
            <v>sfo{ ;DkGg k|of]udf cfPsf]</v>
          </cell>
          <cell r="BO346">
            <v>100</v>
          </cell>
          <cell r="BP346" t="str">
            <v>ho</v>
          </cell>
          <cell r="BS346" t="str">
            <v/>
          </cell>
          <cell r="BT346" t="str">
            <v>Project Handoverd/Used</v>
          </cell>
          <cell r="BU346">
            <v>0</v>
          </cell>
          <cell r="BV346">
            <v>100</v>
          </cell>
          <cell r="BZ346">
            <v>2066.067</v>
          </cell>
          <cell r="CD346">
            <v>0</v>
          </cell>
          <cell r="CE346" t="str">
            <v/>
          </cell>
          <cell r="CG346">
            <v>60601</v>
          </cell>
          <cell r="CH346">
            <v>60228</v>
          </cell>
          <cell r="CI346" t="str">
            <v>63_100_</v>
          </cell>
          <cell r="CK346">
            <v>6315</v>
          </cell>
          <cell r="CL346">
            <v>6315</v>
          </cell>
        </row>
        <row r="347">
          <cell r="B347">
            <v>6316</v>
          </cell>
          <cell r="C347" t="str">
            <v>h'Dnf</v>
          </cell>
          <cell r="D347">
            <v>63</v>
          </cell>
          <cell r="E347" t="str">
            <v>k|z'tL sf]&amp;f lgdf{)f sfo{M :jf:Yo rf}sL gfyfk'{, d'u'</v>
          </cell>
          <cell r="F347" t="str">
            <v>Maternity Room Addition in Natharpu HP, Mugu</v>
          </cell>
          <cell r="G347" t="str">
            <v>d'u'</v>
          </cell>
          <cell r="H347" t="str">
            <v>Mugu</v>
          </cell>
          <cell r="I347" t="str">
            <v>Karnali</v>
          </cell>
          <cell r="J347" t="str">
            <v>Mid-Western</v>
          </cell>
          <cell r="M347">
            <v>65</v>
          </cell>
          <cell r="N347" t="str">
            <v>2064/065</v>
          </cell>
          <cell r="O347">
            <v>2064.0650000000001</v>
          </cell>
          <cell r="P347">
            <v>4</v>
          </cell>
          <cell r="Q347" t="str">
            <v>Himal</v>
          </cell>
          <cell r="R347" t="str">
            <v>New Construction</v>
          </cell>
          <cell r="S347" t="str">
            <v>Birthing Center</v>
          </cell>
          <cell r="T347" t="str">
            <v>Outside</v>
          </cell>
          <cell r="U347">
            <v>1</v>
          </cell>
          <cell r="V347" t="str">
            <v>1 tn]</v>
          </cell>
          <cell r="W347">
            <v>1.02</v>
          </cell>
          <cell r="X347" t="str">
            <v>Health Post</v>
          </cell>
          <cell r="Y347">
            <v>4321.99</v>
          </cell>
          <cell r="AA347" t="str">
            <v>70-4-855</v>
          </cell>
          <cell r="AB347">
            <v>6.04</v>
          </cell>
          <cell r="AC347">
            <v>3662536.27</v>
          </cell>
          <cell r="AD347">
            <v>4345.6000000000004</v>
          </cell>
          <cell r="AE347">
            <v>4345.6000000000004</v>
          </cell>
          <cell r="AF347" t="str">
            <v>jf]nkq 2064.9.19</v>
          </cell>
          <cell r="AG347">
            <v>3642637.9999999995</v>
          </cell>
          <cell r="AH347">
            <v>4321.99</v>
          </cell>
          <cell r="AI347">
            <v>60228</v>
          </cell>
          <cell r="AJ347">
            <v>60601</v>
          </cell>
          <cell r="AK347">
            <v>0</v>
          </cell>
          <cell r="AL347" t="str">
            <v>NCB</v>
          </cell>
          <cell r="AM347" t="str">
            <v>Bijuli Nirman Sewa</v>
          </cell>
          <cell r="AN347" t="str">
            <v>Nepal</v>
          </cell>
          <cell r="AO347" t="str">
            <v>Bijuli Nirman Sewa,Nepal</v>
          </cell>
          <cell r="AP347">
            <v>60084</v>
          </cell>
          <cell r="AQ347">
            <v>60084</v>
          </cell>
          <cell r="AT347">
            <v>60091</v>
          </cell>
          <cell r="AU347">
            <v>60164</v>
          </cell>
          <cell r="AV347">
            <v>60121</v>
          </cell>
          <cell r="AW347">
            <v>60194</v>
          </cell>
          <cell r="AX347">
            <v>60141</v>
          </cell>
          <cell r="AY347">
            <v>60216</v>
          </cell>
          <cell r="BB347">
            <v>60161</v>
          </cell>
          <cell r="BC347">
            <v>60228</v>
          </cell>
          <cell r="BD347">
            <v>60601</v>
          </cell>
          <cell r="BE347">
            <v>60601</v>
          </cell>
          <cell r="BI347">
            <v>60091</v>
          </cell>
          <cell r="BL347" t="str">
            <v>Jumla_06/064/065</v>
          </cell>
          <cell r="BM347" t="str">
            <v>Project Handoverd/Used</v>
          </cell>
          <cell r="BN347" t="str">
            <v>k|of]udf cfPsf]÷ x:tfGt/)f ePsf]</v>
          </cell>
          <cell r="BO347">
            <v>100</v>
          </cell>
          <cell r="BP347" t="str">
            <v>ho</v>
          </cell>
          <cell r="BS347" t="str">
            <v/>
          </cell>
          <cell r="BT347" t="str">
            <v>Project Handoverd/Used</v>
          </cell>
          <cell r="BU347">
            <v>0</v>
          </cell>
          <cell r="BV347">
            <v>100</v>
          </cell>
          <cell r="BZ347">
            <v>2066.067</v>
          </cell>
          <cell r="CD347">
            <v>0</v>
          </cell>
          <cell r="CE347" t="str">
            <v/>
          </cell>
          <cell r="CG347">
            <v>60601</v>
          </cell>
          <cell r="CH347">
            <v>60228</v>
          </cell>
          <cell r="CI347" t="str">
            <v>63_100_</v>
          </cell>
          <cell r="CK347">
            <v>6316</v>
          </cell>
          <cell r="CL347">
            <v>6316</v>
          </cell>
        </row>
        <row r="348">
          <cell r="B348">
            <v>7015</v>
          </cell>
          <cell r="C348" t="str">
            <v>*f]^L</v>
          </cell>
          <cell r="D348">
            <v>70</v>
          </cell>
          <cell r="E348" t="str">
            <v>k|z'tL sf]&amp;f lgdf{)f sfo{M :jf:Yo rf}sL tsfd, **]nw'/f</v>
          </cell>
          <cell r="F348" t="str">
            <v>Maternity Room Addition in Takam HP, Dadeldhura</v>
          </cell>
          <cell r="G348" t="str">
            <v>**]nw'/f</v>
          </cell>
          <cell r="H348" t="str">
            <v>Dadeldhura</v>
          </cell>
          <cell r="I348" t="str">
            <v>Mahakali</v>
          </cell>
          <cell r="J348" t="str">
            <v>Far-Western</v>
          </cell>
          <cell r="M348">
            <v>73</v>
          </cell>
          <cell r="N348" t="str">
            <v>2064/065</v>
          </cell>
          <cell r="O348">
            <v>2064.0650000000001</v>
          </cell>
          <cell r="P348">
            <v>5</v>
          </cell>
          <cell r="Q348" t="str">
            <v>Pahad</v>
          </cell>
          <cell r="R348" t="str">
            <v>New Construction</v>
          </cell>
          <cell r="S348" t="str">
            <v>Birthing Center</v>
          </cell>
          <cell r="T348" t="str">
            <v>Outside</v>
          </cell>
          <cell r="U348">
            <v>1</v>
          </cell>
          <cell r="V348" t="str">
            <v>1 tn]</v>
          </cell>
          <cell r="W348">
            <v>0</v>
          </cell>
          <cell r="X348" t="str">
            <v>Health Post</v>
          </cell>
          <cell r="Y348">
            <v>0</v>
          </cell>
          <cell r="AA348" t="str">
            <v>70-4-855</v>
          </cell>
          <cell r="AB348">
            <v>6.04</v>
          </cell>
          <cell r="AC348">
            <v>0</v>
          </cell>
          <cell r="AD348">
            <v>0</v>
          </cell>
          <cell r="AE348">
            <v>0</v>
          </cell>
          <cell r="AF348" t="str">
            <v>:yfg gePsf]</v>
          </cell>
          <cell r="AH348">
            <v>0</v>
          </cell>
          <cell r="AJ348">
            <v>0</v>
          </cell>
          <cell r="AK348">
            <v>0</v>
          </cell>
          <cell r="AM348" t="str">
            <v>Program Cancel</v>
          </cell>
          <cell r="BM348" t="str">
            <v>Prog. Cancelled</v>
          </cell>
          <cell r="BN348" t="str">
            <v>**]nw'/fdf tsfd eGg] &amp;fp+ g} g/x]sf] .</v>
          </cell>
          <cell r="BO348">
            <v>0</v>
          </cell>
          <cell r="BP348" t="str">
            <v>pc</v>
          </cell>
          <cell r="BS348" t="str">
            <v>Prog. Cancelled</v>
          </cell>
          <cell r="BT348" t="str">
            <v/>
          </cell>
          <cell r="BU348">
            <v>0</v>
          </cell>
          <cell r="BV348">
            <v>0</v>
          </cell>
          <cell r="BW348" t="str">
            <v>tfsd eGg] :yfg g} gePsf] .</v>
          </cell>
          <cell r="CD348">
            <v>0</v>
          </cell>
          <cell r="CE348" t="str">
            <v/>
          </cell>
          <cell r="CG348">
            <v>0</v>
          </cell>
          <cell r="CH348">
            <v>0</v>
          </cell>
          <cell r="CI348" t="str">
            <v>70_0_</v>
          </cell>
          <cell r="CK348">
            <v>7015</v>
          </cell>
          <cell r="CL348">
            <v>7015</v>
          </cell>
        </row>
        <row r="349">
          <cell r="B349">
            <v>7016</v>
          </cell>
          <cell r="C349" t="str">
            <v>*f]^L</v>
          </cell>
          <cell r="D349">
            <v>70</v>
          </cell>
          <cell r="E349" t="str">
            <v>k|z'tL sf]&amp;f lgdf{)f sfo{M :jf:Yo rf}sL hou(, c%fd</v>
          </cell>
          <cell r="F349" t="str">
            <v>Maternity Room Addition in Jayagadh HP, Accham</v>
          </cell>
          <cell r="G349" t="str">
            <v>c%fd</v>
          </cell>
          <cell r="H349" t="str">
            <v>Achham</v>
          </cell>
          <cell r="I349" t="str">
            <v>Seti</v>
          </cell>
          <cell r="J349" t="str">
            <v>Far-Western</v>
          </cell>
          <cell r="M349">
            <v>69</v>
          </cell>
          <cell r="N349" t="str">
            <v>2064/065</v>
          </cell>
          <cell r="O349">
            <v>2064.0650000000001</v>
          </cell>
          <cell r="P349">
            <v>5</v>
          </cell>
          <cell r="Q349" t="str">
            <v>Pahad</v>
          </cell>
          <cell r="R349" t="str">
            <v>New Construction</v>
          </cell>
          <cell r="S349" t="str">
            <v>Birthing Center</v>
          </cell>
          <cell r="T349" t="str">
            <v>Outside</v>
          </cell>
          <cell r="U349">
            <v>1</v>
          </cell>
          <cell r="V349" t="str">
            <v>1 tn]</v>
          </cell>
          <cell r="W349">
            <v>2.04</v>
          </cell>
          <cell r="X349" t="str">
            <v>Health Post</v>
          </cell>
          <cell r="Y349">
            <v>2701</v>
          </cell>
          <cell r="AA349" t="str">
            <v>70-4-855</v>
          </cell>
          <cell r="AB349">
            <v>6.04</v>
          </cell>
          <cell r="AC349">
            <v>2331002.63</v>
          </cell>
          <cell r="AD349">
            <v>2844.76</v>
          </cell>
          <cell r="AE349">
            <v>2844.76</v>
          </cell>
          <cell r="AF349" t="str">
            <v>jf]nkq 2064.9.28</v>
          </cell>
          <cell r="AG349">
            <v>2276442.5299999998</v>
          </cell>
          <cell r="AH349">
            <v>2701</v>
          </cell>
          <cell r="AI349">
            <v>60285</v>
          </cell>
          <cell r="AJ349">
            <v>61028</v>
          </cell>
          <cell r="AK349">
            <v>0</v>
          </cell>
          <cell r="AL349" t="str">
            <v>NCB</v>
          </cell>
          <cell r="AM349" t="str">
            <v>Nandegada/ Jayalal/ Chiranjibi/Bishnu/ JV</v>
          </cell>
          <cell r="AN349" t="str">
            <v>Nepal</v>
          </cell>
          <cell r="AO349" t="str">
            <v>Nandegada/ Jayalal/ Chiranjibi/Bishnu/ JV, Nepal</v>
          </cell>
          <cell r="AP349">
            <v>60084</v>
          </cell>
          <cell r="AQ349">
            <v>60084</v>
          </cell>
          <cell r="AT349">
            <v>60091</v>
          </cell>
          <cell r="AU349">
            <v>60173</v>
          </cell>
          <cell r="AV349">
            <v>60121</v>
          </cell>
          <cell r="AW349">
            <v>60203</v>
          </cell>
          <cell r="AX349">
            <v>60141</v>
          </cell>
          <cell r="AY349">
            <v>60225</v>
          </cell>
          <cell r="BB349">
            <v>60161</v>
          </cell>
          <cell r="BC349">
            <v>60285</v>
          </cell>
          <cell r="BD349">
            <v>61028</v>
          </cell>
          <cell r="BE349">
            <v>61028</v>
          </cell>
          <cell r="BI349">
            <v>60091</v>
          </cell>
          <cell r="BM349" t="str">
            <v>Project Handoverd/Used</v>
          </cell>
          <cell r="BN349" t="str">
            <v>k|of]udf cfPsf]÷ x:tfGt/)f sf] nflu k&amp;fOPsf] kmf/d k|fKt gePsf] .</v>
          </cell>
          <cell r="BO349">
            <v>100</v>
          </cell>
          <cell r="BP349" t="str">
            <v>ho</v>
          </cell>
          <cell r="BQ349">
            <v>2068.069</v>
          </cell>
          <cell r="BS349" t="str">
            <v/>
          </cell>
          <cell r="BT349" t="str">
            <v>Project Handoverd/Used</v>
          </cell>
          <cell r="BU349">
            <v>0</v>
          </cell>
          <cell r="BV349">
            <v>100</v>
          </cell>
          <cell r="BW349" t="str">
            <v>2068.069df ;DkGg :jf:Yo Joj:yfkg ;ldltaf^ a'lemlnO{ ;+rfndf /x]sf], x:tfGt/)fsf] nflu lh=:jf=sf=df k&amp;fOPsf] x:tfGt/)f eO{ gcfPsf] .</v>
          </cell>
          <cell r="BZ349">
            <v>2067.0680000000002</v>
          </cell>
          <cell r="CA349" t="str">
            <v>Used_No HO</v>
          </cell>
          <cell r="CD349">
            <v>0</v>
          </cell>
          <cell r="CE349" t="str">
            <v/>
          </cell>
          <cell r="CG349">
            <v>61028</v>
          </cell>
          <cell r="CH349">
            <v>60285</v>
          </cell>
          <cell r="CI349" t="str">
            <v>70_100_2068.069</v>
          </cell>
          <cell r="CK349">
            <v>7016</v>
          </cell>
          <cell r="CL349">
            <v>7016</v>
          </cell>
        </row>
        <row r="350">
          <cell r="B350">
            <v>7017</v>
          </cell>
          <cell r="C350" t="str">
            <v>*f]^L</v>
          </cell>
          <cell r="D350">
            <v>70</v>
          </cell>
          <cell r="E350" t="str">
            <v>k|z'tL sf]&amp;f lgdf{)f sfo{M :jf:Yo rf}sL s'%L, c%fd</v>
          </cell>
          <cell r="F350" t="str">
            <v>Maternity Room Addition in Kuchhi HP, Accham</v>
          </cell>
          <cell r="G350" t="str">
            <v>c%fd</v>
          </cell>
          <cell r="H350" t="str">
            <v>Achham</v>
          </cell>
          <cell r="I350" t="str">
            <v>Seti</v>
          </cell>
          <cell r="J350" t="str">
            <v>Far-Western</v>
          </cell>
          <cell r="M350">
            <v>69</v>
          </cell>
          <cell r="N350" t="str">
            <v>2064/065</v>
          </cell>
          <cell r="O350">
            <v>2064.0650000000001</v>
          </cell>
          <cell r="P350">
            <v>5</v>
          </cell>
          <cell r="Q350" t="str">
            <v>Pahad</v>
          </cell>
          <cell r="R350" t="str">
            <v>New Construction</v>
          </cell>
          <cell r="S350" t="str">
            <v>Birthing Center</v>
          </cell>
          <cell r="T350" t="str">
            <v>Outside</v>
          </cell>
          <cell r="U350">
            <v>1</v>
          </cell>
          <cell r="V350" t="str">
            <v>1 tn]</v>
          </cell>
          <cell r="W350">
            <v>1.04</v>
          </cell>
          <cell r="X350" t="str">
            <v>Health Post</v>
          </cell>
          <cell r="Y350">
            <v>2546.96</v>
          </cell>
          <cell r="AA350" t="str">
            <v>70-4-855</v>
          </cell>
          <cell r="AB350">
            <v>6.04</v>
          </cell>
          <cell r="AC350">
            <v>2701806.25</v>
          </cell>
          <cell r="AD350">
            <v>3297.2900000000004</v>
          </cell>
          <cell r="AE350">
            <v>3297.2900000000004</v>
          </cell>
          <cell r="AF350" t="str">
            <v>jf]nkq 2064.9.28</v>
          </cell>
          <cell r="AG350">
            <v>2146611.52</v>
          </cell>
          <cell r="AH350">
            <v>2546.96</v>
          </cell>
          <cell r="AI350">
            <v>60284</v>
          </cell>
          <cell r="AJ350">
            <v>60663</v>
          </cell>
          <cell r="AK350">
            <v>0</v>
          </cell>
          <cell r="AL350" t="str">
            <v>NCB</v>
          </cell>
          <cell r="AM350" t="str">
            <v>Janak Nirman Sewa</v>
          </cell>
          <cell r="AN350" t="str">
            <v>Nepal</v>
          </cell>
          <cell r="AO350" t="str">
            <v>Janak Nirman Sewa, Nepal</v>
          </cell>
          <cell r="AP350">
            <v>60084</v>
          </cell>
          <cell r="AQ350">
            <v>60084</v>
          </cell>
          <cell r="AT350">
            <v>60091</v>
          </cell>
          <cell r="AU350">
            <v>60173</v>
          </cell>
          <cell r="AV350">
            <v>60121</v>
          </cell>
          <cell r="AW350">
            <v>60203</v>
          </cell>
          <cell r="AX350">
            <v>60141</v>
          </cell>
          <cell r="AY350">
            <v>60225</v>
          </cell>
          <cell r="BB350">
            <v>60161</v>
          </cell>
          <cell r="BC350">
            <v>60284</v>
          </cell>
          <cell r="BD350">
            <v>60663</v>
          </cell>
          <cell r="BE350">
            <v>60663</v>
          </cell>
          <cell r="BI350">
            <v>60091</v>
          </cell>
          <cell r="BM350" t="str">
            <v>Project Handoverd/Used</v>
          </cell>
          <cell r="BN350" t="str">
            <v>k|of]udf cfPsf]÷ x:tfGt/)f ePsf]</v>
          </cell>
          <cell r="BO350">
            <v>100</v>
          </cell>
          <cell r="BP350" t="str">
            <v>ho</v>
          </cell>
          <cell r="BQ350">
            <v>2067.0680000000002</v>
          </cell>
          <cell r="BS350" t="str">
            <v/>
          </cell>
          <cell r="BT350" t="str">
            <v>Project Handoverd/Used</v>
          </cell>
          <cell r="BU350">
            <v>0</v>
          </cell>
          <cell r="BV350">
            <v>100</v>
          </cell>
          <cell r="BY350">
            <v>61321</v>
          </cell>
          <cell r="BZ350">
            <v>2067.0680000000002</v>
          </cell>
          <cell r="CD350">
            <v>0</v>
          </cell>
          <cell r="CE350" t="str">
            <v/>
          </cell>
          <cell r="CG350">
            <v>60663</v>
          </cell>
          <cell r="CH350">
            <v>60284</v>
          </cell>
          <cell r="CI350" t="str">
            <v>70_100_2067.068</v>
          </cell>
          <cell r="CK350">
            <v>7017</v>
          </cell>
          <cell r="CL350">
            <v>7017</v>
          </cell>
        </row>
        <row r="351">
          <cell r="B351">
            <v>7018</v>
          </cell>
          <cell r="C351" t="str">
            <v>*f]^L</v>
          </cell>
          <cell r="D351">
            <v>70</v>
          </cell>
          <cell r="E351" t="str">
            <v>k|z'tL sf]&amp;f lgdf{)f sfo{M :jf:Yo rf}sL j/nf, c%fd</v>
          </cell>
          <cell r="F351" t="str">
            <v>Maternity Room Addition in Barala HP, Accham</v>
          </cell>
          <cell r="G351" t="str">
            <v>c%fd</v>
          </cell>
          <cell r="H351" t="str">
            <v>Achham</v>
          </cell>
          <cell r="I351" t="str">
            <v>Seti</v>
          </cell>
          <cell r="J351" t="str">
            <v>Far-Western</v>
          </cell>
          <cell r="M351">
            <v>69</v>
          </cell>
          <cell r="N351" t="str">
            <v>2064/065</v>
          </cell>
          <cell r="O351">
            <v>2064.0650000000001</v>
          </cell>
          <cell r="P351">
            <v>5</v>
          </cell>
          <cell r="Q351" t="str">
            <v>Pahad</v>
          </cell>
          <cell r="R351" t="str">
            <v>New Construction</v>
          </cell>
          <cell r="S351" t="str">
            <v>Birthing Center</v>
          </cell>
          <cell r="T351" t="str">
            <v>Outside</v>
          </cell>
          <cell r="U351">
            <v>1</v>
          </cell>
          <cell r="V351" t="str">
            <v>1 tn]</v>
          </cell>
          <cell r="W351">
            <v>1.06</v>
          </cell>
          <cell r="X351" t="str">
            <v>Health Post</v>
          </cell>
          <cell r="Y351">
            <v>3890.68</v>
          </cell>
          <cell r="AA351" t="str">
            <v>70-4-855</v>
          </cell>
          <cell r="AB351">
            <v>6.04</v>
          </cell>
          <cell r="AC351">
            <v>3380680.56</v>
          </cell>
          <cell r="AD351">
            <v>4125.79</v>
          </cell>
          <cell r="AE351">
            <v>4125.79</v>
          </cell>
          <cell r="AF351" t="str">
            <v>jf]nkq 2064.9.28</v>
          </cell>
          <cell r="AG351">
            <v>3279122</v>
          </cell>
          <cell r="AH351">
            <v>3890.6800000000003</v>
          </cell>
          <cell r="AI351">
            <v>60276</v>
          </cell>
          <cell r="AJ351">
            <v>60663</v>
          </cell>
          <cell r="AK351">
            <v>0</v>
          </cell>
          <cell r="AL351" t="str">
            <v>NCB</v>
          </cell>
          <cell r="AM351" t="str">
            <v>Ksusik Nirman Sewa</v>
          </cell>
          <cell r="AN351" t="str">
            <v>Nepal</v>
          </cell>
          <cell r="AO351" t="str">
            <v>Ksusik Nirman Sewa, Nepal</v>
          </cell>
          <cell r="AP351">
            <v>60084</v>
          </cell>
          <cell r="AQ351">
            <v>60084</v>
          </cell>
          <cell r="AT351">
            <v>60091</v>
          </cell>
          <cell r="AU351">
            <v>60173</v>
          </cell>
          <cell r="AV351">
            <v>60121</v>
          </cell>
          <cell r="AW351">
            <v>60203</v>
          </cell>
          <cell r="AX351">
            <v>60141</v>
          </cell>
          <cell r="AY351">
            <v>60225</v>
          </cell>
          <cell r="BB351">
            <v>60161</v>
          </cell>
          <cell r="BC351">
            <v>60276</v>
          </cell>
          <cell r="BD351">
            <v>60663</v>
          </cell>
          <cell r="BE351">
            <v>60663</v>
          </cell>
          <cell r="BI351">
            <v>60091</v>
          </cell>
          <cell r="BM351" t="str">
            <v>Project Handoverd/Used</v>
          </cell>
          <cell r="BN351" t="str">
            <v>sfo{ ;DkGg 2068.3.32, ejg k|of]udf cfPsf],  x:tfGt/)f sf] nflu k&amp;fOPsf] kmf/d k|fKt gePsf] .</v>
          </cell>
          <cell r="BO351">
            <v>100</v>
          </cell>
          <cell r="BP351" t="str">
            <v>ho</v>
          </cell>
          <cell r="BQ351">
            <v>2066.067</v>
          </cell>
          <cell r="BS351" t="str">
            <v/>
          </cell>
          <cell r="BT351" t="str">
            <v>Project Handoverd/Used</v>
          </cell>
          <cell r="BU351">
            <v>0</v>
          </cell>
          <cell r="BV351">
            <v>100</v>
          </cell>
          <cell r="BW351" t="str">
            <v>2066.067 df ;DkGg :jf:Yo Joj:yfkg ;ldltaf^ a'lemlnO{ ;+rfndf /x]sf], 2068.6.8 df x:tfGt/)fsf] nflu lh=:jf=sf=df k&amp;fOPsf] x:tfGt/)f eO{ gcfPsf] .</v>
          </cell>
          <cell r="BZ351">
            <v>2067.0680000000002</v>
          </cell>
          <cell r="CA351" t="str">
            <v>Used_No HO</v>
          </cell>
          <cell r="CD351">
            <v>0</v>
          </cell>
          <cell r="CE351" t="str">
            <v/>
          </cell>
          <cell r="CG351">
            <v>60663</v>
          </cell>
          <cell r="CH351">
            <v>60276</v>
          </cell>
          <cell r="CI351" t="str">
            <v>70_100_2066.067</v>
          </cell>
          <cell r="CK351">
            <v>7018</v>
          </cell>
          <cell r="CL351">
            <v>7018</v>
          </cell>
        </row>
        <row r="352">
          <cell r="B352">
            <v>7019</v>
          </cell>
          <cell r="C352" t="str">
            <v>*f]^L</v>
          </cell>
          <cell r="D352">
            <v>70</v>
          </cell>
          <cell r="E352" t="str">
            <v>k|z'tL sf]&amp;f lgdf{)f sfo{M :jf:Yo rf}sL dNn]v, c%fd</v>
          </cell>
          <cell r="F352" t="str">
            <v>Maternity Room Addition in Mallekh HP, Accham</v>
          </cell>
          <cell r="G352" t="str">
            <v>c%fd</v>
          </cell>
          <cell r="H352" t="str">
            <v>Achham</v>
          </cell>
          <cell r="I352" t="str">
            <v>Seti</v>
          </cell>
          <cell r="J352" t="str">
            <v>Far-Western</v>
          </cell>
          <cell r="M352">
            <v>69</v>
          </cell>
          <cell r="N352" t="str">
            <v>2064/065</v>
          </cell>
          <cell r="O352">
            <v>2064.0650000000001</v>
          </cell>
          <cell r="P352">
            <v>5</v>
          </cell>
          <cell r="Q352" t="str">
            <v>Pahad</v>
          </cell>
          <cell r="R352" t="str">
            <v>New Construction</v>
          </cell>
          <cell r="S352" t="str">
            <v>Birthing Center</v>
          </cell>
          <cell r="T352" t="str">
            <v>Outside</v>
          </cell>
          <cell r="U352">
            <v>1</v>
          </cell>
          <cell r="V352" t="str">
            <v>1 tn]</v>
          </cell>
          <cell r="W352">
            <v>1.04</v>
          </cell>
          <cell r="X352" t="str">
            <v>Health Post</v>
          </cell>
          <cell r="Y352">
            <v>3892.77</v>
          </cell>
          <cell r="AA352" t="str">
            <v>70-4-855</v>
          </cell>
          <cell r="AB352">
            <v>6.04</v>
          </cell>
          <cell r="AC352">
            <v>3312119.02</v>
          </cell>
          <cell r="AD352">
            <v>4042.1200000000003</v>
          </cell>
          <cell r="AE352">
            <v>4042.1200000000003</v>
          </cell>
          <cell r="AF352" t="str">
            <v>jf]nkq 2064.9.28</v>
          </cell>
          <cell r="AG352">
            <v>3280884.31</v>
          </cell>
          <cell r="AH352">
            <v>3892.7700000000004</v>
          </cell>
          <cell r="AI352">
            <v>60282</v>
          </cell>
          <cell r="AJ352">
            <v>60663</v>
          </cell>
          <cell r="AK352">
            <v>0</v>
          </cell>
          <cell r="AL352" t="str">
            <v>NCB</v>
          </cell>
          <cell r="AM352" t="str">
            <v>Nandegada/Buddhi/New Kmal Krishna / ML / PKG JV</v>
          </cell>
          <cell r="AN352" t="str">
            <v>Nepal</v>
          </cell>
          <cell r="AO352" t="str">
            <v>Nandegada/Buddhi/New Kmal Krishna / ML / PKG JV, Nepal</v>
          </cell>
          <cell r="AP352">
            <v>60084</v>
          </cell>
          <cell r="AQ352">
            <v>60084</v>
          </cell>
          <cell r="AT352">
            <v>60091</v>
          </cell>
          <cell r="AU352">
            <v>60173</v>
          </cell>
          <cell r="AV352">
            <v>60121</v>
          </cell>
          <cell r="AW352">
            <v>60203</v>
          </cell>
          <cell r="AX352">
            <v>60141</v>
          </cell>
          <cell r="AY352">
            <v>60225</v>
          </cell>
          <cell r="BB352">
            <v>60161</v>
          </cell>
          <cell r="BC352">
            <v>60282</v>
          </cell>
          <cell r="BD352">
            <v>60663</v>
          </cell>
          <cell r="BE352">
            <v>60663</v>
          </cell>
          <cell r="BI352">
            <v>60091</v>
          </cell>
          <cell r="BM352" t="str">
            <v>Project Handoverd/Used</v>
          </cell>
          <cell r="BN352" t="str">
            <v>k|of]udf cfPsf]÷  x:tfGt/)f sf] nflu k&amp;fOPsf] kmf/d k|fKt gePsf] .</v>
          </cell>
          <cell r="BO352">
            <v>100</v>
          </cell>
          <cell r="BP352" t="str">
            <v>ho</v>
          </cell>
          <cell r="BQ352">
            <v>2067.0680000000002</v>
          </cell>
          <cell r="BS352" t="str">
            <v/>
          </cell>
          <cell r="BT352" t="str">
            <v>Project Handoverd/Used</v>
          </cell>
          <cell r="BU352">
            <v>0</v>
          </cell>
          <cell r="BV352">
            <v>100</v>
          </cell>
          <cell r="BW352" t="str">
            <v>2067.068 df ;DkGg :jf:Yo Joj:yfkg ;ldltaf^ a'lemlnO{ ;+rfndf /x]sf], x:tfGt/)fsf] nflu lh=:jf=sf=df k&amp;fOPsf] x:tfGt/)f eO{ gcfPsf] .</v>
          </cell>
          <cell r="BZ352">
            <v>2067.0680000000002</v>
          </cell>
          <cell r="CA352" t="str">
            <v>Used_No HO</v>
          </cell>
          <cell r="CD352">
            <v>0</v>
          </cell>
          <cell r="CE352" t="str">
            <v/>
          </cell>
          <cell r="CG352">
            <v>60663</v>
          </cell>
          <cell r="CH352">
            <v>60282</v>
          </cell>
          <cell r="CI352" t="str">
            <v>70_100_2067.068</v>
          </cell>
          <cell r="CK352">
            <v>7019</v>
          </cell>
          <cell r="CL352">
            <v>7019</v>
          </cell>
        </row>
        <row r="353">
          <cell r="B353">
            <v>514</v>
          </cell>
          <cell r="C353" t="str">
            <v>df]/ª</v>
          </cell>
          <cell r="D353">
            <v>5</v>
          </cell>
          <cell r="E353" t="str">
            <v>;L=P=;L= -d]h/_ ejg lgdf{)f sfo{M sf]zL c~rn c:ktfn, df]/ª</v>
          </cell>
          <cell r="F353" t="str">
            <v>CAC (Major) Building Construction: Dist Hospital, Morang</v>
          </cell>
          <cell r="G353" t="str">
            <v>df]/ª</v>
          </cell>
          <cell r="H353" t="str">
            <v>Morang</v>
          </cell>
          <cell r="I353" t="str">
            <v>Koshi</v>
          </cell>
          <cell r="J353" t="str">
            <v>Eastern</v>
          </cell>
          <cell r="M353">
            <v>5</v>
          </cell>
          <cell r="N353" t="str">
            <v>2064/065</v>
          </cell>
          <cell r="O353">
            <v>2064.0650000000001</v>
          </cell>
          <cell r="P353">
            <v>1</v>
          </cell>
          <cell r="Q353" t="str">
            <v>Terai</v>
          </cell>
          <cell r="R353" t="str">
            <v>New Construction</v>
          </cell>
          <cell r="S353" t="str">
            <v>CAC Bldg.</v>
          </cell>
          <cell r="T353" t="str">
            <v>Inside</v>
          </cell>
          <cell r="U353">
            <v>2</v>
          </cell>
          <cell r="V353" t="str">
            <v>2 tn]</v>
          </cell>
          <cell r="W353">
            <v>1.32</v>
          </cell>
          <cell r="X353" t="str">
            <v>Zonal Hospital</v>
          </cell>
          <cell r="Y353">
            <v>7899.56</v>
          </cell>
          <cell r="Z353">
            <v>455</v>
          </cell>
          <cell r="AA353" t="str">
            <v>70-4-855</v>
          </cell>
          <cell r="AB353">
            <v>6.04</v>
          </cell>
          <cell r="AC353">
            <v>6361225.841463415</v>
          </cell>
          <cell r="AD353">
            <v>7547.6</v>
          </cell>
          <cell r="AE353">
            <v>7547.6</v>
          </cell>
          <cell r="AF353" t="str">
            <v>jf]nkq 2065.2.5 -jf]nkq_</v>
          </cell>
          <cell r="AG353">
            <v>6199602</v>
          </cell>
          <cell r="AH353">
            <v>7355.83</v>
          </cell>
          <cell r="AI353">
            <v>60606</v>
          </cell>
          <cell r="AJ353">
            <v>61087</v>
          </cell>
          <cell r="AK353">
            <v>0</v>
          </cell>
          <cell r="AL353" t="str">
            <v>NCB</v>
          </cell>
          <cell r="AM353" t="str">
            <v>Gauri Parbati/  Joshila, Visma JV</v>
          </cell>
          <cell r="AO353" t="str">
            <v>Gauri Parbati/  Joshila, Visma JV,</v>
          </cell>
          <cell r="AP353">
            <v>60115</v>
          </cell>
          <cell r="AQ353">
            <v>60115</v>
          </cell>
          <cell r="AT353">
            <v>60122</v>
          </cell>
          <cell r="AU353">
            <v>60556</v>
          </cell>
          <cell r="AV353">
            <v>60152</v>
          </cell>
          <cell r="AW353">
            <v>60586</v>
          </cell>
          <cell r="AX353">
            <v>60172</v>
          </cell>
          <cell r="AY353">
            <v>60604</v>
          </cell>
          <cell r="BB353">
            <v>60192</v>
          </cell>
          <cell r="BC353">
            <v>60604</v>
          </cell>
          <cell r="BD353">
            <v>61087</v>
          </cell>
          <cell r="BE353">
            <v>61087</v>
          </cell>
          <cell r="BI353">
            <v>60122</v>
          </cell>
          <cell r="BL353" t="str">
            <v>Mor_1/065/66</v>
          </cell>
          <cell r="BM353" t="str">
            <v>Project Handoverd/Used</v>
          </cell>
          <cell r="BN353" t="str">
            <v>sfo{ ;DkGg e} x:tfGt/)f ePsf] .</v>
          </cell>
          <cell r="BO353">
            <v>100</v>
          </cell>
          <cell r="BP353" t="str">
            <v>ho</v>
          </cell>
          <cell r="BQ353">
            <v>2067.0680000000002</v>
          </cell>
          <cell r="BS353" t="str">
            <v/>
          </cell>
          <cell r="BT353" t="str">
            <v>Project Handoverd/Used</v>
          </cell>
          <cell r="BU353">
            <v>0</v>
          </cell>
          <cell r="BV353">
            <v>100</v>
          </cell>
          <cell r="BW353" t="str">
            <v>ldlt 2069.2.12, r=g+= 737 sf] kq cg';f/ x:tfGt/)f x'g jf+sL g/x]sf] Joxf]/fsf] kq k|fKt ePsf] .</v>
          </cell>
          <cell r="BZ353">
            <v>2067.0680000000002</v>
          </cell>
          <cell r="CD353">
            <v>0</v>
          </cell>
          <cell r="CE353" t="str">
            <v/>
          </cell>
          <cell r="CG353">
            <v>61087</v>
          </cell>
          <cell r="CH353">
            <v>60604</v>
          </cell>
          <cell r="CI353" t="str">
            <v>5_100_2067.068</v>
          </cell>
          <cell r="CK353">
            <v>514</v>
          </cell>
          <cell r="CL353">
            <v>514</v>
          </cell>
        </row>
        <row r="354">
          <cell r="B354">
            <v>1531</v>
          </cell>
          <cell r="C354" t="str">
            <v>;Kt/L</v>
          </cell>
          <cell r="D354">
            <v>15</v>
          </cell>
          <cell r="E354" t="str">
            <v>;L=P=;L= -dfOg/_ ejg lgdf{)f sfo{M lhNnf c:ktfn, l;/xf</v>
          </cell>
          <cell r="F354" t="str">
            <v>CAC (Minor) Building Construction: Dist Hospital, Siraha</v>
          </cell>
          <cell r="G354" t="str">
            <v>l;/xf</v>
          </cell>
          <cell r="H354" t="str">
            <v>Siraha</v>
          </cell>
          <cell r="I354" t="str">
            <v>Sagarmatha</v>
          </cell>
          <cell r="J354" t="str">
            <v>Eastern</v>
          </cell>
          <cell r="M354">
            <v>16</v>
          </cell>
          <cell r="N354" t="str">
            <v>2064/065</v>
          </cell>
          <cell r="O354">
            <v>2064.0650000000001</v>
          </cell>
          <cell r="P354">
            <v>1</v>
          </cell>
          <cell r="Q354" t="str">
            <v>Terai</v>
          </cell>
          <cell r="R354" t="str">
            <v>New Construction</v>
          </cell>
          <cell r="S354" t="str">
            <v>CAC Bldg.</v>
          </cell>
          <cell r="T354" t="str">
            <v>Inside</v>
          </cell>
          <cell r="U354">
            <v>1</v>
          </cell>
          <cell r="V354" t="str">
            <v>1 tn]</v>
          </cell>
          <cell r="W354">
            <v>0.99</v>
          </cell>
          <cell r="X354" t="str">
            <v>District Hospital</v>
          </cell>
          <cell r="Y354">
            <v>3557.42</v>
          </cell>
          <cell r="AA354" t="str">
            <v>70-4-855</v>
          </cell>
          <cell r="AB354">
            <v>6.04</v>
          </cell>
          <cell r="AC354">
            <v>3026582.22</v>
          </cell>
          <cell r="AD354">
            <v>3591.0400000000004</v>
          </cell>
          <cell r="AE354">
            <v>3591.0400000000004</v>
          </cell>
          <cell r="AF354" t="str">
            <v>jf]nkq 2065.1.16</v>
          </cell>
          <cell r="AG354">
            <v>2998242.19</v>
          </cell>
          <cell r="AH354">
            <v>3557.42</v>
          </cell>
          <cell r="AI354">
            <v>60332</v>
          </cell>
          <cell r="AJ354">
            <v>60692</v>
          </cell>
          <cell r="AK354">
            <v>0</v>
          </cell>
          <cell r="AL354" t="str">
            <v>NCB</v>
          </cell>
          <cell r="AM354" t="str">
            <v>Asrya Nirman Sewa</v>
          </cell>
          <cell r="AN354" t="str">
            <v>Nepal</v>
          </cell>
          <cell r="AO354" t="str">
            <v>Asrya Nirman Sewa,Nepal</v>
          </cell>
          <cell r="AP354">
            <v>60115</v>
          </cell>
          <cell r="AQ354">
            <v>60115</v>
          </cell>
          <cell r="AT354">
            <v>60122</v>
          </cell>
          <cell r="AU354">
            <v>60283</v>
          </cell>
          <cell r="AV354">
            <v>60152</v>
          </cell>
          <cell r="AW354">
            <v>60314</v>
          </cell>
          <cell r="AX354">
            <v>60172</v>
          </cell>
          <cell r="AY354">
            <v>60333</v>
          </cell>
          <cell r="BB354">
            <v>60192</v>
          </cell>
          <cell r="BC354">
            <v>60332</v>
          </cell>
          <cell r="BD354">
            <v>60692</v>
          </cell>
          <cell r="BE354">
            <v>60692</v>
          </cell>
          <cell r="BI354">
            <v>60122</v>
          </cell>
          <cell r="BL354" t="str">
            <v>Saptari_15 2064/65</v>
          </cell>
          <cell r="BM354" t="str">
            <v>Project Handoverd/Used</v>
          </cell>
          <cell r="BN354" t="str">
            <v>sfo{ ;DkGg, x:tfGt/)fsf] nflu 2069.3.25, r=g+= 945 sf] kqaf^ kqfrf/ ul/Psf]</v>
          </cell>
          <cell r="BO354">
            <v>100</v>
          </cell>
          <cell r="BP354" t="str">
            <v>ho</v>
          </cell>
          <cell r="BQ354">
            <v>2068.069</v>
          </cell>
          <cell r="BS354" t="str">
            <v/>
          </cell>
          <cell r="BT354" t="str">
            <v>Project Handoverd/Used</v>
          </cell>
          <cell r="BU354">
            <v>0</v>
          </cell>
          <cell r="BV354">
            <v>100</v>
          </cell>
          <cell r="BW354" t="str">
            <v>2068.3.32 df sfo{ ;DkGg</v>
          </cell>
          <cell r="BZ354">
            <v>2068.069</v>
          </cell>
          <cell r="CD354">
            <v>0</v>
          </cell>
          <cell r="CE354" t="str">
            <v/>
          </cell>
          <cell r="CG354">
            <v>60692</v>
          </cell>
          <cell r="CH354">
            <v>60332</v>
          </cell>
          <cell r="CI354" t="str">
            <v>15_100_2068.069</v>
          </cell>
          <cell r="CK354">
            <v>1531</v>
          </cell>
          <cell r="CL354">
            <v>1531</v>
          </cell>
        </row>
        <row r="355">
          <cell r="B355">
            <v>1712</v>
          </cell>
          <cell r="C355" t="str">
            <v>wg'iff</v>
          </cell>
          <cell r="D355">
            <v>17</v>
          </cell>
          <cell r="E355" t="str">
            <v>;L=P=;L= -dfOg/_ ejg lgdf{)f sfo{M lhNnf c:ktfn, l;Gw'nL</v>
          </cell>
          <cell r="F355" t="str">
            <v>CAC (Minor) Building Construction: Dist Hospital, Sindhuli</v>
          </cell>
          <cell r="G355" t="str">
            <v>l;Gw'nL</v>
          </cell>
          <cell r="H355" t="str">
            <v>Sindhuli</v>
          </cell>
          <cell r="I355" t="str">
            <v>Janakpur</v>
          </cell>
          <cell r="J355" t="str">
            <v>Central</v>
          </cell>
          <cell r="M355">
            <v>20</v>
          </cell>
          <cell r="N355" t="str">
            <v>2064/065</v>
          </cell>
          <cell r="O355">
            <v>2064.0650000000001</v>
          </cell>
          <cell r="P355">
            <v>2</v>
          </cell>
          <cell r="Q355" t="str">
            <v>Terai</v>
          </cell>
          <cell r="R355" t="str">
            <v>New Construction</v>
          </cell>
          <cell r="S355" t="str">
            <v>CAC Bldg.</v>
          </cell>
          <cell r="T355" t="str">
            <v>Inside</v>
          </cell>
          <cell r="U355">
            <v>1</v>
          </cell>
          <cell r="V355" t="str">
            <v>1 tn]</v>
          </cell>
          <cell r="W355">
            <v>0.98</v>
          </cell>
          <cell r="X355" t="str">
            <v>District Hospital</v>
          </cell>
          <cell r="Y355">
            <v>3071.4</v>
          </cell>
          <cell r="AA355" t="str">
            <v>70-4-855</v>
          </cell>
          <cell r="AB355">
            <v>6.04</v>
          </cell>
          <cell r="AC355">
            <v>3155068.91</v>
          </cell>
          <cell r="AD355">
            <v>3743.4900000000002</v>
          </cell>
          <cell r="AE355">
            <v>3743.4900000000002</v>
          </cell>
          <cell r="AF355" t="str">
            <v>jf]nkq 2065.1.23</v>
          </cell>
          <cell r="AG355">
            <v>2588621.2000000002</v>
          </cell>
          <cell r="AH355">
            <v>3071.4</v>
          </cell>
          <cell r="AI355">
            <v>60334</v>
          </cell>
          <cell r="AJ355">
            <v>60691</v>
          </cell>
          <cell r="AK355">
            <v>0</v>
          </cell>
          <cell r="AL355" t="str">
            <v>NCB</v>
          </cell>
          <cell r="AM355" t="str">
            <v>Blue Bird Nirman Sewa</v>
          </cell>
          <cell r="AN355" t="str">
            <v>Nepal</v>
          </cell>
          <cell r="AO355" t="str">
            <v>Blue Bird Nirman Sewa,Nepal</v>
          </cell>
          <cell r="AP355">
            <v>60115</v>
          </cell>
          <cell r="AQ355">
            <v>60115</v>
          </cell>
          <cell r="AT355">
            <v>60122</v>
          </cell>
          <cell r="AU355">
            <v>60290</v>
          </cell>
          <cell r="AV355">
            <v>60152</v>
          </cell>
          <cell r="AW355">
            <v>60321</v>
          </cell>
          <cell r="AX355">
            <v>60172</v>
          </cell>
          <cell r="AY355">
            <v>60342</v>
          </cell>
          <cell r="BB355">
            <v>60192</v>
          </cell>
          <cell r="BC355">
            <v>60332</v>
          </cell>
          <cell r="BD355" t="str">
            <v>31.2.2066</v>
          </cell>
          <cell r="BE355">
            <v>60691</v>
          </cell>
          <cell r="BI355">
            <v>60122</v>
          </cell>
          <cell r="BL355" t="str">
            <v>Dhanusha_10/064/065</v>
          </cell>
          <cell r="BM355" t="str">
            <v>Project Handoverd/Used</v>
          </cell>
          <cell r="BN355" t="str">
            <v>sfo{ ;DkGg, x:tfGt/)f jf+sL</v>
          </cell>
          <cell r="BO355">
            <v>100</v>
          </cell>
          <cell r="BP355" t="str">
            <v>ho</v>
          </cell>
          <cell r="BS355" t="str">
            <v/>
          </cell>
          <cell r="BT355" t="str">
            <v>Project Handoverd/Used</v>
          </cell>
          <cell r="BU355">
            <v>0</v>
          </cell>
          <cell r="BV355">
            <v>100</v>
          </cell>
          <cell r="BZ355">
            <v>2066.067</v>
          </cell>
          <cell r="CD355">
            <v>0</v>
          </cell>
          <cell r="CE355" t="str">
            <v/>
          </cell>
          <cell r="CG355">
            <v>60691</v>
          </cell>
          <cell r="CH355">
            <v>60332</v>
          </cell>
          <cell r="CI355" t="str">
            <v>17_100_</v>
          </cell>
          <cell r="CK355">
            <v>1712</v>
          </cell>
          <cell r="CL355">
            <v>1712</v>
          </cell>
        </row>
        <row r="356">
          <cell r="B356">
            <v>1713</v>
          </cell>
          <cell r="C356" t="str">
            <v>wg'iff</v>
          </cell>
          <cell r="D356">
            <v>17</v>
          </cell>
          <cell r="E356" t="str">
            <v>;L=P=;L= -dfOg/_ ejg lgdf{)f sfo{M lhNnf c:ktfn, dxf]Q/L</v>
          </cell>
          <cell r="F356" t="str">
            <v>CAC (Minor) Building Construction: Dist Hospital, Mahottari</v>
          </cell>
          <cell r="G356" t="str">
            <v>dxf]Q/L</v>
          </cell>
          <cell r="H356" t="str">
            <v>Mahottari</v>
          </cell>
          <cell r="I356" t="str">
            <v>Janakpur</v>
          </cell>
          <cell r="J356" t="str">
            <v>Central</v>
          </cell>
          <cell r="M356">
            <v>18</v>
          </cell>
          <cell r="N356" t="str">
            <v>2064/065</v>
          </cell>
          <cell r="O356">
            <v>2064.0650000000001</v>
          </cell>
          <cell r="P356">
            <v>2</v>
          </cell>
          <cell r="Q356" t="str">
            <v>Terai</v>
          </cell>
          <cell r="R356" t="str">
            <v>New Construction</v>
          </cell>
          <cell r="S356" t="str">
            <v>CAC Bldg.</v>
          </cell>
          <cell r="T356" t="str">
            <v>Inside</v>
          </cell>
          <cell r="U356">
            <v>1</v>
          </cell>
          <cell r="V356" t="str">
            <v>1 tn]</v>
          </cell>
          <cell r="W356">
            <v>1.02</v>
          </cell>
          <cell r="X356" t="str">
            <v>District Hospital</v>
          </cell>
          <cell r="Y356">
            <v>2898.96</v>
          </cell>
          <cell r="AA356" t="str">
            <v>70-4-855</v>
          </cell>
          <cell r="AB356">
            <v>6.04</v>
          </cell>
          <cell r="AC356">
            <v>3105344.41</v>
          </cell>
          <cell r="AD356">
            <v>3684.5</v>
          </cell>
          <cell r="AE356">
            <v>3684.5</v>
          </cell>
          <cell r="AF356" t="str">
            <v>jf]nkq 2065.1.23</v>
          </cell>
          <cell r="AG356">
            <v>2443286</v>
          </cell>
          <cell r="AH356">
            <v>2898.96</v>
          </cell>
          <cell r="AI356">
            <v>60337</v>
          </cell>
          <cell r="AJ356">
            <v>60711</v>
          </cell>
          <cell r="AK356">
            <v>0</v>
          </cell>
          <cell r="AL356" t="str">
            <v>NCB</v>
          </cell>
          <cell r="AM356" t="str">
            <v>Aniket Nirman Sewa</v>
          </cell>
          <cell r="AN356" t="str">
            <v>Nepal</v>
          </cell>
          <cell r="AO356" t="str">
            <v>Aniket Nirman Sewa,Nepal</v>
          </cell>
          <cell r="AP356">
            <v>60115</v>
          </cell>
          <cell r="AQ356">
            <v>60115</v>
          </cell>
          <cell r="AT356">
            <v>60122</v>
          </cell>
          <cell r="AU356">
            <v>60290</v>
          </cell>
          <cell r="AV356">
            <v>60152</v>
          </cell>
          <cell r="AW356">
            <v>60321</v>
          </cell>
          <cell r="AX356">
            <v>60172</v>
          </cell>
          <cell r="AY356">
            <v>60342</v>
          </cell>
          <cell r="BB356">
            <v>60192</v>
          </cell>
          <cell r="BC356">
            <v>60337</v>
          </cell>
          <cell r="BD356">
            <v>60711</v>
          </cell>
          <cell r="BE356">
            <v>60711</v>
          </cell>
          <cell r="BI356">
            <v>60122</v>
          </cell>
          <cell r="BL356" t="str">
            <v>Dhanusha_9/064/065</v>
          </cell>
          <cell r="BM356" t="str">
            <v>Project Handoverd/Used</v>
          </cell>
          <cell r="BN356" t="str">
            <v>sfo{ ;DkGg, x:tfGt/)f jf+sL</v>
          </cell>
          <cell r="BO356">
            <v>100</v>
          </cell>
          <cell r="BP356" t="str">
            <v>ho</v>
          </cell>
          <cell r="BS356" t="str">
            <v/>
          </cell>
          <cell r="BT356" t="str">
            <v>Project Handoverd/Used</v>
          </cell>
          <cell r="BU356">
            <v>0</v>
          </cell>
          <cell r="BV356">
            <v>100</v>
          </cell>
          <cell r="BZ356">
            <v>2066.067</v>
          </cell>
          <cell r="CD356">
            <v>0</v>
          </cell>
          <cell r="CE356" t="str">
            <v/>
          </cell>
          <cell r="CG356">
            <v>60711</v>
          </cell>
          <cell r="CH356">
            <v>60337</v>
          </cell>
          <cell r="CI356" t="str">
            <v>17_100_</v>
          </cell>
          <cell r="CK356">
            <v>1713</v>
          </cell>
          <cell r="CL356">
            <v>1713</v>
          </cell>
        </row>
        <row r="357">
          <cell r="B357">
            <v>4015</v>
          </cell>
          <cell r="C357" t="str">
            <v>sf:sL</v>
          </cell>
          <cell r="D357">
            <v>40</v>
          </cell>
          <cell r="E357" t="str">
            <v>;L=P=;L= -d]h/_ ejg lgdf{)f sfo{M kf]v/f If]qLo c:ktfn, sf:sL</v>
          </cell>
          <cell r="F357" t="str">
            <v>CAC (Major) Building Construction: Dist Hospital, Kaski</v>
          </cell>
          <cell r="G357" t="str">
            <v>sf:sL</v>
          </cell>
          <cell r="H357" t="str">
            <v>Kaski</v>
          </cell>
          <cell r="I357" t="str">
            <v>Gandaki</v>
          </cell>
          <cell r="J357" t="str">
            <v>Western</v>
          </cell>
          <cell r="M357">
            <v>40</v>
          </cell>
          <cell r="N357" t="str">
            <v>2064/065</v>
          </cell>
          <cell r="O357">
            <v>2064.0650000000001</v>
          </cell>
          <cell r="P357">
            <v>3</v>
          </cell>
          <cell r="Q357" t="str">
            <v>Pahad</v>
          </cell>
          <cell r="R357" t="str">
            <v>New Construction</v>
          </cell>
          <cell r="S357" t="str">
            <v>CAC Bldg.</v>
          </cell>
          <cell r="T357" t="str">
            <v>Inside</v>
          </cell>
          <cell r="U357">
            <v>1</v>
          </cell>
          <cell r="V357" t="str">
            <v>1 tn]</v>
          </cell>
          <cell r="W357">
            <v>0.95</v>
          </cell>
          <cell r="X357" t="str">
            <v>Regional Hospital</v>
          </cell>
          <cell r="Y357">
            <v>6395.49</v>
          </cell>
          <cell r="Z357">
            <v>1044</v>
          </cell>
          <cell r="AA357" t="str">
            <v>70-4-855</v>
          </cell>
          <cell r="AB357">
            <v>6.04</v>
          </cell>
          <cell r="AC357">
            <v>4343626.1399999997</v>
          </cell>
          <cell r="AD357">
            <v>5153.72</v>
          </cell>
          <cell r="AE357">
            <v>5153.72</v>
          </cell>
          <cell r="AF357" t="str">
            <v>jf]nkq 2064.12.6</v>
          </cell>
          <cell r="AG357">
            <v>4338727.9000000004</v>
          </cell>
          <cell r="AH357">
            <v>5147.91</v>
          </cell>
          <cell r="AI357">
            <v>60317</v>
          </cell>
          <cell r="AJ357">
            <v>60663</v>
          </cell>
          <cell r="AK357">
            <v>0</v>
          </cell>
          <cell r="AL357" t="str">
            <v>NCB</v>
          </cell>
          <cell r="AM357" t="str">
            <v>TB Nirman Sewa</v>
          </cell>
          <cell r="AN357" t="str">
            <v>Nepal</v>
          </cell>
          <cell r="AO357" t="str">
            <v>TB Nirman Sewa, Nepal</v>
          </cell>
          <cell r="AP357">
            <v>60115</v>
          </cell>
          <cell r="AQ357">
            <v>60115</v>
          </cell>
          <cell r="AT357">
            <v>60122</v>
          </cell>
          <cell r="AU357">
            <v>60607</v>
          </cell>
          <cell r="AV357">
            <v>60152</v>
          </cell>
          <cell r="AW357">
            <v>60638</v>
          </cell>
          <cell r="AX357">
            <v>60172</v>
          </cell>
          <cell r="AY357">
            <v>60659</v>
          </cell>
          <cell r="BB357">
            <v>60192</v>
          </cell>
          <cell r="BC357">
            <v>60317</v>
          </cell>
          <cell r="BD357">
            <v>60663</v>
          </cell>
          <cell r="BE357">
            <v>60663</v>
          </cell>
          <cell r="BI357">
            <v>60122</v>
          </cell>
          <cell r="BL357" t="str">
            <v>Kaski_16/064/065</v>
          </cell>
          <cell r="BM357" t="str">
            <v>Project Handoverd/Used</v>
          </cell>
          <cell r="BN357" t="str">
            <v>k|of]udf cfPsf]÷ x:tfGt/)f ePsf]</v>
          </cell>
          <cell r="BO357">
            <v>100</v>
          </cell>
          <cell r="BP357" t="str">
            <v>ho</v>
          </cell>
          <cell r="BS357" t="str">
            <v/>
          </cell>
          <cell r="BT357" t="str">
            <v>Project Handoverd/Used</v>
          </cell>
          <cell r="BU357">
            <v>0</v>
          </cell>
          <cell r="BV357">
            <v>100</v>
          </cell>
          <cell r="BY357">
            <v>61048</v>
          </cell>
          <cell r="BZ357">
            <v>2066.067</v>
          </cell>
          <cell r="CD357">
            <v>0</v>
          </cell>
          <cell r="CE357" t="str">
            <v/>
          </cell>
          <cell r="CG357">
            <v>60663</v>
          </cell>
          <cell r="CH357">
            <v>60317</v>
          </cell>
          <cell r="CI357" t="str">
            <v>40_100_</v>
          </cell>
          <cell r="CK357">
            <v>4015</v>
          </cell>
          <cell r="CL357">
            <v>4015</v>
          </cell>
        </row>
        <row r="358">
          <cell r="B358">
            <v>7112</v>
          </cell>
          <cell r="C358" t="str">
            <v>s}nfnL</v>
          </cell>
          <cell r="D358">
            <v>71</v>
          </cell>
          <cell r="E358" t="str">
            <v>;L=P=;L= -d]h/_ ejg lgdf{)f sfo{M ;]tL c~rn c:ktfn, s}nfnL</v>
          </cell>
          <cell r="F358" t="str">
            <v>CAC (Major) Building Construction: Dist Hospital, Kailali</v>
          </cell>
          <cell r="G358" t="str">
            <v>s}nfnL</v>
          </cell>
          <cell r="H358" t="str">
            <v>Kailali</v>
          </cell>
          <cell r="I358" t="str">
            <v>Seti</v>
          </cell>
          <cell r="J358" t="str">
            <v>Far-Western</v>
          </cell>
          <cell r="M358">
            <v>71</v>
          </cell>
          <cell r="N358" t="str">
            <v>2064/065</v>
          </cell>
          <cell r="O358">
            <v>2064.0650000000001</v>
          </cell>
          <cell r="P358">
            <v>5</v>
          </cell>
          <cell r="Q358" t="str">
            <v>Terai</v>
          </cell>
          <cell r="R358" t="str">
            <v>New Construction</v>
          </cell>
          <cell r="S358" t="str">
            <v>CAC Bldg.</v>
          </cell>
          <cell r="T358" t="str">
            <v>Inside</v>
          </cell>
          <cell r="U358">
            <v>1</v>
          </cell>
          <cell r="V358" t="str">
            <v>1 tn]</v>
          </cell>
          <cell r="W358">
            <v>1.0900000000000001</v>
          </cell>
          <cell r="X358" t="str">
            <v>Zonal Hospital</v>
          </cell>
          <cell r="Y358">
            <v>7099.7</v>
          </cell>
          <cell r="AA358" t="str">
            <v>70-4-855</v>
          </cell>
          <cell r="AB358">
            <v>6.04</v>
          </cell>
          <cell r="AC358">
            <v>5985980.3799999999</v>
          </cell>
          <cell r="AD358">
            <v>7102.37</v>
          </cell>
          <cell r="AE358">
            <v>7102.37</v>
          </cell>
          <cell r="AF358" t="str">
            <v>jf]nkq 2065.1.9</v>
          </cell>
          <cell r="AG358">
            <v>5983729.6200000001</v>
          </cell>
          <cell r="AH358">
            <v>7099.7</v>
          </cell>
          <cell r="AI358">
            <v>60312</v>
          </cell>
          <cell r="AJ358">
            <v>60711</v>
          </cell>
          <cell r="AK358">
            <v>0</v>
          </cell>
          <cell r="AL358" t="str">
            <v>NCB</v>
          </cell>
          <cell r="AM358" t="str">
            <v>Tulsidurga/ Rudrabati/ Purbi, Him Shikhar JV</v>
          </cell>
          <cell r="AN358" t="str">
            <v>Nepal</v>
          </cell>
          <cell r="AO358" t="str">
            <v>Tulsidurga/ Rudrabati/ Purbi, Him Shikhar JV, Nepal</v>
          </cell>
          <cell r="AP358">
            <v>60115</v>
          </cell>
          <cell r="AQ358">
            <v>60115</v>
          </cell>
          <cell r="AT358">
            <v>60122</v>
          </cell>
          <cell r="AU358">
            <v>60122</v>
          </cell>
          <cell r="AV358">
            <v>60152</v>
          </cell>
          <cell r="AW358">
            <v>60152</v>
          </cell>
          <cell r="AX358">
            <v>60172</v>
          </cell>
          <cell r="AY358">
            <v>60172</v>
          </cell>
          <cell r="BB358">
            <v>60192</v>
          </cell>
          <cell r="BC358">
            <v>60312</v>
          </cell>
          <cell r="BD358">
            <v>60711</v>
          </cell>
          <cell r="BE358">
            <v>60711</v>
          </cell>
          <cell r="BI358">
            <v>60122</v>
          </cell>
          <cell r="BM358" t="str">
            <v>Project Handoverd/Used</v>
          </cell>
          <cell r="BN358" t="str">
            <v>k|of]udf cfPsf]÷ x:tfGt/)f ePsf]</v>
          </cell>
          <cell r="BO358">
            <v>100</v>
          </cell>
          <cell r="BP358" t="str">
            <v>ho</v>
          </cell>
          <cell r="BS358" t="str">
            <v/>
          </cell>
          <cell r="BT358" t="str">
            <v>Project Handoverd/Used</v>
          </cell>
          <cell r="BU358">
            <v>0</v>
          </cell>
          <cell r="BV358">
            <v>100</v>
          </cell>
          <cell r="BZ358">
            <v>2066.067</v>
          </cell>
          <cell r="CD358">
            <v>0</v>
          </cell>
          <cell r="CE358" t="str">
            <v/>
          </cell>
          <cell r="CG358">
            <v>60711</v>
          </cell>
          <cell r="CH358">
            <v>60312</v>
          </cell>
          <cell r="CI358" t="str">
            <v>71_100_</v>
          </cell>
          <cell r="CK358">
            <v>7112</v>
          </cell>
          <cell r="CL358">
            <v>7112</v>
          </cell>
        </row>
        <row r="359">
          <cell r="B359">
            <v>2717</v>
          </cell>
          <cell r="C359" t="str">
            <v>ljefu</v>
          </cell>
          <cell r="D359">
            <v>27</v>
          </cell>
          <cell r="E359" t="str">
            <v>:jf:Yo ;]jf ljefu cGtu{t ejg lgdf{)f sfo{, ^]s'</v>
          </cell>
          <cell r="F359" t="str">
            <v>Building Construction: Dept of Health, Teku, Kathmandu</v>
          </cell>
          <cell r="G359" t="str">
            <v>sf&amp;df*f}+</v>
          </cell>
          <cell r="H359" t="str">
            <v>Kathmandu</v>
          </cell>
          <cell r="I359" t="str">
            <v>Bagmati</v>
          </cell>
          <cell r="J359" t="str">
            <v>Central</v>
          </cell>
          <cell r="M359">
            <v>27</v>
          </cell>
          <cell r="N359" t="str">
            <v>2064/065</v>
          </cell>
          <cell r="O359">
            <v>2064.0650000000001</v>
          </cell>
          <cell r="P359">
            <v>2</v>
          </cell>
          <cell r="Q359" t="str">
            <v>Pahad</v>
          </cell>
          <cell r="R359" t="str">
            <v>New Construction</v>
          </cell>
          <cell r="S359" t="str">
            <v>Office Building</v>
          </cell>
          <cell r="T359" t="str">
            <v>Inside</v>
          </cell>
          <cell r="U359">
            <v>2</v>
          </cell>
          <cell r="W359">
            <v>0</v>
          </cell>
          <cell r="X359" t="str">
            <v>Office Bldg./Reconstruction/Other</v>
          </cell>
          <cell r="Y359">
            <v>0</v>
          </cell>
          <cell r="AA359" t="str">
            <v>70-4-620</v>
          </cell>
          <cell r="AB359">
            <v>6.04</v>
          </cell>
          <cell r="AC359">
            <v>0</v>
          </cell>
          <cell r="AD359">
            <v>0</v>
          </cell>
          <cell r="AE359">
            <v>0</v>
          </cell>
          <cell r="AF359" t="str">
            <v>:jf=;]=ljefu</v>
          </cell>
          <cell r="AH359">
            <v>0</v>
          </cell>
          <cell r="AJ359">
            <v>0</v>
          </cell>
          <cell r="AK359">
            <v>0</v>
          </cell>
          <cell r="AM359" t="str">
            <v>Program Cancel</v>
          </cell>
          <cell r="BM359" t="str">
            <v>Prog. Cancelled</v>
          </cell>
          <cell r="BN359" t="str">
            <v>:jf:Yo ;]jf ljefusf] sfo{qmd</v>
          </cell>
          <cell r="BO359">
            <v>0</v>
          </cell>
          <cell r="BP359" t="str">
            <v>pc</v>
          </cell>
          <cell r="BS359" t="str">
            <v>Prog. Cancelled</v>
          </cell>
          <cell r="BT359" t="str">
            <v/>
          </cell>
          <cell r="BU359">
            <v>0</v>
          </cell>
          <cell r="BV359">
            <v>0</v>
          </cell>
          <cell r="CD359">
            <v>0</v>
          </cell>
          <cell r="CE359" t="str">
            <v/>
          </cell>
          <cell r="CG359">
            <v>0</v>
          </cell>
          <cell r="CH359">
            <v>0</v>
          </cell>
          <cell r="CI359" t="str">
            <v>27_0_</v>
          </cell>
          <cell r="CK359">
            <v>2717</v>
          </cell>
          <cell r="CL359">
            <v>2717</v>
          </cell>
        </row>
        <row r="360">
          <cell r="B360">
            <v>5616</v>
          </cell>
          <cell r="C360" t="str">
            <v>bfª</v>
          </cell>
          <cell r="D360">
            <v>56</v>
          </cell>
          <cell r="E360" t="str">
            <v>dx]Gb| c:ktn bfª -#f]/xL_ sf] ejg :t/j[l$ ug]{, bfª</v>
          </cell>
          <cell r="F360" t="str">
            <v>Upgrading Buidling Construction to Mahendra Hospital: Ghorai, Dang</v>
          </cell>
          <cell r="G360" t="str">
            <v>bfª</v>
          </cell>
          <cell r="H360" t="str">
            <v>Dang</v>
          </cell>
          <cell r="I360" t="str">
            <v>Rapti</v>
          </cell>
          <cell r="J360" t="str">
            <v>Mid-western</v>
          </cell>
          <cell r="M360">
            <v>56</v>
          </cell>
          <cell r="N360" t="str">
            <v>2064/065</v>
          </cell>
          <cell r="O360">
            <v>2064.0650000000001</v>
          </cell>
          <cell r="P360">
            <v>4</v>
          </cell>
          <cell r="Q360" t="str">
            <v>Terai</v>
          </cell>
          <cell r="R360" t="str">
            <v>Maintenance</v>
          </cell>
          <cell r="S360" t="str">
            <v>District Hospital</v>
          </cell>
          <cell r="T360" t="str">
            <v>Inside</v>
          </cell>
          <cell r="U360">
            <v>3</v>
          </cell>
          <cell r="V360" t="str">
            <v>3 tn]</v>
          </cell>
          <cell r="W360">
            <v>4.4400000000000004</v>
          </cell>
          <cell r="X360" t="str">
            <v>District Hospital</v>
          </cell>
          <cell r="Y360">
            <v>48367.69</v>
          </cell>
          <cell r="Z360">
            <v>2531.8013599999999</v>
          </cell>
          <cell r="AA360" t="str">
            <v>70-4-620</v>
          </cell>
          <cell r="AB360">
            <v>6.04</v>
          </cell>
          <cell r="AC360">
            <v>38302199.740000002</v>
          </cell>
          <cell r="AD360">
            <v>45445.560000000005</v>
          </cell>
          <cell r="AE360">
            <v>45445.560000000005</v>
          </cell>
          <cell r="AF360" t="str">
            <v>jf]nkq 2064.8.20</v>
          </cell>
          <cell r="AG360">
            <v>38215072.390000001</v>
          </cell>
          <cell r="AH360">
            <v>45342.19</v>
          </cell>
          <cell r="AI360">
            <v>60198</v>
          </cell>
          <cell r="AJ360">
            <v>61421</v>
          </cell>
          <cell r="AK360">
            <v>61818</v>
          </cell>
          <cell r="AL360" t="str">
            <v>NCB</v>
          </cell>
          <cell r="AM360" t="str">
            <v>Tundi / Koshi &amp; Neupane JV</v>
          </cell>
          <cell r="AN360" t="str">
            <v>Nepal</v>
          </cell>
          <cell r="AO360" t="str">
            <v>Tundi / Koshi &amp; Neupane JV,Nepal</v>
          </cell>
          <cell r="AP360">
            <v>60115</v>
          </cell>
          <cell r="AQ360">
            <v>60115</v>
          </cell>
          <cell r="AT360">
            <v>60122</v>
          </cell>
          <cell r="AU360">
            <v>60134</v>
          </cell>
          <cell r="AV360">
            <v>60152</v>
          </cell>
          <cell r="AW360">
            <v>60164</v>
          </cell>
          <cell r="AX360">
            <v>60172</v>
          </cell>
          <cell r="AY360">
            <v>60202</v>
          </cell>
          <cell r="BB360">
            <v>60192</v>
          </cell>
          <cell r="BC360">
            <v>60198</v>
          </cell>
          <cell r="BD360">
            <v>60935</v>
          </cell>
          <cell r="BE360">
            <v>61421</v>
          </cell>
          <cell r="BF360">
            <v>61241</v>
          </cell>
          <cell r="BG360">
            <v>61818</v>
          </cell>
          <cell r="BI360">
            <v>60122</v>
          </cell>
          <cell r="BM360" t="str">
            <v>Project Handoverd/Used</v>
          </cell>
          <cell r="BN360" t="str">
            <v>2068.069 df lgdf{)f sfo{ ;DkGg</v>
          </cell>
          <cell r="BO360">
            <v>100</v>
          </cell>
          <cell r="BP360" t="str">
            <v>ho</v>
          </cell>
          <cell r="BQ360">
            <v>2068.069</v>
          </cell>
          <cell r="BR360" t="str">
            <v>Chaitra 2069</v>
          </cell>
          <cell r="BS360" t="str">
            <v/>
          </cell>
          <cell r="BT360" t="str">
            <v>Project Handoverd/Used</v>
          </cell>
          <cell r="BU360">
            <v>0</v>
          </cell>
          <cell r="BV360">
            <v>100</v>
          </cell>
          <cell r="BW360" t="str">
            <v>6 dlxgf l*=sf=af^ Dofb yk o'=kL=le=;L=sf em\ofn(f]sfsf jflx/af^ dufpg' kg]{ . lgdf{)f Jofj;foLsf] ;d:of 2067.8.d;fGt ;Dd Dofb yk, ?= 2531801.36 sf] d"No j[l$ /sd, k'g Dofb yksf] nflu k|s[odf, 2069.1.6 sf] kqaf^ lgdf{)f Jojf;foLnfO{ tfs]tf kq . 2069.1.1 b]lv 2069.3.31 ;Dd xh{gf lng] u/L Dofb yk .</v>
          </cell>
          <cell r="BX360">
            <v>1</v>
          </cell>
          <cell r="BZ360">
            <v>2068.069</v>
          </cell>
          <cell r="CC360">
            <v>1</v>
          </cell>
          <cell r="CD360">
            <v>500</v>
          </cell>
          <cell r="CE360" t="str">
            <v>70-4-855</v>
          </cell>
          <cell r="CF360">
            <v>2069.6999999999998</v>
          </cell>
          <cell r="CG360">
            <v>61818</v>
          </cell>
          <cell r="CH360">
            <v>60198</v>
          </cell>
          <cell r="CI360" t="str">
            <v>56_100_2068.069</v>
          </cell>
          <cell r="CK360">
            <v>5616</v>
          </cell>
          <cell r="CL360">
            <v>5616</v>
          </cell>
        </row>
        <row r="361">
          <cell r="B361">
            <v>7113</v>
          </cell>
          <cell r="C361" t="str">
            <v>s}nfnL</v>
          </cell>
          <cell r="D361">
            <v>71</v>
          </cell>
          <cell r="E361" t="str">
            <v>;]tL c~rn c:ktfnsf] O)*f]/ / Od/h]G;L ejg lgdf{)f sfo{ k"/f ug]{, wgu(L, s}nfnL</v>
          </cell>
          <cell r="F361" t="str">
            <v>Indoor &amp; Emergency Building Construction: Seti Zonal Hospital Dhangadhi, Kailali</v>
          </cell>
          <cell r="G361" t="str">
            <v>s}nfnL</v>
          </cell>
          <cell r="H361" t="str">
            <v>Kailali</v>
          </cell>
          <cell r="I361" t="str">
            <v>Seti</v>
          </cell>
          <cell r="J361" t="str">
            <v>Far-western</v>
          </cell>
          <cell r="M361">
            <v>71</v>
          </cell>
          <cell r="N361" t="str">
            <v>2064/065</v>
          </cell>
          <cell r="O361">
            <v>2064.0650000000001</v>
          </cell>
          <cell r="P361">
            <v>5</v>
          </cell>
          <cell r="Q361" t="str">
            <v>Terai</v>
          </cell>
          <cell r="R361" t="str">
            <v>Reconstruction</v>
          </cell>
          <cell r="S361" t="str">
            <v>Maintenance</v>
          </cell>
          <cell r="T361" t="str">
            <v>Inside</v>
          </cell>
          <cell r="U361">
            <v>1</v>
          </cell>
          <cell r="W361">
            <v>0.09</v>
          </cell>
          <cell r="X361" t="str">
            <v>Office Bldg./Reconstruction/Other</v>
          </cell>
          <cell r="Y361">
            <v>2614.33</v>
          </cell>
          <cell r="AA361" t="str">
            <v>70-4-620</v>
          </cell>
          <cell r="AB361">
            <v>6.04</v>
          </cell>
          <cell r="AC361">
            <v>2203389.8305084747</v>
          </cell>
          <cell r="AD361">
            <v>2614.3300000000004</v>
          </cell>
          <cell r="AE361">
            <v>2614.3300000000004</v>
          </cell>
          <cell r="AG361">
            <v>2203389.8305084747</v>
          </cell>
          <cell r="AH361">
            <v>2614.3300000000004</v>
          </cell>
          <cell r="AI361">
            <v>60312</v>
          </cell>
          <cell r="AJ361">
            <v>60346</v>
          </cell>
          <cell r="AK361">
            <v>0</v>
          </cell>
          <cell r="AL361" t="str">
            <v>NCB</v>
          </cell>
          <cell r="AM361" t="str">
            <v>Raju and Bibek</v>
          </cell>
          <cell r="AN361" t="str">
            <v>Nepal</v>
          </cell>
          <cell r="AO361" t="str">
            <v>Raju and Bibek, Nepal</v>
          </cell>
          <cell r="AQ361">
            <v>60211</v>
          </cell>
          <cell r="AU361">
            <v>60276</v>
          </cell>
          <cell r="AW361">
            <v>60307</v>
          </cell>
          <cell r="AY361">
            <v>60310</v>
          </cell>
          <cell r="BC361">
            <v>60312</v>
          </cell>
          <cell r="BE361">
            <v>60346</v>
          </cell>
          <cell r="BI361">
            <v>60218</v>
          </cell>
          <cell r="BM361" t="str">
            <v>Project Handoverd/Used</v>
          </cell>
          <cell r="BN361" t="str">
            <v>k|of]udf cfPsf]÷ x:tfGt/)f ePsf]</v>
          </cell>
          <cell r="BO361">
            <v>100</v>
          </cell>
          <cell r="BP361" t="str">
            <v>ho</v>
          </cell>
          <cell r="BS361" t="str">
            <v/>
          </cell>
          <cell r="BT361" t="str">
            <v>Project Handoverd/Used</v>
          </cell>
          <cell r="BU361">
            <v>0</v>
          </cell>
          <cell r="BV361">
            <v>100</v>
          </cell>
          <cell r="BZ361">
            <v>2065.0659999999998</v>
          </cell>
          <cell r="CD361">
            <v>0</v>
          </cell>
          <cell r="CE361" t="str">
            <v/>
          </cell>
          <cell r="CG361">
            <v>60346</v>
          </cell>
          <cell r="CH361">
            <v>60312</v>
          </cell>
          <cell r="CI361" t="str">
            <v>71_100_</v>
          </cell>
          <cell r="CK361">
            <v>7113</v>
          </cell>
          <cell r="CL361">
            <v>7113</v>
          </cell>
        </row>
        <row r="362">
          <cell r="B362">
            <v>2718</v>
          </cell>
          <cell r="C362" t="str">
            <v>ljefu</v>
          </cell>
          <cell r="D362">
            <v>27</v>
          </cell>
          <cell r="E362" t="str">
            <v>;fs{ ;]G^/ km/ ^L=jL=, Pr=cfO=eL=÷P*\;sf] ejg lgdf{)f, eQmk'/</v>
          </cell>
          <cell r="F362" t="str">
            <v>Building Construction: SAARC Center for TB, HIV/AIDS, Bhaktapur</v>
          </cell>
          <cell r="G362" t="str">
            <v>eQmk'/</v>
          </cell>
          <cell r="H362" t="str">
            <v>Bhaktapur</v>
          </cell>
          <cell r="I362" t="str">
            <v>Bagmati</v>
          </cell>
          <cell r="J362" t="str">
            <v>Central</v>
          </cell>
          <cell r="M362">
            <v>26</v>
          </cell>
          <cell r="N362" t="str">
            <v>2064/065</v>
          </cell>
          <cell r="O362">
            <v>2064.0650000000001</v>
          </cell>
          <cell r="P362">
            <v>2</v>
          </cell>
          <cell r="Q362" t="str">
            <v>Pahad</v>
          </cell>
          <cell r="R362" t="str">
            <v>New Construction</v>
          </cell>
          <cell r="S362" t="str">
            <v>Office Building</v>
          </cell>
          <cell r="T362" t="str">
            <v>Inside</v>
          </cell>
          <cell r="U362">
            <v>4</v>
          </cell>
          <cell r="W362">
            <v>2</v>
          </cell>
          <cell r="X362" t="str">
            <v>Office Bldg./Reconstruction/Other</v>
          </cell>
          <cell r="Y362">
            <v>71580.89</v>
          </cell>
          <cell r="AA362" t="str">
            <v>70-4-620</v>
          </cell>
          <cell r="AB362">
            <v>6.04</v>
          </cell>
          <cell r="AC362">
            <v>60362636.700000003</v>
          </cell>
          <cell r="AD362">
            <v>71620.26999999999</v>
          </cell>
          <cell r="AE362">
            <v>71620.26999999999</v>
          </cell>
          <cell r="AF362" t="str">
            <v>jf]nkq 2065.1.24</v>
          </cell>
          <cell r="AG362">
            <v>60329444.310000002</v>
          </cell>
          <cell r="AH362">
            <v>71580.89</v>
          </cell>
          <cell r="AI362">
            <v>60338</v>
          </cell>
          <cell r="AJ362">
            <v>61073</v>
          </cell>
          <cell r="AK362">
            <v>0</v>
          </cell>
          <cell r="AL362" t="str">
            <v>NCB</v>
          </cell>
          <cell r="AM362" t="str">
            <v>Chakreswori/ Siruwa/ Sunaula Khimti/ Samanantar / Chyngmila JV</v>
          </cell>
          <cell r="AN362" t="str">
            <v>Nepal</v>
          </cell>
          <cell r="AO362" t="str">
            <v>Chakreswori/ Siruwa/ Sunaula Khimti/ Samanantar / Chyngmila JV,Nepal</v>
          </cell>
          <cell r="AP362">
            <v>60146</v>
          </cell>
          <cell r="AQ362">
            <v>60146</v>
          </cell>
          <cell r="AT362">
            <v>60153</v>
          </cell>
          <cell r="AU362">
            <v>60291</v>
          </cell>
          <cell r="AV362">
            <v>60183</v>
          </cell>
          <cell r="AW362">
            <v>60322</v>
          </cell>
          <cell r="AX362">
            <v>60203</v>
          </cell>
          <cell r="AY362">
            <v>60338</v>
          </cell>
          <cell r="BB362">
            <v>60223</v>
          </cell>
          <cell r="BC362">
            <v>60342</v>
          </cell>
          <cell r="BD362">
            <v>61073</v>
          </cell>
          <cell r="BE362">
            <v>61073</v>
          </cell>
          <cell r="BI362">
            <v>60153</v>
          </cell>
          <cell r="BL362" t="str">
            <v>KTM/064/65/6</v>
          </cell>
          <cell r="BM362" t="str">
            <v>Project Handoverd/Used</v>
          </cell>
          <cell r="BN362" t="str">
            <v>;DkGg e} x:tfGt/)f ePsf] .</v>
          </cell>
          <cell r="BO362">
            <v>100</v>
          </cell>
          <cell r="BP362" t="str">
            <v>ho</v>
          </cell>
          <cell r="BS362" t="str">
            <v/>
          </cell>
          <cell r="BT362" t="str">
            <v>Project Handoverd/Used</v>
          </cell>
          <cell r="BU362">
            <v>0</v>
          </cell>
          <cell r="BV362">
            <v>100</v>
          </cell>
          <cell r="BY362">
            <v>61512</v>
          </cell>
          <cell r="BZ362">
            <v>2068.069</v>
          </cell>
          <cell r="CD362">
            <v>0</v>
          </cell>
          <cell r="CE362" t="str">
            <v/>
          </cell>
          <cell r="CG362">
            <v>61073</v>
          </cell>
          <cell r="CH362">
            <v>60342</v>
          </cell>
          <cell r="CI362" t="str">
            <v>27_100_</v>
          </cell>
          <cell r="CK362">
            <v>2718</v>
          </cell>
          <cell r="CL362">
            <v>2718</v>
          </cell>
        </row>
        <row r="363">
          <cell r="B363">
            <v>7114</v>
          </cell>
          <cell r="C363" t="str">
            <v>s}nfnL</v>
          </cell>
          <cell r="D363">
            <v>71</v>
          </cell>
          <cell r="E363" t="str">
            <v>dxfsfnL c~rn c:ktfnsf] 3 o'lg^ *fS^/ Sjf^{/ ejg lgdf{)f sfo{M dx]Gb|gu/ sGrgk'/</v>
          </cell>
          <cell r="F363" t="str">
            <v>3 Unit Doctor Quarter Construction: Mahakali Zonal Hospital Mahendra Nagar, Kanchanpur</v>
          </cell>
          <cell r="G363" t="str">
            <v>s~rgk'/</v>
          </cell>
          <cell r="H363" t="str">
            <v>Kanchanpur</v>
          </cell>
          <cell r="I363" t="str">
            <v>Mahakali</v>
          </cell>
          <cell r="J363" t="str">
            <v>Far-western</v>
          </cell>
          <cell r="M363">
            <v>72</v>
          </cell>
          <cell r="N363" t="str">
            <v>2064/065</v>
          </cell>
          <cell r="O363">
            <v>2064.0650000000001</v>
          </cell>
          <cell r="P363">
            <v>5</v>
          </cell>
          <cell r="Q363" t="str">
            <v>Terai</v>
          </cell>
          <cell r="R363" t="str">
            <v>DrQtrBldg</v>
          </cell>
          <cell r="S363" t="str">
            <v>Qtr Bldg</v>
          </cell>
          <cell r="T363" t="str">
            <v>Inside</v>
          </cell>
          <cell r="U363">
            <v>2</v>
          </cell>
          <cell r="W363">
            <v>2.2799999999999998</v>
          </cell>
          <cell r="X363" t="str">
            <v>District Hospital</v>
          </cell>
          <cell r="Y363">
            <v>9997.42</v>
          </cell>
          <cell r="AA363" t="str">
            <v>70-4-620</v>
          </cell>
          <cell r="AB363">
            <v>6.04</v>
          </cell>
          <cell r="AC363">
            <v>11787364.16</v>
          </cell>
          <cell r="AD363">
            <v>13985.710000000001</v>
          </cell>
          <cell r="AE363">
            <v>13985.710000000001</v>
          </cell>
          <cell r="AF363" t="str">
            <v>jf]nkq 2064.10.11</v>
          </cell>
          <cell r="AG363">
            <v>8425968.2200000007</v>
          </cell>
          <cell r="AH363">
            <v>9997.42</v>
          </cell>
          <cell r="AI363">
            <v>60243</v>
          </cell>
          <cell r="AJ363">
            <v>61076</v>
          </cell>
          <cell r="AK363">
            <v>0</v>
          </cell>
          <cell r="AL363" t="str">
            <v>NCB</v>
          </cell>
          <cell r="AM363" t="str">
            <v>Rama/Danidev/Karnalai/Gangeswori/Amit JV</v>
          </cell>
          <cell r="AN363" t="str">
            <v>Nepal</v>
          </cell>
          <cell r="AO363" t="str">
            <v>Rama/Danidev/Karnalai/Gangeswori/Amit JV, Nepal</v>
          </cell>
          <cell r="AP363">
            <v>60084</v>
          </cell>
          <cell r="AQ363">
            <v>60084</v>
          </cell>
          <cell r="AT363">
            <v>60091</v>
          </cell>
          <cell r="AU363">
            <v>60186</v>
          </cell>
          <cell r="AV363">
            <v>60121</v>
          </cell>
          <cell r="AW363">
            <v>60216</v>
          </cell>
          <cell r="AX363">
            <v>60141</v>
          </cell>
          <cell r="AY363">
            <v>60226</v>
          </cell>
          <cell r="BB363">
            <v>60161</v>
          </cell>
          <cell r="BC363">
            <v>60243</v>
          </cell>
          <cell r="BD363">
            <v>60895</v>
          </cell>
          <cell r="BE363">
            <v>61076</v>
          </cell>
          <cell r="BI363">
            <v>60091</v>
          </cell>
          <cell r="BL363" t="str">
            <v>Kailali-10/064/065</v>
          </cell>
          <cell r="BM363" t="str">
            <v>Project Handoverd/Used</v>
          </cell>
          <cell r="BN363" t="str">
            <v>k|of]udf cfPsf]÷ x:tfGt/)f ePsf] 2068.3.31</v>
          </cell>
          <cell r="BO363">
            <v>100</v>
          </cell>
          <cell r="BP363" t="str">
            <v>ho</v>
          </cell>
          <cell r="BS363" t="str">
            <v/>
          </cell>
          <cell r="BT363" t="str">
            <v>Project Handoverd/Used</v>
          </cell>
          <cell r="BU363">
            <v>0</v>
          </cell>
          <cell r="BV363">
            <v>100</v>
          </cell>
          <cell r="BW363" t="str">
            <v>Dofb yk</v>
          </cell>
          <cell r="BZ363">
            <v>2067.0680000000002</v>
          </cell>
          <cell r="CD363">
            <v>0</v>
          </cell>
          <cell r="CE363" t="str">
            <v/>
          </cell>
          <cell r="CG363">
            <v>61076</v>
          </cell>
          <cell r="CH363">
            <v>60243</v>
          </cell>
          <cell r="CI363" t="str">
            <v>71_100_</v>
          </cell>
          <cell r="CK363">
            <v>7114</v>
          </cell>
          <cell r="CL363">
            <v>7114</v>
          </cell>
        </row>
        <row r="364">
          <cell r="B364">
            <v>5712</v>
          </cell>
          <cell r="C364" t="str">
            <v>af+s]</v>
          </cell>
          <cell r="D364">
            <v>57</v>
          </cell>
          <cell r="E364" t="str">
            <v>e]/L c~rn c:ktfnsf] *fS^/ / g;{ Sjf^{/ ejg lgdf{)f sfo{Mg]kfnu~h, af+s]</v>
          </cell>
          <cell r="F364" t="str">
            <v>Doctor and Nurse Quarter Construction: Bheri Zonal Hospital Nepalgunj, Banke</v>
          </cell>
          <cell r="G364" t="str">
            <v>af+s]</v>
          </cell>
          <cell r="H364" t="str">
            <v>Banke</v>
          </cell>
          <cell r="I364" t="str">
            <v>Bheri</v>
          </cell>
          <cell r="J364" t="str">
            <v>Mid-western</v>
          </cell>
          <cell r="M364">
            <v>57</v>
          </cell>
          <cell r="N364" t="str">
            <v>2064/065</v>
          </cell>
          <cell r="O364">
            <v>2064.0650000000001</v>
          </cell>
          <cell r="P364">
            <v>4</v>
          </cell>
          <cell r="Q364" t="str">
            <v>Terai</v>
          </cell>
          <cell r="R364" t="str">
            <v>DrQtrBldg</v>
          </cell>
          <cell r="S364" t="str">
            <v>Qtr Bldg</v>
          </cell>
          <cell r="T364" t="str">
            <v>Inside</v>
          </cell>
          <cell r="U364">
            <v>3</v>
          </cell>
          <cell r="W364">
            <v>2.34</v>
          </cell>
          <cell r="X364" t="str">
            <v>Zonal Hospital</v>
          </cell>
          <cell r="Y364">
            <v>24806.19</v>
          </cell>
          <cell r="AA364" t="str">
            <v>70-4-620</v>
          </cell>
          <cell r="AB364">
            <v>6.04</v>
          </cell>
          <cell r="AC364">
            <v>20950664.509999998</v>
          </cell>
          <cell r="AD364">
            <v>24857.969999999998</v>
          </cell>
          <cell r="AE364">
            <v>24857.969999999998</v>
          </cell>
          <cell r="AF364" t="str">
            <v>jf]nkq 2064.9.3</v>
          </cell>
          <cell r="AG364">
            <v>20907027.789999999</v>
          </cell>
          <cell r="AH364">
            <v>24806.19</v>
          </cell>
          <cell r="AI364" t="str">
            <v>01.12.2065/28.11.2064</v>
          </cell>
          <cell r="AJ364">
            <v>61087</v>
          </cell>
          <cell r="AK364">
            <v>0</v>
          </cell>
          <cell r="AL364" t="str">
            <v>NCB</v>
          </cell>
          <cell r="AM364" t="str">
            <v>1. Anjana/Sitaram Nirman Sewa JV 2. Pramod/Rod &amp; Bridge/Bishnu/Ma/Khadka JV</v>
          </cell>
          <cell r="AN364" t="str">
            <v>Nepal</v>
          </cell>
          <cell r="AO364" t="str">
            <v>1. Anjana/Sitaram Nirman Sewa JV 2. Pramod/Rod &amp; Bridge/Bishnu/Ma/Khadka JV, Nepal</v>
          </cell>
          <cell r="AP364">
            <v>60084</v>
          </cell>
          <cell r="AQ364">
            <v>60084</v>
          </cell>
          <cell r="AT364">
            <v>60091</v>
          </cell>
          <cell r="AU364">
            <v>60140</v>
          </cell>
          <cell r="AV364">
            <v>60121</v>
          </cell>
          <cell r="AW364">
            <v>60171</v>
          </cell>
          <cell r="AX364">
            <v>60141</v>
          </cell>
          <cell r="AY364">
            <v>60219</v>
          </cell>
          <cell r="BB364">
            <v>60161</v>
          </cell>
          <cell r="BC364">
            <v>60234</v>
          </cell>
          <cell r="BD364">
            <v>61087</v>
          </cell>
          <cell r="BE364">
            <v>61087</v>
          </cell>
          <cell r="BI364">
            <v>60091</v>
          </cell>
          <cell r="BL364" t="str">
            <v>Banke_5 &amp; 6/064/065</v>
          </cell>
          <cell r="BM364" t="str">
            <v>Project Handoverd/Used</v>
          </cell>
          <cell r="BN364" t="str">
            <v>*f= sjf^/ ;DkGg e} cf=j= 2065.066 x:tfGt/)f ePsf], cGosf] 2068.4.2 df x:tfGt/)f ePsf] .</v>
          </cell>
          <cell r="BO364">
            <v>100</v>
          </cell>
          <cell r="BP364" t="str">
            <v>ho</v>
          </cell>
          <cell r="BS364" t="str">
            <v/>
          </cell>
          <cell r="BT364" t="str">
            <v>Project Handoverd/Used</v>
          </cell>
          <cell r="BU364">
            <v>0</v>
          </cell>
          <cell r="BV364">
            <v>100</v>
          </cell>
          <cell r="BW364" t="str">
            <v>2 Kofs]hdf jf+*]sf], 2068.4.2 df x:tfGt/)f ePsf] .</v>
          </cell>
          <cell r="BZ364">
            <v>2067.0680000000002</v>
          </cell>
          <cell r="CD364">
            <v>0</v>
          </cell>
          <cell r="CE364" t="str">
            <v/>
          </cell>
          <cell r="CG364">
            <v>61087</v>
          </cell>
          <cell r="CH364">
            <v>60234</v>
          </cell>
          <cell r="CI364" t="str">
            <v>57_100_</v>
          </cell>
          <cell r="CK364">
            <v>5712</v>
          </cell>
          <cell r="CL364">
            <v>5712</v>
          </cell>
        </row>
        <row r="365">
          <cell r="B365">
            <v>515</v>
          </cell>
          <cell r="C365" t="str">
            <v>df]/ª</v>
          </cell>
          <cell r="D365">
            <v>5</v>
          </cell>
          <cell r="E365" t="str">
            <v>sf]zL c~rn c:ktfnsf] lrlsT;s cfjf;, Kofyf]nf]hL, k|z'tL ;lh{sn jf*{, k=lg= tflnd ejg dd{t cflb sfo{M lj/f^gu/, df]/ª</v>
          </cell>
          <cell r="F365" t="str">
            <v>Doctor's Quarter, Pathology, Maternity Surjical Ward Const. &amp; Training Center Bld Maintenance: Koshi Zonal Hospital Biratnagar, Morang</v>
          </cell>
          <cell r="G365" t="str">
            <v>df]/ª</v>
          </cell>
          <cell r="H365" t="str">
            <v>Morang</v>
          </cell>
          <cell r="I365" t="str">
            <v>Koshi</v>
          </cell>
          <cell r="J365" t="str">
            <v>Eastern</v>
          </cell>
          <cell r="M365">
            <v>5</v>
          </cell>
          <cell r="N365" t="str">
            <v>2064/065</v>
          </cell>
          <cell r="O365">
            <v>2064.0650000000001</v>
          </cell>
          <cell r="P365">
            <v>1</v>
          </cell>
          <cell r="Q365" t="str">
            <v>Terai</v>
          </cell>
          <cell r="R365" t="str">
            <v>Maintenance</v>
          </cell>
          <cell r="S365" t="str">
            <v>Maintenance</v>
          </cell>
          <cell r="T365" t="str">
            <v>Inside</v>
          </cell>
          <cell r="U365">
            <v>4</v>
          </cell>
          <cell r="W365">
            <v>1.01</v>
          </cell>
          <cell r="X365" t="str">
            <v>Office Bldg./Reconstruction/Other</v>
          </cell>
          <cell r="Y365">
            <v>2368.48</v>
          </cell>
          <cell r="AA365" t="str">
            <v>70-4-620</v>
          </cell>
          <cell r="AB365">
            <v>6.04</v>
          </cell>
          <cell r="AC365">
            <v>3459830.5084745763</v>
          </cell>
          <cell r="AD365">
            <v>4105.09</v>
          </cell>
          <cell r="AE365">
            <v>4105.09</v>
          </cell>
          <cell r="AF365" t="str">
            <v>jf]nkq 2064.9.3</v>
          </cell>
          <cell r="AG365">
            <v>1996189.5300000003</v>
          </cell>
          <cell r="AH365">
            <v>2368.48</v>
          </cell>
          <cell r="AI365">
            <v>60253</v>
          </cell>
          <cell r="AJ365">
            <v>60622</v>
          </cell>
          <cell r="AK365">
            <v>0</v>
          </cell>
          <cell r="AL365" t="str">
            <v>NCB</v>
          </cell>
          <cell r="AM365" t="str">
            <v>Hamka Nirman Sewa</v>
          </cell>
          <cell r="AN365" t="str">
            <v>Nepal</v>
          </cell>
          <cell r="AO365" t="str">
            <v>Hamka Nirman Sewa,Nepal</v>
          </cell>
          <cell r="AP365">
            <v>60176</v>
          </cell>
          <cell r="AQ365">
            <v>60176</v>
          </cell>
          <cell r="AT365">
            <v>60183</v>
          </cell>
          <cell r="AU365">
            <v>60183</v>
          </cell>
          <cell r="AV365">
            <v>60213</v>
          </cell>
          <cell r="AW365">
            <v>60213</v>
          </cell>
          <cell r="AX365">
            <v>60233</v>
          </cell>
          <cell r="AY365">
            <v>60233</v>
          </cell>
          <cell r="BB365">
            <v>60253</v>
          </cell>
          <cell r="BC365">
            <v>60253</v>
          </cell>
          <cell r="BD365">
            <v>60622</v>
          </cell>
          <cell r="BE365">
            <v>60622</v>
          </cell>
          <cell r="BI365">
            <v>60183</v>
          </cell>
          <cell r="BM365" t="str">
            <v>Project Handoverd/Used</v>
          </cell>
          <cell r="BN365" t="str">
            <v>k|of]udf cfPsf]÷ x:tfGt/)f ePsf]</v>
          </cell>
          <cell r="BO365">
            <v>100</v>
          </cell>
          <cell r="BP365" t="str">
            <v>ho</v>
          </cell>
          <cell r="BS365" t="str">
            <v/>
          </cell>
          <cell r="BT365" t="str">
            <v>Project Handoverd/Used</v>
          </cell>
          <cell r="BU365">
            <v>0</v>
          </cell>
          <cell r="BV365">
            <v>100</v>
          </cell>
          <cell r="BW365" t="str">
            <v>km/s km/s Kofs]h agfO lgdf{)f sfo{ ePsf] .</v>
          </cell>
          <cell r="BY365">
            <v>60142</v>
          </cell>
          <cell r="BZ365">
            <v>2064.0650000000001</v>
          </cell>
          <cell r="CD365">
            <v>0</v>
          </cell>
          <cell r="CE365" t="str">
            <v/>
          </cell>
          <cell r="CG365">
            <v>60622</v>
          </cell>
          <cell r="CH365">
            <v>60253</v>
          </cell>
          <cell r="CI365" t="str">
            <v>5_100_</v>
          </cell>
          <cell r="CK365">
            <v>515</v>
          </cell>
          <cell r="CL365">
            <v>515</v>
          </cell>
        </row>
        <row r="366">
          <cell r="B366">
            <v>3418</v>
          </cell>
          <cell r="C366" t="str">
            <v>k;f{</v>
          </cell>
          <cell r="D366">
            <v>34</v>
          </cell>
          <cell r="E366" t="str">
            <v>gf/fof)fL pkIf]qLo c:ktfndf 4 kl/jf/ Sjf^{/ lgdf{)f / cGo lgdf{)fM jL/u~h, k;f{</v>
          </cell>
          <cell r="F366" t="str">
            <v>4 Family Quarter and Other Construction Work: Narayani SubRegional Hospital Birgunj, Parsa</v>
          </cell>
          <cell r="G366" t="str">
            <v>k;f{</v>
          </cell>
          <cell r="H366" t="str">
            <v>Parsa</v>
          </cell>
          <cell r="I366" t="str">
            <v>Narayani</v>
          </cell>
          <cell r="J366" t="str">
            <v>Central</v>
          </cell>
          <cell r="M366">
            <v>34</v>
          </cell>
          <cell r="N366" t="str">
            <v>2064/065</v>
          </cell>
          <cell r="O366">
            <v>2064.0650000000001</v>
          </cell>
          <cell r="P366">
            <v>2</v>
          </cell>
          <cell r="Q366" t="str">
            <v>Terai</v>
          </cell>
          <cell r="R366" t="str">
            <v>DrQtrBldg</v>
          </cell>
          <cell r="S366" t="str">
            <v>Qtr Bldg</v>
          </cell>
          <cell r="T366" t="str">
            <v>Inside</v>
          </cell>
          <cell r="U366">
            <v>2</v>
          </cell>
          <cell r="V366" t="str">
            <v>2 tn]</v>
          </cell>
          <cell r="W366">
            <v>1.23</v>
          </cell>
          <cell r="X366" t="str">
            <v>Regional Hospital</v>
          </cell>
          <cell r="Y366">
            <v>8150.06</v>
          </cell>
          <cell r="AA366" t="str">
            <v>70-4-620</v>
          </cell>
          <cell r="AB366">
            <v>6.04</v>
          </cell>
          <cell r="AC366">
            <v>10169333.27</v>
          </cell>
          <cell r="AD366">
            <v>12065.92</v>
          </cell>
          <cell r="AE366">
            <v>12065.92</v>
          </cell>
          <cell r="AF366" t="str">
            <v>af]nkq 2064.9.3</v>
          </cell>
          <cell r="AG366">
            <v>6868992.0599999996</v>
          </cell>
          <cell r="AH366">
            <v>8150.06</v>
          </cell>
          <cell r="AI366">
            <v>60291</v>
          </cell>
          <cell r="AJ366">
            <v>60741</v>
          </cell>
          <cell r="AK366">
            <v>0</v>
          </cell>
          <cell r="AL366" t="str">
            <v>NCB</v>
          </cell>
          <cell r="AM366" t="str">
            <v>Dev and Sayar / Dwibedhi Nirman JV</v>
          </cell>
          <cell r="AN366" t="str">
            <v>Nepal</v>
          </cell>
          <cell r="AO366" t="str">
            <v>Dev and Sayar / Dwibedhi Nirman JV Nepal</v>
          </cell>
          <cell r="AP366">
            <v>60504</v>
          </cell>
          <cell r="AQ366">
            <v>60084</v>
          </cell>
          <cell r="AT366">
            <v>60091</v>
          </cell>
          <cell r="AU366">
            <v>59970</v>
          </cell>
          <cell r="AV366">
            <v>60121</v>
          </cell>
          <cell r="AW366">
            <v>60001</v>
          </cell>
          <cell r="AX366">
            <v>60141</v>
          </cell>
          <cell r="AY366">
            <v>60022</v>
          </cell>
          <cell r="BB366">
            <v>60161</v>
          </cell>
          <cell r="BC366">
            <v>60291</v>
          </cell>
          <cell r="BD366">
            <v>60741</v>
          </cell>
          <cell r="BE366">
            <v>60741</v>
          </cell>
          <cell r="BI366">
            <v>60091</v>
          </cell>
          <cell r="BM366" t="str">
            <v>Project Handoverd/Used</v>
          </cell>
          <cell r="BN366" t="str">
            <v>sfo{ ;DkGg x:tfGt/)f ePsf] .</v>
          </cell>
          <cell r="BO366">
            <v>100</v>
          </cell>
          <cell r="BP366" t="str">
            <v>ho</v>
          </cell>
          <cell r="BQ366">
            <v>2067.0680000000002</v>
          </cell>
          <cell r="BS366" t="str">
            <v/>
          </cell>
          <cell r="BT366" t="str">
            <v>Project Handoverd/Used</v>
          </cell>
          <cell r="BU366">
            <v>0</v>
          </cell>
          <cell r="BV366">
            <v>100</v>
          </cell>
          <cell r="BW366" t="str">
            <v xml:space="preserve">2068.3.32 df ;DkGg </v>
          </cell>
          <cell r="BY366">
            <v>61459</v>
          </cell>
          <cell r="BZ366">
            <v>2068.069</v>
          </cell>
          <cell r="CA366" t="str">
            <v>No Inform by DIV</v>
          </cell>
          <cell r="CD366">
            <v>0</v>
          </cell>
          <cell r="CE366" t="str">
            <v/>
          </cell>
          <cell r="CG366">
            <v>60741</v>
          </cell>
          <cell r="CH366">
            <v>60291</v>
          </cell>
          <cell r="CI366" t="str">
            <v>34_100_2067.068</v>
          </cell>
          <cell r="CK366">
            <v>3418</v>
          </cell>
          <cell r="CL366">
            <v>3418</v>
          </cell>
        </row>
        <row r="367">
          <cell r="B367">
            <v>320</v>
          </cell>
          <cell r="C367" t="str">
            <v>Onfd</v>
          </cell>
          <cell r="D367">
            <v>3</v>
          </cell>
          <cell r="E367" t="str">
            <v>d]rL c:ktfnsf] 4 kl/jf/ lrlsT;s Sjf^{/ / 4 kl/jf/ g;{ Sjf^{/ / ^«; lgdf{)fM emfkf</v>
          </cell>
          <cell r="F367" t="str">
            <v>4 Family Doctor, 4 Family Nurse and Truss Construction, Jhapa</v>
          </cell>
          <cell r="G367" t="str">
            <v>emfkf</v>
          </cell>
          <cell r="H367" t="str">
            <v>Jhapa</v>
          </cell>
          <cell r="I367" t="str">
            <v>Mechi</v>
          </cell>
          <cell r="J367" t="str">
            <v>Eastern</v>
          </cell>
          <cell r="M367">
            <v>4</v>
          </cell>
          <cell r="N367" t="str">
            <v>2064/065</v>
          </cell>
          <cell r="O367">
            <v>2064.0650000000001</v>
          </cell>
          <cell r="P367">
            <v>1</v>
          </cell>
          <cell r="Q367" t="str">
            <v>Terai</v>
          </cell>
          <cell r="R367" t="str">
            <v>DrQtrBldg</v>
          </cell>
          <cell r="S367" t="str">
            <v>Qtr Bldg</v>
          </cell>
          <cell r="T367" t="str">
            <v>Inside</v>
          </cell>
          <cell r="U367">
            <v>2</v>
          </cell>
          <cell r="V367" t="str">
            <v>2 tn]</v>
          </cell>
          <cell r="W367">
            <v>2.02</v>
          </cell>
          <cell r="X367" t="str">
            <v>Zonal Hospital</v>
          </cell>
          <cell r="Y367">
            <v>26650.48</v>
          </cell>
          <cell r="AA367" t="str">
            <v>70-4-620</v>
          </cell>
          <cell r="AB367">
            <v>6.04</v>
          </cell>
          <cell r="AC367">
            <v>22774630.539999999</v>
          </cell>
          <cell r="AD367">
            <v>27022.1</v>
          </cell>
          <cell r="AE367">
            <v>27022.1</v>
          </cell>
          <cell r="AF367" t="str">
            <v>af]nkq 2065.1.3</v>
          </cell>
          <cell r="AG367">
            <v>22461424.350000001</v>
          </cell>
          <cell r="AH367">
            <v>26650.48</v>
          </cell>
          <cell r="AI367">
            <v>60350</v>
          </cell>
          <cell r="AJ367">
            <v>61086</v>
          </cell>
          <cell r="AK367">
            <v>0</v>
          </cell>
          <cell r="AL367" t="str">
            <v>NCB</v>
          </cell>
          <cell r="AM367" t="str">
            <v>Nepal Pragati / Kankai  Maina Chuli JV</v>
          </cell>
          <cell r="AN367" t="str">
            <v>Nepal</v>
          </cell>
          <cell r="AO367" t="str">
            <v>Nepal Pragati / Kankai  Maina Chuli JV,Nepal</v>
          </cell>
          <cell r="AP367">
            <v>60084</v>
          </cell>
          <cell r="AQ367">
            <v>60084</v>
          </cell>
          <cell r="AT367">
            <v>60091</v>
          </cell>
          <cell r="AU367">
            <v>60091</v>
          </cell>
          <cell r="AV367">
            <v>60121</v>
          </cell>
          <cell r="AW367">
            <v>60121</v>
          </cell>
          <cell r="AX367">
            <v>60141</v>
          </cell>
          <cell r="AY367">
            <v>60141</v>
          </cell>
          <cell r="BB367">
            <v>60161</v>
          </cell>
          <cell r="BC367">
            <v>60350</v>
          </cell>
          <cell r="BD367">
            <v>61086</v>
          </cell>
          <cell r="BE367">
            <v>61086</v>
          </cell>
          <cell r="BI367">
            <v>60091</v>
          </cell>
          <cell r="BM367" t="str">
            <v>Project Handoverd/Used</v>
          </cell>
          <cell r="BN367" t="str">
            <v>k|of]udf cfPsf]÷ x:tfGt/)f ePsf]</v>
          </cell>
          <cell r="BO367">
            <v>100</v>
          </cell>
          <cell r="BP367" t="str">
            <v>ho</v>
          </cell>
          <cell r="BQ367">
            <v>2067.0680000000002</v>
          </cell>
          <cell r="BS367" t="str">
            <v/>
          </cell>
          <cell r="BT367" t="str">
            <v>Project Handoverd/Used</v>
          </cell>
          <cell r="BU367">
            <v>0</v>
          </cell>
          <cell r="BV367">
            <v>100</v>
          </cell>
          <cell r="BZ367">
            <v>2068.069</v>
          </cell>
          <cell r="CD367">
            <v>0</v>
          </cell>
          <cell r="CE367" t="str">
            <v/>
          </cell>
          <cell r="CG367">
            <v>61086</v>
          </cell>
          <cell r="CH367">
            <v>60350</v>
          </cell>
          <cell r="CI367" t="str">
            <v>3_100_2067.068</v>
          </cell>
          <cell r="CK367">
            <v>320</v>
          </cell>
          <cell r="CL367">
            <v>320</v>
          </cell>
        </row>
        <row r="368">
          <cell r="B368">
            <v>1532</v>
          </cell>
          <cell r="C368" t="str">
            <v>;Kt/L</v>
          </cell>
          <cell r="D368">
            <v>15</v>
          </cell>
          <cell r="E368" t="str">
            <v xml:space="preserve">;u/dfyf c~rn c:ktfnsf] tNnf yk, ck/]zg lyP^/, 4 kl/jf/ *fS^/ Sjf^{/ / g;{ Sjf^{/, lkmd]n jf*{ Jns lgdf{)f tyf l/lko]l/ª\ sfo{M /fhlj/fh, ;Kt/L </v>
          </cell>
          <cell r="F368" t="str">
            <v>Storey Addition, Operation Theyator, 4 Family Doctor's Quarter, Nurse Quarter, Female Ward Block Construction and Other Reparing work: Sagarmatha Zonal Hospital Rajbiraj, Saptari</v>
          </cell>
          <cell r="G368" t="str">
            <v>;Kt/L</v>
          </cell>
          <cell r="H368" t="str">
            <v>Saptari</v>
          </cell>
          <cell r="I368" t="str">
            <v>Sagarmatha</v>
          </cell>
          <cell r="J368" t="str">
            <v>Eastern</v>
          </cell>
          <cell r="M368">
            <v>15</v>
          </cell>
          <cell r="N368" t="str">
            <v>2064/065</v>
          </cell>
          <cell r="O368">
            <v>2064.0650000000001</v>
          </cell>
          <cell r="P368">
            <v>1</v>
          </cell>
          <cell r="Q368" t="str">
            <v>Terai</v>
          </cell>
          <cell r="R368" t="str">
            <v>Storey Addition</v>
          </cell>
          <cell r="S368" t="str">
            <v>Zonal Hospital</v>
          </cell>
          <cell r="T368" t="str">
            <v>Inside</v>
          </cell>
          <cell r="U368">
            <v>4</v>
          </cell>
          <cell r="W368">
            <v>3.26</v>
          </cell>
          <cell r="X368" t="str">
            <v>Zonal Hospital</v>
          </cell>
          <cell r="Y368">
            <v>57611.44</v>
          </cell>
          <cell r="AA368" t="str">
            <v>70-4-620</v>
          </cell>
          <cell r="AB368">
            <v>6.04</v>
          </cell>
          <cell r="AC368">
            <v>48615649.5</v>
          </cell>
          <cell r="AD368">
            <v>57682.47</v>
          </cell>
          <cell r="AE368">
            <v>57682.47</v>
          </cell>
          <cell r="AF368" t="str">
            <v>jf]nkq 2065.1.16
Jnj l/k]/sf] ldlt 2068.7.30 df jf]nkq nf=c= ?= 1694915.25</v>
          </cell>
          <cell r="AG368">
            <v>48555785.920000002</v>
          </cell>
          <cell r="AH368">
            <v>57611.44</v>
          </cell>
          <cell r="AI368">
            <v>60341</v>
          </cell>
          <cell r="AJ368">
            <v>61361</v>
          </cell>
          <cell r="AK368">
            <v>61541</v>
          </cell>
          <cell r="AL368" t="str">
            <v>NCB</v>
          </cell>
          <cell r="AM368" t="str">
            <v xml:space="preserve">1. Gitanjali 2. Anjana/ Nityananda/ Birendra/ Das JV 3. United / Joshi/ Nirendra/ Das </v>
          </cell>
          <cell r="AN368" t="str">
            <v>Nepal</v>
          </cell>
          <cell r="AO368" t="str">
            <v>1. Gitanjali 2. Anjana/ Nityananda/ Birendra/ Das JV 3. United / Joshi/ Nirendra/ Das ,Nepal</v>
          </cell>
          <cell r="AP368">
            <v>60176</v>
          </cell>
          <cell r="AQ368">
            <v>60176</v>
          </cell>
          <cell r="AT368">
            <v>60183</v>
          </cell>
          <cell r="AU368">
            <v>60283</v>
          </cell>
          <cell r="AV368">
            <v>60213</v>
          </cell>
          <cell r="AW368">
            <v>60314</v>
          </cell>
          <cell r="AX368">
            <v>60233</v>
          </cell>
          <cell r="AY368">
            <v>60333</v>
          </cell>
          <cell r="BB368">
            <v>60253</v>
          </cell>
          <cell r="BC368">
            <v>60350</v>
          </cell>
          <cell r="BD368">
            <v>60997</v>
          </cell>
          <cell r="BE368">
            <v>61361</v>
          </cell>
          <cell r="BF368">
            <v>61541</v>
          </cell>
          <cell r="BI368">
            <v>60183</v>
          </cell>
          <cell r="BL368" t="str">
            <v>Saptari_11,12,13 2064/65</v>
          </cell>
          <cell r="BM368" t="str">
            <v>Project Handoverd/Used</v>
          </cell>
          <cell r="BN368" t="str">
            <v>*f=Sjf^{/ ;DkGg, g;{ Sjf^{/ ;DkGg, c:kftfn ejg ;DkGg ePsf], l/k]l/ª sfo{sf] jf]nkq cfJxfg ePsf]df cf=j= 2068.069 ;DkGg e} k|of]udf cfPsf]</v>
          </cell>
          <cell r="BO368">
            <v>100</v>
          </cell>
          <cell r="BP368" t="str">
            <v>ho</v>
          </cell>
          <cell r="BQ368">
            <v>2068.069</v>
          </cell>
          <cell r="BS368" t="str">
            <v/>
          </cell>
          <cell r="BT368" t="str">
            <v>Project Handoverd/Used</v>
          </cell>
          <cell r="BU368">
            <v>0</v>
          </cell>
          <cell r="BV368">
            <v>100</v>
          </cell>
          <cell r="BW368" t="str">
            <v>1= km/s km/s Kofs]h agfO lgdf{)f sfo{ ePsf], Dofb yk 2= l/k]l/ª sfo{sf] cf=j= 2068.069 df ldlt 2068.7.30 df %'§} jf]nkq cfJxfg e} sfo{ u/]sf] . 3= tNnf yk sfo{sf] x:tfGt/)fsf] nflu k&amp;fOPsf], k|sofdf /x]sf], dGqLHo"af^ pb#f^g, *f=Sjf= 3 dlxgfb]lv k|of]udf /x]sf], x:tfG/)fsf] k|s[odf /x]sf] .</v>
          </cell>
          <cell r="BZ368">
            <v>2068.069</v>
          </cell>
          <cell r="CD368">
            <v>0</v>
          </cell>
          <cell r="CE368" t="str">
            <v/>
          </cell>
          <cell r="CG368">
            <v>61541</v>
          </cell>
          <cell r="CH368">
            <v>60350</v>
          </cell>
          <cell r="CI368" t="str">
            <v>15_100_2068.069</v>
          </cell>
          <cell r="CK368">
            <v>1532</v>
          </cell>
          <cell r="CL368">
            <v>1532</v>
          </cell>
        </row>
        <row r="369">
          <cell r="B369">
            <v>1714</v>
          </cell>
          <cell r="C369" t="str">
            <v>wg'iff</v>
          </cell>
          <cell r="D369">
            <v>17</v>
          </cell>
          <cell r="E369" t="str">
            <v>hgsk'/ c+rn c:ktfnsf] d]=;'= cfjf; lgdf{)f, wg'iff</v>
          </cell>
          <cell r="F369" t="str">
            <v>Medical Superndendent Quarter Construction: Janakpur Zonal Hospital, Dhanusha</v>
          </cell>
          <cell r="G369" t="str">
            <v>wg'iff</v>
          </cell>
          <cell r="H369" t="str">
            <v>Dhanusha</v>
          </cell>
          <cell r="I369" t="str">
            <v>Janakpur</v>
          </cell>
          <cell r="J369" t="str">
            <v>Central</v>
          </cell>
          <cell r="M369">
            <v>17</v>
          </cell>
          <cell r="N369" t="str">
            <v>2064/065</v>
          </cell>
          <cell r="O369">
            <v>2064.0650000000001</v>
          </cell>
          <cell r="P369">
            <v>2</v>
          </cell>
          <cell r="Q369" t="str">
            <v>Terai</v>
          </cell>
          <cell r="R369" t="str">
            <v>DrQtrBldg</v>
          </cell>
          <cell r="S369" t="str">
            <v>Qtr Bldg</v>
          </cell>
          <cell r="T369" t="str">
            <v>Inside</v>
          </cell>
          <cell r="U369">
            <v>2</v>
          </cell>
          <cell r="W369">
            <v>1.9</v>
          </cell>
          <cell r="X369" t="str">
            <v>Zonal Hospital</v>
          </cell>
          <cell r="Y369">
            <v>7289.84</v>
          </cell>
          <cell r="AA369" t="str">
            <v>70-4-620</v>
          </cell>
          <cell r="AB369">
            <v>6.04</v>
          </cell>
          <cell r="AC369">
            <v>6168210.7599999998</v>
          </cell>
          <cell r="AD369">
            <v>7318.59</v>
          </cell>
          <cell r="AE369">
            <v>7318.59</v>
          </cell>
          <cell r="AF369" t="str">
            <v>jf]nkq 2064.10.17</v>
          </cell>
          <cell r="AG369">
            <v>6143978.2999999998</v>
          </cell>
          <cell r="AH369">
            <v>7289.84</v>
          </cell>
          <cell r="AI369">
            <v>60271</v>
          </cell>
          <cell r="AJ369">
            <v>60786</v>
          </cell>
          <cell r="AK369">
            <v>60966</v>
          </cell>
          <cell r="AL369" t="str">
            <v>NCB</v>
          </cell>
          <cell r="AM369" t="str">
            <v>Ram Janaki / Rilayance JV</v>
          </cell>
          <cell r="AN369" t="str">
            <v>Nepal</v>
          </cell>
          <cell r="AO369" t="str">
            <v>Ram Janaki / Rilayance JV,Nepal</v>
          </cell>
          <cell r="AP369">
            <v>60084</v>
          </cell>
          <cell r="AQ369">
            <v>60084</v>
          </cell>
          <cell r="AT369">
            <v>60091</v>
          </cell>
          <cell r="AU369">
            <v>60192</v>
          </cell>
          <cell r="AV369">
            <v>60121</v>
          </cell>
          <cell r="AW369">
            <v>60222</v>
          </cell>
          <cell r="AX369">
            <v>60141</v>
          </cell>
          <cell r="AY369">
            <v>60257</v>
          </cell>
          <cell r="BB369">
            <v>60161</v>
          </cell>
          <cell r="BC369">
            <v>60271</v>
          </cell>
          <cell r="BD369">
            <v>60813</v>
          </cell>
          <cell r="BE369">
            <v>60786</v>
          </cell>
          <cell r="BF369">
            <v>60966</v>
          </cell>
          <cell r="BI369">
            <v>60091</v>
          </cell>
          <cell r="BL369" t="str">
            <v>Dhanusha_5/064/065</v>
          </cell>
          <cell r="BM369" t="str">
            <v>Project Handoverd/Used</v>
          </cell>
          <cell r="BN369" t="str">
            <v>sfo{ ;DkGg, x:tfGt/)f jf+sL</v>
          </cell>
          <cell r="BO369">
            <v>100</v>
          </cell>
          <cell r="BP369" t="str">
            <v>ho</v>
          </cell>
          <cell r="BS369" t="str">
            <v/>
          </cell>
          <cell r="BT369" t="str">
            <v>Project Handoverd/Used</v>
          </cell>
          <cell r="BU369">
            <v>0</v>
          </cell>
          <cell r="BV369">
            <v>100</v>
          </cell>
          <cell r="BW369" t="str">
            <v>Dofb yk</v>
          </cell>
          <cell r="BZ369">
            <v>2067.0680000000002</v>
          </cell>
          <cell r="CD369">
            <v>0</v>
          </cell>
          <cell r="CE369" t="str">
            <v/>
          </cell>
          <cell r="CG369">
            <v>60966</v>
          </cell>
          <cell r="CH369">
            <v>60271</v>
          </cell>
          <cell r="CI369" t="str">
            <v>17_100_</v>
          </cell>
          <cell r="CK369">
            <v>1714</v>
          </cell>
          <cell r="CL369">
            <v>1714</v>
          </cell>
        </row>
        <row r="370">
          <cell r="B370">
            <v>4919</v>
          </cell>
          <cell r="C370" t="str">
            <v>?kGb]xL</v>
          </cell>
          <cell r="D370">
            <v>49</v>
          </cell>
          <cell r="E370" t="str">
            <v>n'lDjgL c~rn c:ktfnsf] :^f]/ ejg lgdf{)f, ?kGb]xL</v>
          </cell>
          <cell r="F370" t="str">
            <v>Store Building Construction: Lumbini Zonal Hospital, Rupandehi</v>
          </cell>
          <cell r="G370" t="str">
            <v>?kGb]xL</v>
          </cell>
          <cell r="H370" t="str">
            <v>Rupandehi</v>
          </cell>
          <cell r="I370" t="str">
            <v>Lumbini</v>
          </cell>
          <cell r="J370" t="str">
            <v>Western</v>
          </cell>
          <cell r="M370">
            <v>49</v>
          </cell>
          <cell r="N370" t="str">
            <v>2064/065</v>
          </cell>
          <cell r="O370">
            <v>2064.0650000000001</v>
          </cell>
          <cell r="P370">
            <v>3</v>
          </cell>
          <cell r="Q370" t="str">
            <v>Terai</v>
          </cell>
          <cell r="R370" t="str">
            <v>New Construction</v>
          </cell>
          <cell r="S370" t="str">
            <v>Medical Store</v>
          </cell>
          <cell r="T370" t="str">
            <v>Inside</v>
          </cell>
          <cell r="U370">
            <v>2</v>
          </cell>
          <cell r="W370">
            <v>1.07</v>
          </cell>
          <cell r="X370" t="str">
            <v>Zonal Hospital</v>
          </cell>
          <cell r="Y370">
            <v>4868.88</v>
          </cell>
          <cell r="AA370" t="str">
            <v>70-4-620</v>
          </cell>
          <cell r="AB370">
            <v>6.04</v>
          </cell>
          <cell r="AC370">
            <v>5311487.8499999996</v>
          </cell>
          <cell r="AD370">
            <v>6302.09</v>
          </cell>
          <cell r="AE370">
            <v>6302.09</v>
          </cell>
          <cell r="AF370" t="str">
            <v>af]nqk 2064.8.26</v>
          </cell>
          <cell r="AG370">
            <v>4103562.79</v>
          </cell>
          <cell r="AH370">
            <v>4868.88</v>
          </cell>
          <cell r="AI370">
            <v>60246</v>
          </cell>
          <cell r="AJ370">
            <v>60636</v>
          </cell>
          <cell r="AK370">
            <v>0</v>
          </cell>
          <cell r="AL370" t="str">
            <v>NCB</v>
          </cell>
          <cell r="AM370" t="str">
            <v>Kasthamandap/ Siddhababa/ Punarjagaran JV</v>
          </cell>
          <cell r="AN370" t="str">
            <v>Nepal</v>
          </cell>
          <cell r="AO370" t="str">
            <v>Kasthamandap/ Siddhababa/ Punarjagaran JV,Nepal</v>
          </cell>
          <cell r="AP370">
            <v>60115</v>
          </cell>
          <cell r="AQ370">
            <v>60115</v>
          </cell>
          <cell r="AT370">
            <v>60122</v>
          </cell>
          <cell r="AU370">
            <v>60140</v>
          </cell>
          <cell r="AV370">
            <v>60152</v>
          </cell>
          <cell r="AW370">
            <v>60170</v>
          </cell>
          <cell r="AX370">
            <v>60172</v>
          </cell>
          <cell r="AY370">
            <v>60192</v>
          </cell>
          <cell r="BB370">
            <v>60192</v>
          </cell>
          <cell r="BC370">
            <v>60246</v>
          </cell>
          <cell r="BD370">
            <v>60636</v>
          </cell>
          <cell r="BE370">
            <v>60636</v>
          </cell>
          <cell r="BI370">
            <v>60122</v>
          </cell>
          <cell r="BL370" t="str">
            <v>Rupa/3/064/65</v>
          </cell>
          <cell r="BM370" t="str">
            <v>Project Handoverd/Used</v>
          </cell>
          <cell r="BN370" t="str">
            <v>k|of]udf cfPsf]÷ x:tfGt/)f ePsf]</v>
          </cell>
          <cell r="BO370">
            <v>100</v>
          </cell>
          <cell r="BP370" t="str">
            <v>ho</v>
          </cell>
          <cell r="BS370" t="str">
            <v/>
          </cell>
          <cell r="BT370" t="str">
            <v>Project Handoverd/Used</v>
          </cell>
          <cell r="BU370">
            <v>0</v>
          </cell>
          <cell r="BV370">
            <v>100</v>
          </cell>
          <cell r="BY370">
            <v>60791</v>
          </cell>
          <cell r="BZ370">
            <v>2067.0680000000002</v>
          </cell>
          <cell r="CD370">
            <v>0</v>
          </cell>
          <cell r="CE370" t="str">
            <v/>
          </cell>
          <cell r="CG370">
            <v>60636</v>
          </cell>
          <cell r="CH370">
            <v>60246</v>
          </cell>
          <cell r="CI370" t="str">
            <v>49_100_</v>
          </cell>
          <cell r="CK370">
            <v>4919</v>
          </cell>
          <cell r="CL370">
            <v>4919</v>
          </cell>
        </row>
        <row r="371">
          <cell r="B371">
            <v>4920</v>
          </cell>
          <cell r="C371" t="str">
            <v>?kGb]xL</v>
          </cell>
          <cell r="D371">
            <v>49</v>
          </cell>
          <cell r="E371" t="str">
            <v>n'lDjgL c~rn c:ktfnsf] cfjf; ejg lgdf{)f, ?kGb]xL</v>
          </cell>
          <cell r="F371" t="str">
            <v>Residence Quarter Building Construction: Lumbini Zonal Hospital, Rupandehi</v>
          </cell>
          <cell r="G371" t="str">
            <v>?kGb]xL</v>
          </cell>
          <cell r="H371" t="str">
            <v>Rupandehi</v>
          </cell>
          <cell r="I371" t="str">
            <v>Lumbini</v>
          </cell>
          <cell r="J371" t="str">
            <v>Western</v>
          </cell>
          <cell r="M371">
            <v>49</v>
          </cell>
          <cell r="N371" t="str">
            <v>2064/065</v>
          </cell>
          <cell r="O371">
            <v>2064.0650000000001</v>
          </cell>
          <cell r="P371">
            <v>3</v>
          </cell>
          <cell r="Q371" t="str">
            <v>Terai</v>
          </cell>
          <cell r="R371" t="str">
            <v>DrQtrBldg</v>
          </cell>
          <cell r="S371" t="str">
            <v>Qtr Bldg</v>
          </cell>
          <cell r="T371" t="str">
            <v>Inside</v>
          </cell>
          <cell r="U371">
            <v>2</v>
          </cell>
          <cell r="W371">
            <v>1.22</v>
          </cell>
          <cell r="X371" t="str">
            <v>Zonal Hospital</v>
          </cell>
          <cell r="Y371">
            <v>8771.07</v>
          </cell>
          <cell r="AA371" t="str">
            <v>70-4-620</v>
          </cell>
          <cell r="AB371">
            <v>6.04</v>
          </cell>
          <cell r="AC371">
            <v>9764831.1899999995</v>
          </cell>
          <cell r="AD371">
            <v>11585.98</v>
          </cell>
          <cell r="AE371">
            <v>11585.98</v>
          </cell>
          <cell r="AF371" t="str">
            <v>af]nqk 2064.9.5</v>
          </cell>
          <cell r="AG371">
            <v>7392386.9299999997</v>
          </cell>
          <cell r="AH371">
            <v>8771.07</v>
          </cell>
          <cell r="AI371">
            <v>60275</v>
          </cell>
          <cell r="AJ371">
            <v>60721</v>
          </cell>
          <cell r="AK371">
            <v>0</v>
          </cell>
          <cell r="AL371" t="str">
            <v>NCB</v>
          </cell>
          <cell r="AM371" t="str">
            <v>Danfe/ Afsana/ Prem/Chandi JV</v>
          </cell>
          <cell r="AN371" t="str">
            <v>Nepal</v>
          </cell>
          <cell r="AO371" t="str">
            <v>Danfe/ Afsana/ Prem/Chandi JV,Nepal</v>
          </cell>
          <cell r="AP371">
            <v>60084</v>
          </cell>
          <cell r="AQ371">
            <v>60084</v>
          </cell>
          <cell r="AT371">
            <v>60091</v>
          </cell>
          <cell r="AU371">
            <v>60150</v>
          </cell>
          <cell r="AV371">
            <v>60121</v>
          </cell>
          <cell r="AW371">
            <v>60180</v>
          </cell>
          <cell r="AX371">
            <v>60141</v>
          </cell>
          <cell r="AY371">
            <v>60202</v>
          </cell>
          <cell r="BB371">
            <v>60161</v>
          </cell>
          <cell r="BC371">
            <v>60275</v>
          </cell>
          <cell r="BD371">
            <v>60721</v>
          </cell>
          <cell r="BE371">
            <v>60721</v>
          </cell>
          <cell r="BI371">
            <v>60091</v>
          </cell>
          <cell r="BL371" t="str">
            <v>Rupa/8/064/65</v>
          </cell>
          <cell r="BM371" t="str">
            <v>Project Handoverd/Used</v>
          </cell>
          <cell r="BN371" t="str">
            <v>k|of]udf cfPsf]÷ x:tfGt/)f ePsf]</v>
          </cell>
          <cell r="BO371">
            <v>100</v>
          </cell>
          <cell r="BP371" t="str">
            <v>ho</v>
          </cell>
          <cell r="BS371" t="str">
            <v/>
          </cell>
          <cell r="BT371" t="str">
            <v>Project Handoverd/Used</v>
          </cell>
          <cell r="BU371">
            <v>0</v>
          </cell>
          <cell r="BV371">
            <v>100</v>
          </cell>
          <cell r="BY371">
            <v>61136</v>
          </cell>
          <cell r="BZ371">
            <v>2067.0680000000002</v>
          </cell>
          <cell r="CD371">
            <v>0</v>
          </cell>
          <cell r="CE371" t="str">
            <v/>
          </cell>
          <cell r="CG371">
            <v>60721</v>
          </cell>
          <cell r="CH371">
            <v>60275</v>
          </cell>
          <cell r="CI371" t="str">
            <v>49_100_</v>
          </cell>
          <cell r="CK371">
            <v>4920</v>
          </cell>
          <cell r="CL371">
            <v>4920</v>
          </cell>
        </row>
        <row r="372">
          <cell r="B372">
            <v>4016</v>
          </cell>
          <cell r="C372" t="str">
            <v>sf:sL</v>
          </cell>
          <cell r="D372">
            <v>40</v>
          </cell>
          <cell r="E372" t="str">
            <v>klZrdf~rn If]qLo tflnd s]Gb|sf] ejg lgdf{)f ug]{, cGt/f{li^«o tflnd s]Gb| agfpg], \kf]v/f, sf:sL</v>
          </cell>
          <cell r="F372" t="str">
            <v>Western Regional Training Center (International Level) Building Construction, Kaski</v>
          </cell>
          <cell r="G372" t="str">
            <v>sf:sL</v>
          </cell>
          <cell r="H372" t="str">
            <v>Kaski</v>
          </cell>
          <cell r="I372" t="str">
            <v>Gandaki</v>
          </cell>
          <cell r="J372" t="str">
            <v>Western</v>
          </cell>
          <cell r="M372">
            <v>40</v>
          </cell>
          <cell r="N372" t="str">
            <v>2064/065</v>
          </cell>
          <cell r="O372">
            <v>2064.0650000000001</v>
          </cell>
          <cell r="P372">
            <v>3</v>
          </cell>
          <cell r="Q372" t="str">
            <v>Pahad</v>
          </cell>
          <cell r="R372" t="str">
            <v>New Construction</v>
          </cell>
          <cell r="S372" t="str">
            <v>Training Center</v>
          </cell>
          <cell r="T372" t="str">
            <v>Inside</v>
          </cell>
          <cell r="U372">
            <v>2</v>
          </cell>
          <cell r="W372">
            <v>1.04</v>
          </cell>
          <cell r="X372" t="str">
            <v>Office Bldg./Reconstruction/Other</v>
          </cell>
          <cell r="Y372">
            <v>14717.61</v>
          </cell>
          <cell r="Z372">
            <v>710</v>
          </cell>
          <cell r="AA372" t="str">
            <v>70-4-620</v>
          </cell>
          <cell r="AB372">
            <v>6.04</v>
          </cell>
          <cell r="AC372">
            <v>11742929</v>
          </cell>
          <cell r="AD372">
            <v>13932.99</v>
          </cell>
          <cell r="AE372">
            <v>13932.99</v>
          </cell>
          <cell r="AF372" t="str">
            <v>jf]nkq 2064.10.29</v>
          </cell>
          <cell r="AG372">
            <v>11689130.5</v>
          </cell>
          <cell r="AH372">
            <v>13869.16</v>
          </cell>
          <cell r="AI372">
            <v>60312</v>
          </cell>
          <cell r="AJ372">
            <v>60692</v>
          </cell>
          <cell r="AK372">
            <v>0</v>
          </cell>
          <cell r="AL372" t="str">
            <v>NCB</v>
          </cell>
          <cell r="AM372" t="str">
            <v>Muktinath/ Naya Bato / Takura / Surya JV</v>
          </cell>
          <cell r="AN372" t="str">
            <v>Nepal</v>
          </cell>
          <cell r="AO372" t="str">
            <v>Muktinath/ Naya Bato / Takura / Surya JV, Nepal</v>
          </cell>
          <cell r="AP372">
            <v>60176</v>
          </cell>
          <cell r="AQ372">
            <v>60176</v>
          </cell>
          <cell r="AT372">
            <v>60183</v>
          </cell>
          <cell r="AU372">
            <v>60204</v>
          </cell>
          <cell r="AV372">
            <v>60213</v>
          </cell>
          <cell r="AW372">
            <v>60235</v>
          </cell>
          <cell r="AX372">
            <v>60233</v>
          </cell>
          <cell r="AY372">
            <v>60256</v>
          </cell>
          <cell r="BB372">
            <v>60253</v>
          </cell>
          <cell r="BC372">
            <v>60312</v>
          </cell>
          <cell r="BD372">
            <v>60692</v>
          </cell>
          <cell r="BE372">
            <v>60692</v>
          </cell>
          <cell r="BI372">
            <v>60183</v>
          </cell>
          <cell r="BL372" t="str">
            <v>Kaski_13/064/065</v>
          </cell>
          <cell r="BM372" t="str">
            <v>Project Handoverd/Used</v>
          </cell>
          <cell r="BN372" t="str">
            <v>k|of]udf cfPsf]÷ x:tfGt/)f ePsf]</v>
          </cell>
          <cell r="BO372">
            <v>100</v>
          </cell>
          <cell r="BP372" t="str">
            <v>ho</v>
          </cell>
          <cell r="BS372" t="str">
            <v/>
          </cell>
          <cell r="BT372" t="str">
            <v>Project Handoverd/Used</v>
          </cell>
          <cell r="BU372">
            <v>0</v>
          </cell>
          <cell r="BV372">
            <v>100</v>
          </cell>
          <cell r="BY372">
            <v>61055</v>
          </cell>
          <cell r="BZ372">
            <v>2066.067</v>
          </cell>
          <cell r="CD372">
            <v>0</v>
          </cell>
          <cell r="CE372" t="str">
            <v/>
          </cell>
          <cell r="CG372">
            <v>60692</v>
          </cell>
          <cell r="CH372">
            <v>60312</v>
          </cell>
          <cell r="CI372" t="str">
            <v>40_100_</v>
          </cell>
          <cell r="CK372">
            <v>4016</v>
          </cell>
          <cell r="CL372">
            <v>4016</v>
          </cell>
        </row>
        <row r="373">
          <cell r="B373">
            <v>1</v>
          </cell>
          <cell r="D373">
            <v>0</v>
          </cell>
          <cell r="E373" t="str">
            <v>c+rn c:ktfn dd{t sfo{M =======</v>
          </cell>
          <cell r="F373" t="str">
            <v xml:space="preserve">Maintenance work: Zonal Hospital ……, </v>
          </cell>
          <cell r="N373" t="str">
            <v>2064/065</v>
          </cell>
          <cell r="O373">
            <v>2064.0650000000001</v>
          </cell>
          <cell r="R373" t="str">
            <v>Maintenance</v>
          </cell>
          <cell r="S373" t="str">
            <v>Maintenance</v>
          </cell>
          <cell r="T373" t="str">
            <v>Inside</v>
          </cell>
          <cell r="U373">
            <v>0</v>
          </cell>
          <cell r="W373">
            <v>0</v>
          </cell>
          <cell r="X373" t="str">
            <v>Office Bldg./Reconstruction/Other</v>
          </cell>
          <cell r="Y373">
            <v>0</v>
          </cell>
          <cell r="AA373" t="str">
            <v>70-4-620</v>
          </cell>
          <cell r="AB373">
            <v>6.06</v>
          </cell>
          <cell r="AC373">
            <v>0</v>
          </cell>
          <cell r="AD373">
            <v>0</v>
          </cell>
          <cell r="AE373">
            <v>0</v>
          </cell>
          <cell r="AF373" t="str">
            <v>:jf=;]=ljefu</v>
          </cell>
          <cell r="AH373">
            <v>0</v>
          </cell>
          <cell r="AJ373">
            <v>0</v>
          </cell>
          <cell r="AK373">
            <v>0</v>
          </cell>
          <cell r="AM373" t="str">
            <v>Program Cancel</v>
          </cell>
          <cell r="BM373" t="str">
            <v>Prog. Cancelled</v>
          </cell>
          <cell r="BN373" t="str">
            <v>:jf:Yo ;]jf ljefusf] sfo{qmd</v>
          </cell>
          <cell r="BO373">
            <v>0</v>
          </cell>
          <cell r="BP373" t="str">
            <v>pc</v>
          </cell>
          <cell r="BS373" t="str">
            <v>Prog. Cancelled</v>
          </cell>
          <cell r="BT373" t="str">
            <v/>
          </cell>
          <cell r="BU373">
            <v>0</v>
          </cell>
          <cell r="BV373">
            <v>0</v>
          </cell>
          <cell r="BW373" t="str">
            <v>No Place Identified</v>
          </cell>
          <cell r="CD373">
            <v>0</v>
          </cell>
          <cell r="CE373" t="str">
            <v/>
          </cell>
          <cell r="CG373">
            <v>0</v>
          </cell>
          <cell r="CH373">
            <v>0</v>
          </cell>
          <cell r="CI373" t="str">
            <v>0_0_</v>
          </cell>
          <cell r="CK373">
            <v>1</v>
          </cell>
          <cell r="CL373">
            <v>1</v>
          </cell>
        </row>
        <row r="374">
          <cell r="B374">
            <v>2</v>
          </cell>
          <cell r="D374">
            <v>0</v>
          </cell>
          <cell r="E374" t="str">
            <v>c+rn c:ktfn dd{t sfo{M =======</v>
          </cell>
          <cell r="F374" t="str">
            <v xml:space="preserve">Maintenance work: Zonal Hospital ……, </v>
          </cell>
          <cell r="N374" t="str">
            <v>2064/065</v>
          </cell>
          <cell r="O374">
            <v>2064.0650000000001</v>
          </cell>
          <cell r="R374" t="str">
            <v>Maintenance</v>
          </cell>
          <cell r="S374" t="str">
            <v>Maintenance</v>
          </cell>
          <cell r="T374" t="str">
            <v>Inside</v>
          </cell>
          <cell r="U374">
            <v>0</v>
          </cell>
          <cell r="W374">
            <v>0</v>
          </cell>
          <cell r="X374" t="str">
            <v>Office Bldg./Reconstruction/Other</v>
          </cell>
          <cell r="Y374">
            <v>0</v>
          </cell>
          <cell r="AA374" t="str">
            <v>70-4-620</v>
          </cell>
          <cell r="AB374">
            <v>6.06</v>
          </cell>
          <cell r="AC374">
            <v>0</v>
          </cell>
          <cell r="AD374">
            <v>0</v>
          </cell>
          <cell r="AE374">
            <v>0</v>
          </cell>
          <cell r="AF374" t="str">
            <v>:jf=;]=ljefu</v>
          </cell>
          <cell r="AH374">
            <v>0</v>
          </cell>
          <cell r="AJ374">
            <v>0</v>
          </cell>
          <cell r="AK374">
            <v>0</v>
          </cell>
          <cell r="AM374" t="str">
            <v>Program Cancel</v>
          </cell>
          <cell r="BM374" t="str">
            <v>Prog. Cancelled</v>
          </cell>
          <cell r="BN374" t="str">
            <v>:jf:Yo ;]jf ljefusf] sfo{qmd</v>
          </cell>
          <cell r="BO374">
            <v>0</v>
          </cell>
          <cell r="BP374" t="str">
            <v>pc</v>
          </cell>
          <cell r="BS374" t="str">
            <v>Prog. Cancelled</v>
          </cell>
          <cell r="BT374" t="str">
            <v/>
          </cell>
          <cell r="BU374">
            <v>0</v>
          </cell>
          <cell r="BV374">
            <v>0</v>
          </cell>
          <cell r="BW374" t="str">
            <v>No Place Identified</v>
          </cell>
          <cell r="CD374">
            <v>0</v>
          </cell>
          <cell r="CE374" t="str">
            <v/>
          </cell>
          <cell r="CG374">
            <v>0</v>
          </cell>
          <cell r="CH374">
            <v>0</v>
          </cell>
          <cell r="CI374" t="str">
            <v>0_0_</v>
          </cell>
          <cell r="CK374">
            <v>2</v>
          </cell>
          <cell r="CL374">
            <v>2</v>
          </cell>
        </row>
        <row r="375">
          <cell r="B375">
            <v>5713</v>
          </cell>
          <cell r="C375" t="str">
            <v>af+s]</v>
          </cell>
          <cell r="D375">
            <v>57</v>
          </cell>
          <cell r="E375" t="str">
            <v xml:space="preserve">e]/L c~rn c:ktfnsf] k'g;+/rgf sfo{ g]kfnu~h, jf+s] </v>
          </cell>
          <cell r="F375" t="str">
            <v>Reconstruction Work: Bheri Zonal Hospital Nepalgunj, Banke</v>
          </cell>
          <cell r="G375" t="str">
            <v>af+s]</v>
          </cell>
          <cell r="H375" t="str">
            <v>Banke</v>
          </cell>
          <cell r="I375" t="str">
            <v>Bheri</v>
          </cell>
          <cell r="J375" t="str">
            <v>Mid-western</v>
          </cell>
          <cell r="M375">
            <v>57</v>
          </cell>
          <cell r="N375" t="str">
            <v>2064/065</v>
          </cell>
          <cell r="O375">
            <v>2064.0650000000001</v>
          </cell>
          <cell r="P375">
            <v>4</v>
          </cell>
          <cell r="Q375" t="str">
            <v>Terai</v>
          </cell>
          <cell r="R375" t="str">
            <v>Reconstruction</v>
          </cell>
          <cell r="S375" t="str">
            <v>Zonal Hospital</v>
          </cell>
          <cell r="T375" t="str">
            <v>Inside</v>
          </cell>
          <cell r="U375">
            <v>3</v>
          </cell>
          <cell r="W375">
            <v>4.92</v>
          </cell>
          <cell r="X375" t="str">
            <v>Zonal Hospital</v>
          </cell>
          <cell r="Y375">
            <v>54194.6</v>
          </cell>
          <cell r="AA375" t="str">
            <v>70-4-620</v>
          </cell>
          <cell r="AB375">
            <v>6.06</v>
          </cell>
          <cell r="AC375">
            <v>47879590.229999997</v>
          </cell>
          <cell r="AD375">
            <v>56809.14</v>
          </cell>
          <cell r="AE375">
            <v>56809.14</v>
          </cell>
          <cell r="AF375" t="str">
            <v>jf]nkq 2064.12.15</v>
          </cell>
          <cell r="AG375">
            <v>45676018.659999996</v>
          </cell>
          <cell r="AH375">
            <v>54194.6</v>
          </cell>
          <cell r="AI375">
            <v>60355</v>
          </cell>
          <cell r="AJ375">
            <v>61071</v>
          </cell>
          <cell r="AK375">
            <v>62547</v>
          </cell>
          <cell r="AL375" t="str">
            <v>NCB</v>
          </cell>
          <cell r="AM375" t="str">
            <v>Pradip / Nepal / DC / Kalawa JV</v>
          </cell>
          <cell r="AN375" t="str">
            <v>Nepal</v>
          </cell>
          <cell r="AO375" t="str">
            <v>Pradip / Nepal / DC / Kalawa JV, Nepal</v>
          </cell>
          <cell r="AP375">
            <v>60084</v>
          </cell>
          <cell r="AQ375">
            <v>60084</v>
          </cell>
          <cell r="AT375">
            <v>60091</v>
          </cell>
          <cell r="AU375">
            <v>60251</v>
          </cell>
          <cell r="AV375">
            <v>60121</v>
          </cell>
          <cell r="AW375">
            <v>60282</v>
          </cell>
          <cell r="AX375">
            <v>60141</v>
          </cell>
          <cell r="AY375">
            <v>60303</v>
          </cell>
          <cell r="BB375">
            <v>60161</v>
          </cell>
          <cell r="BC375">
            <v>60355</v>
          </cell>
          <cell r="BD375">
            <v>61071</v>
          </cell>
          <cell r="BE375">
            <v>61071</v>
          </cell>
          <cell r="BF375">
            <v>61347</v>
          </cell>
          <cell r="BG375">
            <v>62152</v>
          </cell>
          <cell r="BH375">
            <v>62547</v>
          </cell>
          <cell r="BI375">
            <v>60091</v>
          </cell>
          <cell r="BL375" t="str">
            <v>Banke_10/064/065</v>
          </cell>
          <cell r="BM375" t="str">
            <v>Work Completed</v>
          </cell>
          <cell r="BN375" t="str">
            <v>¥ofDk jfx]ssf] ejg lgdf{)f sfo{ ;DkGg / c:ktfnsf] dfu cg';f/ ejg ;+rfngdf /x]sf] . e'QmfgL af+sL .</v>
          </cell>
          <cell r="BO375">
            <v>100</v>
          </cell>
          <cell r="BP375" t="str">
            <v>wc</v>
          </cell>
          <cell r="BR375" t="str">
            <v>Mangsir 2072</v>
          </cell>
          <cell r="BS375" t="str">
            <v/>
          </cell>
          <cell r="BT375" t="str">
            <v>Work Completed</v>
          </cell>
          <cell r="BU375">
            <v>0</v>
          </cell>
          <cell r="BV375">
            <v>100</v>
          </cell>
          <cell r="BW375" t="str">
            <v>1= 2067.12.15 ;Ddn Dofb yk, ldlt 2068.10.14, r=g+= 325 sf] kqaf^ sfd /f]lsPsf] hfgsf/L k|fKt ePsf] . ;Ls k|f]h]S^ 2= 206912.29 sf] ljefuLo lg)f{o cg';f/ 2067.12.16 b]lv 2070.2.24 ;Dd ljgf xh{gf tyf ldlt 2070.2.25 b]lv 2070.2.31 ;Dd ;+emf}tf /sdsf] 0=05 k|=z= k|ltlbg xh{gf nfUg] u/L Dofb yk ePsf] . l*=sf=af^ xKtfGt k|ult dfu u/L kmfOndf /fVg], o;} cjlwdf sfd ;DkGg ug{ l*=sf=÷ lgdf{)f Joj;foL cToGt ;hu /xg] .</v>
          </cell>
          <cell r="BX375">
            <v>1</v>
          </cell>
          <cell r="CC375">
            <v>1</v>
          </cell>
          <cell r="CD375">
            <v>6600</v>
          </cell>
          <cell r="CE375" t="str">
            <v>70-4-855</v>
          </cell>
          <cell r="CF375">
            <v>2069.6999999999998</v>
          </cell>
          <cell r="CG375">
            <v>62152</v>
          </cell>
          <cell r="CH375">
            <v>60355</v>
          </cell>
          <cell r="CI375" t="str">
            <v>57_100_</v>
          </cell>
          <cell r="CJ375" t="str">
            <v>NHSP-Banke-2064/065-5713</v>
          </cell>
          <cell r="CK375">
            <v>5713</v>
          </cell>
          <cell r="CL375">
            <v>5713</v>
          </cell>
        </row>
        <row r="376">
          <cell r="B376">
            <v>2719</v>
          </cell>
          <cell r="C376" t="str">
            <v>ljefu</v>
          </cell>
          <cell r="D376">
            <v>27</v>
          </cell>
          <cell r="E376" t="str">
            <v>/Fli^«o Ifo/f]u s]Gb|sf] d'Vo ejg / tflnd sIf tyf sDkfp)*jfn dd{t / cfugsf] kLr ug]{ sfo{</v>
          </cell>
          <cell r="F376" t="str">
            <v>Main Building, Training Hall  and Compound Wall and etc Const. work in National TB Center, Bhaktapur</v>
          </cell>
          <cell r="G376" t="str">
            <v>eQmk'/</v>
          </cell>
          <cell r="H376" t="str">
            <v>Bhaktapur</v>
          </cell>
          <cell r="I376" t="str">
            <v>Bagmati</v>
          </cell>
          <cell r="J376" t="str">
            <v>Central</v>
          </cell>
          <cell r="M376">
            <v>26</v>
          </cell>
          <cell r="N376" t="str">
            <v>2064/065</v>
          </cell>
          <cell r="O376">
            <v>2064.0650000000001</v>
          </cell>
          <cell r="P376">
            <v>2</v>
          </cell>
          <cell r="Q376" t="str">
            <v>Pahad</v>
          </cell>
          <cell r="R376" t="str">
            <v>Maintenance</v>
          </cell>
          <cell r="S376" t="str">
            <v>Maintenance</v>
          </cell>
          <cell r="T376" t="str">
            <v>Inside</v>
          </cell>
          <cell r="U376">
            <v>0</v>
          </cell>
          <cell r="W376">
            <v>0.33</v>
          </cell>
          <cell r="X376" t="str">
            <v>Office Bldg./Reconstruction/Other</v>
          </cell>
          <cell r="Y376">
            <v>2001.67</v>
          </cell>
          <cell r="AA376" t="str">
            <v>70-4-620</v>
          </cell>
          <cell r="AB376">
            <v>6.06</v>
          </cell>
          <cell r="AC376">
            <v>1694908.59</v>
          </cell>
          <cell r="AD376">
            <v>2011.01</v>
          </cell>
          <cell r="AE376">
            <v>2011.01</v>
          </cell>
          <cell r="AF376" t="str">
            <v>jf]nkq 2064.8.30</v>
          </cell>
          <cell r="AG376">
            <v>1687031</v>
          </cell>
          <cell r="AH376">
            <v>2001.67</v>
          </cell>
          <cell r="AI376">
            <v>60002</v>
          </cell>
          <cell r="AJ376">
            <v>60298</v>
          </cell>
          <cell r="AK376">
            <v>0</v>
          </cell>
          <cell r="AL376" t="str">
            <v>NCB</v>
          </cell>
          <cell r="AM376" t="str">
            <v>S&amp;S Construction, Bhaktapur</v>
          </cell>
          <cell r="AN376" t="str">
            <v>Nepal</v>
          </cell>
          <cell r="AO376" t="str">
            <v>S&amp;S Construction, Bhaktapur,Nepal</v>
          </cell>
          <cell r="AP376">
            <v>60115</v>
          </cell>
          <cell r="AQ376">
            <v>60115</v>
          </cell>
          <cell r="AT376">
            <v>60122</v>
          </cell>
          <cell r="AU376">
            <v>60144</v>
          </cell>
          <cell r="AV376">
            <v>60152</v>
          </cell>
          <cell r="AW376">
            <v>60175</v>
          </cell>
          <cell r="AX376">
            <v>60172</v>
          </cell>
          <cell r="AY376">
            <v>60172</v>
          </cell>
          <cell r="BB376">
            <v>60192</v>
          </cell>
          <cell r="BC376">
            <v>60178</v>
          </cell>
          <cell r="BD376">
            <v>60298</v>
          </cell>
          <cell r="BE376">
            <v>60298</v>
          </cell>
          <cell r="BI376">
            <v>60122</v>
          </cell>
          <cell r="BL376" t="str">
            <v>KTM/064/65/1</v>
          </cell>
          <cell r="BM376" t="str">
            <v>Project Handoverd/Used</v>
          </cell>
          <cell r="BN376" t="str">
            <v>k|of]udf cfPsf]÷ x:tfGt/)f ePsf]</v>
          </cell>
          <cell r="BO376">
            <v>100</v>
          </cell>
          <cell r="BP376" t="str">
            <v>ho</v>
          </cell>
          <cell r="BS376" t="str">
            <v/>
          </cell>
          <cell r="BT376" t="str">
            <v>Project Handoverd/Used</v>
          </cell>
          <cell r="BU376">
            <v>0</v>
          </cell>
          <cell r="BV376">
            <v>100</v>
          </cell>
          <cell r="BZ376">
            <v>2064.0650000000001</v>
          </cell>
          <cell r="CD376">
            <v>0</v>
          </cell>
          <cell r="CE376" t="str">
            <v/>
          </cell>
          <cell r="CG376">
            <v>60298</v>
          </cell>
          <cell r="CH376">
            <v>60178</v>
          </cell>
          <cell r="CI376" t="str">
            <v>27_100_</v>
          </cell>
          <cell r="CK376">
            <v>2719</v>
          </cell>
          <cell r="CL376">
            <v>2719</v>
          </cell>
        </row>
        <row r="377">
          <cell r="B377">
            <v>516</v>
          </cell>
          <cell r="C377" t="str">
            <v>df]/ª</v>
          </cell>
          <cell r="D377">
            <v>5</v>
          </cell>
          <cell r="E377" t="str">
            <v>ksnL cfo'j]{lbs cf}iffwfno, ;'g;/L</v>
          </cell>
          <cell r="F377" t="str">
            <v>Pakali Ayrbed Aushadhala Const., Sunsari</v>
          </cell>
          <cell r="G377" t="str">
            <v>;'g;/L</v>
          </cell>
          <cell r="H377" t="str">
            <v>Sunsari</v>
          </cell>
          <cell r="I377" t="str">
            <v>Koshi</v>
          </cell>
          <cell r="J377" t="str">
            <v>Eastern</v>
          </cell>
          <cell r="M377">
            <v>6</v>
          </cell>
          <cell r="N377" t="str">
            <v>2064/065</v>
          </cell>
          <cell r="O377">
            <v>2064.0650000000001</v>
          </cell>
          <cell r="P377">
            <v>1</v>
          </cell>
          <cell r="Q377" t="str">
            <v>Terai</v>
          </cell>
          <cell r="R377" t="str">
            <v>New Construction</v>
          </cell>
          <cell r="S377" t="str">
            <v>Ayurved HP</v>
          </cell>
          <cell r="T377" t="str">
            <v>Outside</v>
          </cell>
          <cell r="U377">
            <v>1</v>
          </cell>
          <cell r="V377" t="str">
            <v>1 tn],</v>
          </cell>
          <cell r="W377">
            <v>0.95</v>
          </cell>
          <cell r="X377" t="str">
            <v>Ayurbed HP/HC</v>
          </cell>
          <cell r="Y377">
            <v>5250.28</v>
          </cell>
          <cell r="AA377" t="str">
            <v>70-4-756</v>
          </cell>
          <cell r="AB377">
            <v>6.04</v>
          </cell>
          <cell r="AC377">
            <v>6725036.2699999996</v>
          </cell>
          <cell r="AD377">
            <v>7979.26</v>
          </cell>
          <cell r="AE377">
            <v>7979.26</v>
          </cell>
          <cell r="AF377" t="str">
            <v>jf]nkq 2064.10.23</v>
          </cell>
          <cell r="AG377">
            <v>4425009.45</v>
          </cell>
          <cell r="AH377">
            <v>5250.2800000000007</v>
          </cell>
          <cell r="AI377">
            <v>60343</v>
          </cell>
          <cell r="AJ377">
            <v>60691</v>
          </cell>
          <cell r="AK377">
            <v>0</v>
          </cell>
          <cell r="AL377" t="str">
            <v>NCB</v>
          </cell>
          <cell r="AM377" t="str">
            <v>Mansuba/ Khusbu JV</v>
          </cell>
          <cell r="AN377" t="str">
            <v>Nepal</v>
          </cell>
          <cell r="AO377" t="str">
            <v>Mansuba/ Khusbu JV,Nepal</v>
          </cell>
          <cell r="AP377">
            <v>60084</v>
          </cell>
          <cell r="AQ377">
            <v>60084</v>
          </cell>
          <cell r="AT377">
            <v>60091</v>
          </cell>
          <cell r="AU377">
            <v>60198</v>
          </cell>
          <cell r="AV377">
            <v>60121</v>
          </cell>
          <cell r="AW377">
            <v>60228</v>
          </cell>
          <cell r="AX377">
            <v>60141</v>
          </cell>
          <cell r="AY377">
            <v>60250</v>
          </cell>
          <cell r="BB377">
            <v>60343</v>
          </cell>
          <cell r="BC377">
            <v>60343</v>
          </cell>
          <cell r="BD377">
            <v>60691</v>
          </cell>
          <cell r="BE377">
            <v>60691</v>
          </cell>
          <cell r="BI377">
            <v>60084</v>
          </cell>
          <cell r="BL377" t="str">
            <v>Mor_12/064/65</v>
          </cell>
          <cell r="BM377" t="str">
            <v>Project Handoverd/Used</v>
          </cell>
          <cell r="BN377" t="str">
            <v>x:tfGt/)f ePsf]</v>
          </cell>
          <cell r="BO377">
            <v>100</v>
          </cell>
          <cell r="BP377" t="str">
            <v>ho</v>
          </cell>
          <cell r="BS377" t="str">
            <v/>
          </cell>
          <cell r="BT377" t="str">
            <v>Project Handoverd/Used</v>
          </cell>
          <cell r="BU377">
            <v>0</v>
          </cell>
          <cell r="BV377">
            <v>100</v>
          </cell>
          <cell r="BY377">
            <v>60951</v>
          </cell>
          <cell r="BZ377">
            <v>2066.067</v>
          </cell>
          <cell r="CD377">
            <v>0</v>
          </cell>
          <cell r="CE377" t="str">
            <v/>
          </cell>
          <cell r="CG377">
            <v>60691</v>
          </cell>
          <cell r="CH377">
            <v>60343</v>
          </cell>
          <cell r="CI377" t="str">
            <v>5_100_</v>
          </cell>
          <cell r="CK377">
            <v>516</v>
          </cell>
          <cell r="CL377">
            <v>516</v>
          </cell>
        </row>
        <row r="378">
          <cell r="B378">
            <v>517</v>
          </cell>
          <cell r="C378" t="str">
            <v>df]/ª</v>
          </cell>
          <cell r="D378">
            <v>5</v>
          </cell>
          <cell r="E378" t="str">
            <v>dw'jg cfo'j]{lbs cf}iffwfno, ;'g;/L</v>
          </cell>
          <cell r="F378" t="str">
            <v>Madhuban Ayrbed Aushadhala Const., Sunsari</v>
          </cell>
          <cell r="G378" t="str">
            <v>;'g;/L</v>
          </cell>
          <cell r="H378" t="str">
            <v>Sunsari</v>
          </cell>
          <cell r="I378" t="str">
            <v>Koshi</v>
          </cell>
          <cell r="J378" t="str">
            <v>Eastern</v>
          </cell>
          <cell r="M378">
            <v>6</v>
          </cell>
          <cell r="N378" t="str">
            <v>2064/065</v>
          </cell>
          <cell r="O378">
            <v>2064.0650000000001</v>
          </cell>
          <cell r="P378">
            <v>1</v>
          </cell>
          <cell r="Q378" t="str">
            <v>Terai</v>
          </cell>
          <cell r="R378" t="str">
            <v>New Construction</v>
          </cell>
          <cell r="S378" t="str">
            <v>Ayurved HP</v>
          </cell>
          <cell r="T378" t="str">
            <v>Outside</v>
          </cell>
          <cell r="U378">
            <v>1</v>
          </cell>
          <cell r="V378" t="str">
            <v>1 tn],</v>
          </cell>
          <cell r="W378">
            <v>0.72</v>
          </cell>
          <cell r="X378" t="str">
            <v>Ayurbed HP/HC</v>
          </cell>
          <cell r="Y378">
            <v>6668.95</v>
          </cell>
          <cell r="AA378" t="str">
            <v>70-4-756</v>
          </cell>
          <cell r="AB378">
            <v>6.04</v>
          </cell>
          <cell r="AC378">
            <v>5825793.8300000001</v>
          </cell>
          <cell r="AD378">
            <v>6912.31</v>
          </cell>
          <cell r="AE378">
            <v>6912.31</v>
          </cell>
          <cell r="AF378" t="str">
            <v>jf]nkq 2064.10.23</v>
          </cell>
          <cell r="AG378">
            <v>5620684.04</v>
          </cell>
          <cell r="AH378">
            <v>6668.95</v>
          </cell>
          <cell r="AI378">
            <v>60348</v>
          </cell>
          <cell r="AJ378">
            <v>60611</v>
          </cell>
          <cell r="AK378">
            <v>0</v>
          </cell>
          <cell r="AL378" t="str">
            <v>NCB</v>
          </cell>
          <cell r="AM378" t="str">
            <v>Biruwa / Lamjung Kali JV</v>
          </cell>
          <cell r="AN378" t="str">
            <v>Nepal</v>
          </cell>
          <cell r="AO378" t="str">
            <v>Biruwa / Lamjung Kali JV,Nepal</v>
          </cell>
          <cell r="AP378">
            <v>60084</v>
          </cell>
          <cell r="AQ378">
            <v>60084</v>
          </cell>
          <cell r="AT378">
            <v>60091</v>
          </cell>
          <cell r="AU378">
            <v>60198</v>
          </cell>
          <cell r="AV378">
            <v>60121</v>
          </cell>
          <cell r="AW378">
            <v>60228</v>
          </cell>
          <cell r="AX378">
            <v>60141</v>
          </cell>
          <cell r="AY378">
            <v>60250</v>
          </cell>
          <cell r="BB378">
            <v>60348</v>
          </cell>
          <cell r="BC378">
            <v>60348</v>
          </cell>
          <cell r="BD378" t="str">
            <v>31.2.2066</v>
          </cell>
          <cell r="BE378">
            <v>60611</v>
          </cell>
          <cell r="BI378">
            <v>60084</v>
          </cell>
          <cell r="BL378" t="str">
            <v>Mor_13/064/65</v>
          </cell>
          <cell r="BM378" t="str">
            <v>Project Handoverd/Used</v>
          </cell>
          <cell r="BN378" t="str">
            <v>sfo{ ;DkGg, x:tfGt/)f jf+sL</v>
          </cell>
          <cell r="BO378">
            <v>100</v>
          </cell>
          <cell r="BP378" t="str">
            <v>ho</v>
          </cell>
          <cell r="BS378" t="str">
            <v/>
          </cell>
          <cell r="BT378" t="str">
            <v>Project Handoverd/Used</v>
          </cell>
          <cell r="BU378">
            <v>0</v>
          </cell>
          <cell r="BV378">
            <v>100</v>
          </cell>
          <cell r="BW378" t="str">
            <v xml:space="preserve">2066.9.20 df sfo{ ;DkGg u/L 2067.  </v>
          </cell>
          <cell r="BZ378">
            <v>2066.067</v>
          </cell>
          <cell r="CD378">
            <v>0</v>
          </cell>
          <cell r="CE378" t="str">
            <v/>
          </cell>
          <cell r="CG378">
            <v>60611</v>
          </cell>
          <cell r="CH378">
            <v>60348</v>
          </cell>
          <cell r="CI378" t="str">
            <v>5_100_</v>
          </cell>
          <cell r="CK378">
            <v>517</v>
          </cell>
          <cell r="CL378">
            <v>517</v>
          </cell>
        </row>
        <row r="379">
          <cell r="B379">
            <v>518</v>
          </cell>
          <cell r="C379" t="str">
            <v>df]/ª</v>
          </cell>
          <cell r="D379">
            <v>5</v>
          </cell>
          <cell r="E379" t="str">
            <v>lhNnf cfo'j]{}bls :jf:Yo s]Gb| -tnf yk_, df]/ª</v>
          </cell>
          <cell r="F379" t="str">
            <v>Dist. Ayurbed Health Center (Storey Addition), Morang</v>
          </cell>
          <cell r="G379" t="str">
            <v>df]/ª</v>
          </cell>
          <cell r="H379" t="str">
            <v>Morang</v>
          </cell>
          <cell r="I379" t="str">
            <v>Koshi</v>
          </cell>
          <cell r="J379" t="str">
            <v>Eastern</v>
          </cell>
          <cell r="M379">
            <v>5</v>
          </cell>
          <cell r="N379" t="str">
            <v>2064/065</v>
          </cell>
          <cell r="O379">
            <v>2064.0650000000001</v>
          </cell>
          <cell r="P379">
            <v>1</v>
          </cell>
          <cell r="Q379" t="str">
            <v>Terai</v>
          </cell>
          <cell r="R379" t="str">
            <v>Storey Addition</v>
          </cell>
          <cell r="S379" t="str">
            <v>Ayurved HC</v>
          </cell>
          <cell r="T379" t="str">
            <v>Inside</v>
          </cell>
          <cell r="U379">
            <v>2</v>
          </cell>
          <cell r="W379">
            <v>1.54</v>
          </cell>
          <cell r="X379" t="str">
            <v>Ayurbed HP/HC</v>
          </cell>
          <cell r="Y379">
            <v>2086.59</v>
          </cell>
          <cell r="AA379" t="str">
            <v>70-4-756</v>
          </cell>
          <cell r="AB379">
            <v>6.04</v>
          </cell>
          <cell r="AC379">
            <v>2787081.29</v>
          </cell>
          <cell r="AD379">
            <v>3306.88</v>
          </cell>
          <cell r="AE379">
            <v>3306.88</v>
          </cell>
          <cell r="AF379" t="str">
            <v>jf]nkq 2064.10.23</v>
          </cell>
          <cell r="AG379">
            <v>1758607.7</v>
          </cell>
          <cell r="AH379">
            <v>2086.59</v>
          </cell>
          <cell r="AI379">
            <v>60341</v>
          </cell>
          <cell r="AJ379">
            <v>60903</v>
          </cell>
          <cell r="AK379">
            <v>0</v>
          </cell>
          <cell r="AL379" t="str">
            <v>NCB</v>
          </cell>
          <cell r="AM379" t="str">
            <v>Khusbu Nirman Sewa</v>
          </cell>
          <cell r="AN379" t="str">
            <v>Nepal</v>
          </cell>
          <cell r="AO379" t="str">
            <v>Khusbu Nirman Sewa,Nepal</v>
          </cell>
          <cell r="AP379">
            <v>60084</v>
          </cell>
          <cell r="AQ379">
            <v>60084</v>
          </cell>
          <cell r="AT379">
            <v>60091</v>
          </cell>
          <cell r="AU379">
            <v>60198</v>
          </cell>
          <cell r="AV379">
            <v>60121</v>
          </cell>
          <cell r="AW379">
            <v>60228</v>
          </cell>
          <cell r="AX379">
            <v>60141</v>
          </cell>
          <cell r="AY379">
            <v>60250</v>
          </cell>
          <cell r="BB379">
            <v>60341</v>
          </cell>
          <cell r="BC379">
            <v>60341</v>
          </cell>
          <cell r="BD379">
            <v>60903</v>
          </cell>
          <cell r="BE379">
            <v>60903</v>
          </cell>
          <cell r="BI379">
            <v>60084</v>
          </cell>
          <cell r="BL379" t="str">
            <v>Mor_11/064/65</v>
          </cell>
          <cell r="BM379" t="str">
            <v>Project Handoverd/Used</v>
          </cell>
          <cell r="BN379" t="str">
            <v>x:tfGt/)f ePsf]</v>
          </cell>
          <cell r="BO379">
            <v>100</v>
          </cell>
          <cell r="BP379" t="str">
            <v>ho</v>
          </cell>
          <cell r="BS379" t="str">
            <v/>
          </cell>
          <cell r="BT379" t="str">
            <v>Project Handoverd/Used</v>
          </cell>
          <cell r="BU379">
            <v>0</v>
          </cell>
          <cell r="BV379">
            <v>100</v>
          </cell>
          <cell r="BY379">
            <v>60951</v>
          </cell>
          <cell r="BZ379">
            <v>2066.067</v>
          </cell>
          <cell r="CD379">
            <v>0</v>
          </cell>
          <cell r="CE379" t="str">
            <v/>
          </cell>
          <cell r="CG379">
            <v>60903</v>
          </cell>
          <cell r="CH379">
            <v>60341</v>
          </cell>
          <cell r="CI379" t="str">
            <v>5_100_</v>
          </cell>
          <cell r="CK379">
            <v>518</v>
          </cell>
          <cell r="CL379">
            <v>518</v>
          </cell>
        </row>
        <row r="380">
          <cell r="B380">
            <v>1715</v>
          </cell>
          <cell r="C380" t="str">
            <v>wg'iff</v>
          </cell>
          <cell r="D380">
            <v>17</v>
          </cell>
          <cell r="E380" t="str">
            <v>b'Dhf s'z]Zj/ cfo'j]{lbs cf}iffwfno, l;Gw'nL</v>
          </cell>
          <cell r="F380" t="str">
            <v>Dumja Kusheswor Ayrbed Aushadhala Const., Sindhuli</v>
          </cell>
          <cell r="G380" t="str">
            <v>l;Gw'nL</v>
          </cell>
          <cell r="H380" t="str">
            <v>Sindhuli</v>
          </cell>
          <cell r="I380" t="str">
            <v>Janakpur</v>
          </cell>
          <cell r="J380" t="str">
            <v>Central</v>
          </cell>
          <cell r="M380">
            <v>20</v>
          </cell>
          <cell r="N380" t="str">
            <v>2064/065</v>
          </cell>
          <cell r="O380">
            <v>2064.0650000000001</v>
          </cell>
          <cell r="P380">
            <v>2</v>
          </cell>
          <cell r="Q380" t="str">
            <v>Terai</v>
          </cell>
          <cell r="R380" t="str">
            <v>New Construction</v>
          </cell>
          <cell r="S380" t="str">
            <v>Ayurved HP</v>
          </cell>
          <cell r="T380" t="str">
            <v>Outside</v>
          </cell>
          <cell r="U380">
            <v>1</v>
          </cell>
          <cell r="V380" t="str">
            <v>1 tn],</v>
          </cell>
          <cell r="W380">
            <v>1.99</v>
          </cell>
          <cell r="X380" t="str">
            <v>Ayurbed HP/HC</v>
          </cell>
          <cell r="Y380">
            <v>5988.4</v>
          </cell>
          <cell r="AA380" t="str">
            <v>70-4-756</v>
          </cell>
          <cell r="AB380">
            <v>6.04</v>
          </cell>
          <cell r="AC380">
            <v>5079654.01</v>
          </cell>
          <cell r="AD380">
            <v>6027.01</v>
          </cell>
          <cell r="AE380">
            <v>6027.01</v>
          </cell>
          <cell r="AF380" t="str">
            <v>jf]nkq 2064.10.17</v>
          </cell>
          <cell r="AG380">
            <v>5047112.37</v>
          </cell>
          <cell r="AH380">
            <v>5988.4000000000005</v>
          </cell>
          <cell r="AI380">
            <v>60282</v>
          </cell>
          <cell r="AJ380">
            <v>60828</v>
          </cell>
          <cell r="AK380">
            <v>61008</v>
          </cell>
          <cell r="AL380" t="str">
            <v>NCB</v>
          </cell>
          <cell r="AM380" t="str">
            <v>OM Buddha Nirman Sewa</v>
          </cell>
          <cell r="AN380" t="str">
            <v>Nepal</v>
          </cell>
          <cell r="AO380" t="str">
            <v>OM Buddha Nirman Sewa,Nepal</v>
          </cell>
          <cell r="AP380">
            <v>60084</v>
          </cell>
          <cell r="AQ380">
            <v>60084</v>
          </cell>
          <cell r="AT380">
            <v>60091</v>
          </cell>
          <cell r="AU380">
            <v>60192</v>
          </cell>
          <cell r="AV380">
            <v>60121</v>
          </cell>
          <cell r="AW380">
            <v>60222</v>
          </cell>
          <cell r="AX380">
            <v>60141</v>
          </cell>
          <cell r="AY380">
            <v>60244</v>
          </cell>
          <cell r="BB380">
            <v>60161</v>
          </cell>
          <cell r="BC380">
            <v>60282</v>
          </cell>
          <cell r="BD380">
            <v>60828</v>
          </cell>
          <cell r="BE380">
            <v>60828</v>
          </cell>
          <cell r="BF380">
            <v>61008</v>
          </cell>
          <cell r="BI380">
            <v>60084</v>
          </cell>
          <cell r="BM380" t="str">
            <v>Project Handoverd/Used</v>
          </cell>
          <cell r="BN380" t="str">
            <v>k|of]udf cfPsf]÷ x:tfGt/)f ePsf]</v>
          </cell>
          <cell r="BO380">
            <v>100</v>
          </cell>
          <cell r="BP380" t="str">
            <v>ho</v>
          </cell>
          <cell r="BS380" t="str">
            <v/>
          </cell>
          <cell r="BT380" t="str">
            <v>Project Handoverd/Used</v>
          </cell>
          <cell r="BU380">
            <v>0</v>
          </cell>
          <cell r="BV380">
            <v>100</v>
          </cell>
          <cell r="BY380">
            <v>61012</v>
          </cell>
          <cell r="BZ380">
            <v>2066.067</v>
          </cell>
          <cell r="CD380">
            <v>0</v>
          </cell>
          <cell r="CE380" t="str">
            <v/>
          </cell>
          <cell r="CG380">
            <v>61008</v>
          </cell>
          <cell r="CH380">
            <v>60282</v>
          </cell>
          <cell r="CI380" t="str">
            <v>17_100_</v>
          </cell>
          <cell r="CK380">
            <v>1715</v>
          </cell>
          <cell r="CL380">
            <v>1715</v>
          </cell>
        </row>
        <row r="381">
          <cell r="B381">
            <v>2418</v>
          </cell>
          <cell r="C381" t="str">
            <v>sfe|]</v>
          </cell>
          <cell r="D381">
            <v>24</v>
          </cell>
          <cell r="E381" t="str">
            <v>e]*k' cfo'j]{lbs cf}iffwfno -tnf yk_, bf]nvf</v>
          </cell>
          <cell r="F381" t="str">
            <v>Bhedpu Ayrbed Aushadhala Const. (Storey Add.), Dolakha</v>
          </cell>
          <cell r="G381" t="str">
            <v>bf]nvf</v>
          </cell>
          <cell r="H381" t="str">
            <v>Dolakha</v>
          </cell>
          <cell r="I381" t="str">
            <v>Janakpur</v>
          </cell>
          <cell r="J381" t="str">
            <v>Central</v>
          </cell>
          <cell r="M381">
            <v>22</v>
          </cell>
          <cell r="N381" t="str">
            <v>2064/065</v>
          </cell>
          <cell r="O381">
            <v>2064.0650000000001</v>
          </cell>
          <cell r="P381">
            <v>2</v>
          </cell>
          <cell r="Q381" t="str">
            <v>Pahad</v>
          </cell>
          <cell r="R381" t="str">
            <v>Storey Addition</v>
          </cell>
          <cell r="S381" t="str">
            <v>Ayurved HP</v>
          </cell>
          <cell r="T381" t="str">
            <v>Outside</v>
          </cell>
          <cell r="U381">
            <v>1</v>
          </cell>
          <cell r="V381" t="str">
            <v>1 tn],</v>
          </cell>
          <cell r="W381">
            <v>0.52</v>
          </cell>
          <cell r="X381" t="str">
            <v>Ayurbed HP/HC</v>
          </cell>
          <cell r="Y381">
            <v>1157.78</v>
          </cell>
          <cell r="AA381" t="str">
            <v>70-4-756</v>
          </cell>
          <cell r="AB381">
            <v>6.04</v>
          </cell>
          <cell r="AC381">
            <v>977431.84</v>
          </cell>
          <cell r="AD381">
            <v>1159.73</v>
          </cell>
          <cell r="AE381">
            <v>1159.73</v>
          </cell>
          <cell r="AF381" t="str">
            <v>jf]nkq 2064.10.16</v>
          </cell>
          <cell r="AG381">
            <v>975791.22</v>
          </cell>
          <cell r="AH381">
            <v>1157.78</v>
          </cell>
          <cell r="AI381">
            <v>60282</v>
          </cell>
          <cell r="AJ381">
            <v>60470</v>
          </cell>
          <cell r="AK381">
            <v>0</v>
          </cell>
          <cell r="AL381" t="str">
            <v>NCB</v>
          </cell>
          <cell r="AM381" t="str">
            <v>Lo Purna Construction</v>
          </cell>
          <cell r="AN381" t="str">
            <v>Nepal</v>
          </cell>
          <cell r="AO381" t="str">
            <v>Lo Purna Construction, Nepal</v>
          </cell>
          <cell r="AP381">
            <v>60084</v>
          </cell>
          <cell r="AQ381">
            <v>60084</v>
          </cell>
          <cell r="AT381">
            <v>60091</v>
          </cell>
          <cell r="AU381">
            <v>60191</v>
          </cell>
          <cell r="AV381">
            <v>60121</v>
          </cell>
          <cell r="AW381">
            <v>60222</v>
          </cell>
          <cell r="AX381">
            <v>60141</v>
          </cell>
          <cell r="AY381">
            <v>60235</v>
          </cell>
          <cell r="BB381">
            <v>60161</v>
          </cell>
          <cell r="BC381">
            <v>60282</v>
          </cell>
          <cell r="BD381">
            <v>60470</v>
          </cell>
          <cell r="BE381">
            <v>60470</v>
          </cell>
          <cell r="BI381">
            <v>60084</v>
          </cell>
          <cell r="BL381" t="str">
            <v>Kavre_23/064/65</v>
          </cell>
          <cell r="BM381" t="str">
            <v>Project Handoverd/Used</v>
          </cell>
          <cell r="BN381" t="str">
            <v>k|of]udf cfPsf]÷ x:tfGt/)f ePsf]</v>
          </cell>
          <cell r="BO381">
            <v>100</v>
          </cell>
          <cell r="BP381" t="str">
            <v>ho</v>
          </cell>
          <cell r="BS381" t="str">
            <v/>
          </cell>
          <cell r="BT381" t="str">
            <v>Project Handoverd/Used</v>
          </cell>
          <cell r="BU381">
            <v>0</v>
          </cell>
          <cell r="BV381">
            <v>100</v>
          </cell>
          <cell r="BZ381">
            <v>2066.067</v>
          </cell>
          <cell r="CD381">
            <v>0</v>
          </cell>
          <cell r="CE381" t="str">
            <v/>
          </cell>
          <cell r="CG381">
            <v>60470</v>
          </cell>
          <cell r="CH381">
            <v>60282</v>
          </cell>
          <cell r="CI381" t="str">
            <v>24_100_</v>
          </cell>
          <cell r="CK381">
            <v>2418</v>
          </cell>
          <cell r="CL381">
            <v>2418</v>
          </cell>
        </row>
        <row r="382">
          <cell r="B382">
            <v>2419</v>
          </cell>
          <cell r="C382" t="str">
            <v>sfe|]</v>
          </cell>
          <cell r="D382">
            <v>24</v>
          </cell>
          <cell r="E382" t="str">
            <v>lhNnf cfo'j]{}bls :jf:Yo s]Gb|, l;Gw'kfNrf]s</v>
          </cell>
          <cell r="F382" t="str">
            <v>Dist. Ayurbed Health Center, Sindhupalchowk</v>
          </cell>
          <cell r="G382" t="str">
            <v>l;Gw'kfNrf]s</v>
          </cell>
          <cell r="H382" t="str">
            <v>Sindhupalchok</v>
          </cell>
          <cell r="I382" t="str">
            <v>Bagmati</v>
          </cell>
          <cell r="J382" t="str">
            <v>Central</v>
          </cell>
          <cell r="M382">
            <v>23</v>
          </cell>
          <cell r="N382" t="str">
            <v>2064/065</v>
          </cell>
          <cell r="O382">
            <v>2064.0650000000001</v>
          </cell>
          <cell r="P382">
            <v>2</v>
          </cell>
          <cell r="Q382" t="str">
            <v>Pahad</v>
          </cell>
          <cell r="R382" t="str">
            <v>New Construction</v>
          </cell>
          <cell r="S382" t="str">
            <v>Ayurved HC</v>
          </cell>
          <cell r="T382" t="str">
            <v>Inside</v>
          </cell>
          <cell r="U382">
            <v>2</v>
          </cell>
          <cell r="W382">
            <v>2.99</v>
          </cell>
          <cell r="X382" t="str">
            <v>Ayurbed HP/HC</v>
          </cell>
          <cell r="Y382">
            <v>10076.49</v>
          </cell>
          <cell r="AA382" t="str">
            <v>70-4-756</v>
          </cell>
          <cell r="AB382">
            <v>6.04</v>
          </cell>
          <cell r="AC382">
            <v>8511887.7300000004</v>
          </cell>
          <cell r="AD382">
            <v>10099.36</v>
          </cell>
          <cell r="AE382">
            <v>10099.36</v>
          </cell>
          <cell r="AF382" t="str">
            <v>jf]nkq 2065.1.11</v>
          </cell>
          <cell r="AG382">
            <v>8492610.8900000006</v>
          </cell>
          <cell r="AH382">
            <v>10076.49</v>
          </cell>
          <cell r="AI382">
            <v>60349</v>
          </cell>
          <cell r="AJ382">
            <v>61442</v>
          </cell>
          <cell r="AK382">
            <v>0</v>
          </cell>
          <cell r="AL382" t="str">
            <v>NCB</v>
          </cell>
          <cell r="AM382" t="str">
            <v>Bandan Bhawawati Nirman Sewa, Sindhupalchowk</v>
          </cell>
          <cell r="AN382" t="str">
            <v>Nepal</v>
          </cell>
          <cell r="AO382" t="str">
            <v>Bandan Bhawawati Nirman Sewa, Sindhupalchowk, Nepal</v>
          </cell>
          <cell r="AP382">
            <v>60084</v>
          </cell>
          <cell r="AQ382">
            <v>60084</v>
          </cell>
          <cell r="AT382">
            <v>60091</v>
          </cell>
          <cell r="AU382">
            <v>60278</v>
          </cell>
          <cell r="AV382">
            <v>60121</v>
          </cell>
          <cell r="AW382">
            <v>60309</v>
          </cell>
          <cell r="AX382">
            <v>60141</v>
          </cell>
          <cell r="AY382">
            <v>60330</v>
          </cell>
          <cell r="BB382">
            <v>60161</v>
          </cell>
          <cell r="BC382">
            <v>60349</v>
          </cell>
          <cell r="BD382">
            <v>60805</v>
          </cell>
          <cell r="BE382">
            <v>61442</v>
          </cell>
          <cell r="BI382">
            <v>60084</v>
          </cell>
          <cell r="BL382" t="str">
            <v>Kavre_27/064/65</v>
          </cell>
          <cell r="BM382" t="str">
            <v>Project Handoverd/Used</v>
          </cell>
          <cell r="BN382" t="str">
            <v>sfo{ ;DkGg, ljh'nL / kfgLsf] sf/)fn] x:GtfGt/)f lng gdfg]sf]sf] x'+bf cf=j= 2068.069 df x:tfGt/)f</v>
          </cell>
          <cell r="BO382">
            <v>100</v>
          </cell>
          <cell r="BP382" t="str">
            <v>ho</v>
          </cell>
          <cell r="BS382" t="str">
            <v/>
          </cell>
          <cell r="BT382" t="str">
            <v>Project Handoverd/Used</v>
          </cell>
          <cell r="BU382">
            <v>0</v>
          </cell>
          <cell r="BV382">
            <v>100</v>
          </cell>
          <cell r="BW382" t="str">
            <v>z'?sf] ejg lgdf{)f ;DkGg, ef}lts k"jf{wf/ -vfg]kfgL, af^f] cflb_ sf] yk sfo{ u/]sf] .</v>
          </cell>
          <cell r="BZ382">
            <v>2068.069</v>
          </cell>
          <cell r="CD382">
            <v>0</v>
          </cell>
          <cell r="CE382" t="str">
            <v/>
          </cell>
          <cell r="CG382">
            <v>61442</v>
          </cell>
          <cell r="CH382">
            <v>60349</v>
          </cell>
          <cell r="CI382" t="str">
            <v>24_100_</v>
          </cell>
          <cell r="CK382">
            <v>2419</v>
          </cell>
          <cell r="CL382">
            <v>2419</v>
          </cell>
        </row>
        <row r="383">
          <cell r="B383">
            <v>2806</v>
          </cell>
          <cell r="C383" t="str">
            <v>g'jfsf]^</v>
          </cell>
          <cell r="D383">
            <v>28</v>
          </cell>
          <cell r="E383" t="str">
            <v>yfgl;+x cfo'j]{lbs cf}iffwfno, g'jfsf]^</v>
          </cell>
          <cell r="F383" t="str">
            <v>Thansingh Ayrbed Aushadhala Const., Nuwakot</v>
          </cell>
          <cell r="G383" t="str">
            <v>g'jfsf]^</v>
          </cell>
          <cell r="H383" t="str">
            <v>Nuwakot</v>
          </cell>
          <cell r="I383" t="str">
            <v>Bagmati</v>
          </cell>
          <cell r="J383" t="str">
            <v>Central</v>
          </cell>
          <cell r="M383">
            <v>28</v>
          </cell>
          <cell r="N383" t="str">
            <v>2064/065</v>
          </cell>
          <cell r="O383">
            <v>2064.0650000000001</v>
          </cell>
          <cell r="P383">
            <v>2</v>
          </cell>
          <cell r="Q383" t="str">
            <v>Pahad</v>
          </cell>
          <cell r="R383" t="str">
            <v>New Construction</v>
          </cell>
          <cell r="S383" t="str">
            <v>Ayurved HP</v>
          </cell>
          <cell r="T383" t="str">
            <v>Outside</v>
          </cell>
          <cell r="U383">
            <v>1</v>
          </cell>
          <cell r="V383" t="str">
            <v>1 tn],</v>
          </cell>
          <cell r="W383">
            <v>1</v>
          </cell>
          <cell r="X383" t="str">
            <v>Ayurbed HP/HC</v>
          </cell>
          <cell r="Y383">
            <v>4488.1099999999997</v>
          </cell>
          <cell r="Z383">
            <v>159</v>
          </cell>
          <cell r="AA383" t="str">
            <v>70-4-756</v>
          </cell>
          <cell r="AB383">
            <v>6.04</v>
          </cell>
          <cell r="AC383">
            <v>3636087.54</v>
          </cell>
          <cell r="AD383">
            <v>4314.22</v>
          </cell>
          <cell r="AE383">
            <v>4314.22</v>
          </cell>
          <cell r="AF383" t="str">
            <v>jf]nkq 2065.1.10</v>
          </cell>
          <cell r="AG383">
            <v>3622497.8</v>
          </cell>
          <cell r="AH383">
            <v>4298.1000000000004</v>
          </cell>
          <cell r="AI383">
            <v>60357</v>
          </cell>
          <cell r="AJ383">
            <v>60722</v>
          </cell>
          <cell r="AK383">
            <v>0</v>
          </cell>
          <cell r="AL383" t="str">
            <v>NCB</v>
          </cell>
          <cell r="AM383" t="str">
            <v>Bard Devi/ Gokarna &amp; Ramesh/ Himalaya/ SN/ Shisakhani Cons JV</v>
          </cell>
          <cell r="AN383" t="str">
            <v>Nepal</v>
          </cell>
          <cell r="AO383" t="str">
            <v>Bard Devi/ Gokarna &amp; Ramesh/ Himalaya/ SN/ Shisakhani Cons JV Nepal</v>
          </cell>
          <cell r="AP383">
            <v>60084</v>
          </cell>
          <cell r="AQ383">
            <v>60084</v>
          </cell>
          <cell r="AT383">
            <v>60091</v>
          </cell>
          <cell r="AU383">
            <v>60277</v>
          </cell>
          <cell r="AV383">
            <v>60121</v>
          </cell>
          <cell r="AW383">
            <v>60308</v>
          </cell>
          <cell r="AX383">
            <v>60141</v>
          </cell>
          <cell r="AY383">
            <v>60327</v>
          </cell>
          <cell r="BB383">
            <v>60357</v>
          </cell>
          <cell r="BC383">
            <v>60357</v>
          </cell>
          <cell r="BD383">
            <v>60722</v>
          </cell>
          <cell r="BE383">
            <v>60722</v>
          </cell>
          <cell r="BI383">
            <v>60084</v>
          </cell>
          <cell r="BL383" t="str">
            <v>Nuwakot_05/6465</v>
          </cell>
          <cell r="BM383" t="str">
            <v>Project Handoverd/Used</v>
          </cell>
          <cell r="BN383" t="str">
            <v>k|of]udf cfPsf]÷ x:tfGt/)f ePsf]</v>
          </cell>
          <cell r="BO383">
            <v>100</v>
          </cell>
          <cell r="BP383" t="str">
            <v>ho</v>
          </cell>
          <cell r="BS383" t="str">
            <v/>
          </cell>
          <cell r="BT383" t="str">
            <v>Project Handoverd/Used</v>
          </cell>
          <cell r="BU383">
            <v>0</v>
          </cell>
          <cell r="BV383">
            <v>100</v>
          </cell>
          <cell r="BW383" t="str">
            <v>Dofb yk</v>
          </cell>
          <cell r="BY383">
            <v>61014</v>
          </cell>
          <cell r="BZ383">
            <v>2066.067</v>
          </cell>
          <cell r="CD383">
            <v>0</v>
          </cell>
          <cell r="CE383" t="str">
            <v/>
          </cell>
          <cell r="CG383">
            <v>60722</v>
          </cell>
          <cell r="CH383">
            <v>60357</v>
          </cell>
          <cell r="CI383" t="str">
            <v>28_100_</v>
          </cell>
          <cell r="CK383">
            <v>2806</v>
          </cell>
          <cell r="CL383">
            <v>2806</v>
          </cell>
        </row>
        <row r="384">
          <cell r="B384">
            <v>3509</v>
          </cell>
          <cell r="C384" t="str">
            <v>lrtjg</v>
          </cell>
          <cell r="D384">
            <v>35</v>
          </cell>
          <cell r="E384" t="str">
            <v>v}/xfgL k|f=:jf=s]Gb| lgdf{)f, lrtjg</v>
          </cell>
          <cell r="F384" t="str">
            <v>Khairahani Pri Health Center Construction, Chitwan</v>
          </cell>
          <cell r="G384" t="str">
            <v>lrtjg</v>
          </cell>
          <cell r="H384" t="str">
            <v>Chitwan</v>
          </cell>
          <cell r="I384" t="str">
            <v>Narayani</v>
          </cell>
          <cell r="J384" t="str">
            <v>Central</v>
          </cell>
          <cell r="K384" t="str">
            <v>v}/xfgL</v>
          </cell>
          <cell r="L384" t="str">
            <v>Khairahani</v>
          </cell>
          <cell r="M384">
            <v>35</v>
          </cell>
          <cell r="N384" t="str">
            <v>2063/064</v>
          </cell>
          <cell r="O384">
            <v>2063.0639999999999</v>
          </cell>
          <cell r="P384">
            <v>2</v>
          </cell>
          <cell r="Q384" t="str">
            <v>Terai</v>
          </cell>
          <cell r="R384" t="str">
            <v>New Construction</v>
          </cell>
          <cell r="S384" t="str">
            <v>PHCC</v>
          </cell>
          <cell r="T384" t="str">
            <v>Outside</v>
          </cell>
          <cell r="U384">
            <v>2</v>
          </cell>
          <cell r="V384" t="str">
            <v>2 tn]</v>
          </cell>
          <cell r="W384">
            <v>3</v>
          </cell>
          <cell r="X384" t="str">
            <v>Primary Health Care Center - PHCC</v>
          </cell>
          <cell r="Y384">
            <v>12203.57</v>
          </cell>
          <cell r="AA384" t="str">
            <v>70-4-855</v>
          </cell>
          <cell r="AB384">
            <v>6.04</v>
          </cell>
          <cell r="AC384">
            <v>11622450</v>
          </cell>
          <cell r="AD384">
            <v>13423.93</v>
          </cell>
          <cell r="AE384">
            <v>13423.93</v>
          </cell>
          <cell r="AF384" t="str">
            <v>kq hfgsf/L</v>
          </cell>
          <cell r="AG384">
            <v>10285350.810000001</v>
          </cell>
          <cell r="AH384">
            <v>12203.57</v>
          </cell>
          <cell r="AI384">
            <v>59842</v>
          </cell>
          <cell r="AJ384">
            <v>60938</v>
          </cell>
          <cell r="AK384">
            <v>0</v>
          </cell>
          <cell r="AL384" t="str">
            <v>NCB</v>
          </cell>
          <cell r="AM384" t="str">
            <v>Pashupati Nirman Sewa / Rayamajhi JV</v>
          </cell>
          <cell r="AN384" t="str">
            <v>Nepal</v>
          </cell>
          <cell r="AO384" t="str">
            <v>Pashupati Nirman Sewa / Rayamajhi JV,Nepali</v>
          </cell>
          <cell r="AP384" t="str">
            <v>01.12.2006</v>
          </cell>
          <cell r="AQ384" t="str">
            <v>14.12.2006</v>
          </cell>
          <cell r="AR384">
            <v>0</v>
          </cell>
          <cell r="AS384">
            <v>0</v>
          </cell>
          <cell r="AT384" t="str">
            <v>5.12.2006</v>
          </cell>
          <cell r="AU384">
            <v>59777</v>
          </cell>
          <cell r="AV384" t="str">
            <v>4.1.2007</v>
          </cell>
          <cell r="AW384">
            <v>59808</v>
          </cell>
          <cell r="AX384" t="str">
            <v>11.1.2007</v>
          </cell>
          <cell r="AY384" t="str">
            <v>22.1.2007</v>
          </cell>
          <cell r="AZ384">
            <v>0</v>
          </cell>
          <cell r="BA384">
            <v>0</v>
          </cell>
          <cell r="BB384" t="str">
            <v>22.1.2007</v>
          </cell>
          <cell r="BC384">
            <v>59842</v>
          </cell>
          <cell r="BD384">
            <v>60938</v>
          </cell>
          <cell r="BE384">
            <v>60938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 t="str">
            <v>Project Handoverd/Used</v>
          </cell>
          <cell r="BN384" t="str">
            <v>k|of]udf cfPsf]÷ x:tfGt/)f ePsf]</v>
          </cell>
          <cell r="BO384">
            <v>100</v>
          </cell>
          <cell r="BP384" t="str">
            <v>ho</v>
          </cell>
          <cell r="BS384" t="str">
            <v/>
          </cell>
          <cell r="BT384" t="str">
            <v>Project Handoverd/Used</v>
          </cell>
          <cell r="BU384">
            <v>0</v>
          </cell>
          <cell r="BV384">
            <v>100</v>
          </cell>
          <cell r="BW384" t="str">
            <v>Dofb yk</v>
          </cell>
          <cell r="BZ384">
            <v>2066.067</v>
          </cell>
          <cell r="CD384">
            <v>0</v>
          </cell>
          <cell r="CE384" t="str">
            <v/>
          </cell>
          <cell r="CG384">
            <v>60938</v>
          </cell>
          <cell r="CH384">
            <v>59842</v>
          </cell>
          <cell r="CI384" t="str">
            <v>35_100_</v>
          </cell>
          <cell r="CK384">
            <v>3509</v>
          </cell>
          <cell r="CL384">
            <v>3509</v>
          </cell>
        </row>
        <row r="385">
          <cell r="B385">
            <v>3615</v>
          </cell>
          <cell r="C385" t="str">
            <v>uf]vf{</v>
          </cell>
          <cell r="D385">
            <v>36</v>
          </cell>
          <cell r="E385" t="str">
            <v>kfn'ª\^f/ cfo'j]{lbs cf}iffwfno, uf]vf{</v>
          </cell>
          <cell r="F385" t="str">
            <v>Pakali Ayrbed Aushadhala Const., Gorkha</v>
          </cell>
          <cell r="G385" t="str">
            <v>uf]/vf</v>
          </cell>
          <cell r="H385" t="str">
            <v>Gorkha</v>
          </cell>
          <cell r="I385" t="str">
            <v>Gandaki</v>
          </cell>
          <cell r="J385" t="str">
            <v>Western</v>
          </cell>
          <cell r="M385">
            <v>36</v>
          </cell>
          <cell r="N385" t="str">
            <v>2064/065</v>
          </cell>
          <cell r="O385">
            <v>2064.0650000000001</v>
          </cell>
          <cell r="P385">
            <v>3</v>
          </cell>
          <cell r="Q385" t="str">
            <v>Pahad</v>
          </cell>
          <cell r="R385" t="str">
            <v>New Construction</v>
          </cell>
          <cell r="S385" t="str">
            <v>Ayurved HP</v>
          </cell>
          <cell r="T385" t="str">
            <v>Outside</v>
          </cell>
          <cell r="U385">
            <v>1</v>
          </cell>
          <cell r="V385" t="str">
            <v>1 tn],</v>
          </cell>
          <cell r="W385">
            <v>1.91</v>
          </cell>
          <cell r="X385" t="str">
            <v>Ayurbed HP/HC</v>
          </cell>
          <cell r="Y385">
            <v>8051.57</v>
          </cell>
          <cell r="AA385" t="str">
            <v>70-4-756</v>
          </cell>
          <cell r="AB385">
            <v>6.04</v>
          </cell>
          <cell r="AC385">
            <v>6796735.7699999996</v>
          </cell>
          <cell r="AD385">
            <v>8064.33</v>
          </cell>
          <cell r="AE385">
            <v>8064.33</v>
          </cell>
          <cell r="AF385" t="str">
            <v>sfo{b]]z 2064.11.30</v>
          </cell>
          <cell r="AG385">
            <v>6785979.6100000003</v>
          </cell>
          <cell r="AH385">
            <v>8051.5700000000006</v>
          </cell>
          <cell r="AI385">
            <v>60236</v>
          </cell>
          <cell r="AJ385">
            <v>60934</v>
          </cell>
          <cell r="AK385">
            <v>0</v>
          </cell>
          <cell r="AL385" t="str">
            <v>NCB</v>
          </cell>
          <cell r="AM385" t="str">
            <v>Mrit Sanjibini Const./US Const./ Biswo Nirman /Hom Nirman/Aakash Nirman JV</v>
          </cell>
          <cell r="AN385" t="str">
            <v>Nepal</v>
          </cell>
          <cell r="AO385" t="str">
            <v>Mrit Sanjibini Const./US Const./ Biswo Nirman /Hom Nirman/Aakash Nirman JV,Nepal</v>
          </cell>
          <cell r="AP385">
            <v>60084</v>
          </cell>
          <cell r="AQ385">
            <v>60084</v>
          </cell>
          <cell r="AT385">
            <v>60091</v>
          </cell>
          <cell r="AU385">
            <v>60143</v>
          </cell>
          <cell r="AV385">
            <v>60121</v>
          </cell>
          <cell r="AW385">
            <v>60174</v>
          </cell>
          <cell r="AX385">
            <v>60141</v>
          </cell>
          <cell r="AY385">
            <v>60193</v>
          </cell>
          <cell r="BB385">
            <v>60161</v>
          </cell>
          <cell r="BC385">
            <v>60236</v>
          </cell>
          <cell r="BD385">
            <v>60934</v>
          </cell>
          <cell r="BE385">
            <v>60934</v>
          </cell>
          <cell r="BI385">
            <v>60084</v>
          </cell>
          <cell r="BL385" t="str">
            <v>Gorkha-03-064/65</v>
          </cell>
          <cell r="BM385" t="str">
            <v>Project Handoverd/Used</v>
          </cell>
          <cell r="BN385" t="str">
            <v>sfo{ ;DkGg, ejg k|of]udf cfPsf] .</v>
          </cell>
          <cell r="BO385">
            <v>100</v>
          </cell>
          <cell r="BP385" t="str">
            <v>ho</v>
          </cell>
          <cell r="BS385" t="str">
            <v/>
          </cell>
          <cell r="BT385" t="str">
            <v>Project Handoverd/Used</v>
          </cell>
          <cell r="BU385">
            <v>0</v>
          </cell>
          <cell r="BV385">
            <v>100</v>
          </cell>
          <cell r="BW385" t="str">
            <v>Dofb yk</v>
          </cell>
          <cell r="BZ385">
            <v>2066.067</v>
          </cell>
          <cell r="CD385">
            <v>0</v>
          </cell>
          <cell r="CE385" t="str">
            <v/>
          </cell>
          <cell r="CG385">
            <v>60934</v>
          </cell>
          <cell r="CH385">
            <v>60236</v>
          </cell>
          <cell r="CI385" t="str">
            <v>36_100_</v>
          </cell>
          <cell r="CK385">
            <v>3615</v>
          </cell>
          <cell r="CL385">
            <v>3615</v>
          </cell>
        </row>
        <row r="386">
          <cell r="B386">
            <v>3616</v>
          </cell>
          <cell r="C386" t="str">
            <v>uf]vf{</v>
          </cell>
          <cell r="D386">
            <v>36</v>
          </cell>
          <cell r="E386" t="str">
            <v>&gt;LdGHofª cfo'j]{lbs cf}iffwfno, ndh'ª</v>
          </cell>
          <cell r="F386" t="str">
            <v>Shree Manjyang Ayrbed Aushadhala Const., Lamjung</v>
          </cell>
          <cell r="G386" t="str">
            <v>nDh'ª</v>
          </cell>
          <cell r="H386" t="str">
            <v>Lamjung</v>
          </cell>
          <cell r="I386" t="str">
            <v>Gandaki</v>
          </cell>
          <cell r="J386" t="str">
            <v>Western</v>
          </cell>
          <cell r="M386">
            <v>37</v>
          </cell>
          <cell r="N386" t="str">
            <v>2064/065</v>
          </cell>
          <cell r="O386">
            <v>2064.0650000000001</v>
          </cell>
          <cell r="P386">
            <v>3</v>
          </cell>
          <cell r="Q386" t="str">
            <v>Pahad</v>
          </cell>
          <cell r="R386" t="str">
            <v>New Construction</v>
          </cell>
          <cell r="S386" t="str">
            <v>Ayurved HP</v>
          </cell>
          <cell r="T386" t="str">
            <v>Outside</v>
          </cell>
          <cell r="U386">
            <v>1</v>
          </cell>
          <cell r="V386" t="str">
            <v>1 tn],</v>
          </cell>
          <cell r="W386">
            <v>2.4900000000000002</v>
          </cell>
          <cell r="X386" t="str">
            <v>Ayurbed HP/HC</v>
          </cell>
          <cell r="Y386">
            <v>8246.2999999999993</v>
          </cell>
          <cell r="AA386" t="str">
            <v>70-4-756</v>
          </cell>
          <cell r="AB386">
            <v>6.04</v>
          </cell>
          <cell r="AC386">
            <v>6964587.8600000003</v>
          </cell>
          <cell r="AD386">
            <v>8263.49</v>
          </cell>
          <cell r="AE386">
            <v>8263.49</v>
          </cell>
          <cell r="AF386" t="str">
            <v>jf]nqk 2065.12.21</v>
          </cell>
          <cell r="AG386">
            <v>6950098.2000000002</v>
          </cell>
          <cell r="AH386">
            <v>8246.3000000000011</v>
          </cell>
          <cell r="AI386">
            <v>60327</v>
          </cell>
          <cell r="AJ386">
            <v>61237</v>
          </cell>
          <cell r="AK386">
            <v>0</v>
          </cell>
          <cell r="AL386" t="str">
            <v>NCB</v>
          </cell>
          <cell r="AM386" t="str">
            <v>Rishi Shakti /Maskey/Hom Sobid.Susnire JV</v>
          </cell>
          <cell r="AN386" t="str">
            <v>Nepal</v>
          </cell>
          <cell r="AO386" t="str">
            <v>Rishi Shakti /Maskey/Hom Sobid.Susnire JV,Nepal</v>
          </cell>
          <cell r="AP386">
            <v>60084</v>
          </cell>
          <cell r="AQ386">
            <v>60084</v>
          </cell>
          <cell r="AT386">
            <v>60091</v>
          </cell>
          <cell r="AU386">
            <v>60257</v>
          </cell>
          <cell r="AV386">
            <v>60121</v>
          </cell>
          <cell r="AW386">
            <v>60288</v>
          </cell>
          <cell r="AX386">
            <v>60141</v>
          </cell>
          <cell r="AY386">
            <v>60307</v>
          </cell>
          <cell r="BB386">
            <v>60161</v>
          </cell>
          <cell r="BC386">
            <v>60327</v>
          </cell>
          <cell r="BD386">
            <v>60611</v>
          </cell>
          <cell r="BE386">
            <v>61237</v>
          </cell>
          <cell r="BI386">
            <v>60084</v>
          </cell>
          <cell r="BL386" t="str">
            <v>Gorkha-08-064/65</v>
          </cell>
          <cell r="BM386" t="str">
            <v>Project Handoverd/Used</v>
          </cell>
          <cell r="BN386" t="str">
            <v>sfo{ ;DkGg, ejg k|of]udf cfPsf] .</v>
          </cell>
          <cell r="BO386">
            <v>100</v>
          </cell>
          <cell r="BP386" t="str">
            <v>ho</v>
          </cell>
          <cell r="BS386" t="str">
            <v/>
          </cell>
          <cell r="BT386" t="str">
            <v>Project Handoverd/Used</v>
          </cell>
          <cell r="BU386">
            <v>0</v>
          </cell>
          <cell r="BV386">
            <v>100</v>
          </cell>
          <cell r="BZ386">
            <v>2066.067</v>
          </cell>
          <cell r="CD386">
            <v>0</v>
          </cell>
          <cell r="CE386" t="str">
            <v/>
          </cell>
          <cell r="CG386">
            <v>61237</v>
          </cell>
          <cell r="CH386">
            <v>60327</v>
          </cell>
          <cell r="CI386" t="str">
            <v>36_100_</v>
          </cell>
          <cell r="CK386">
            <v>3616</v>
          </cell>
          <cell r="CL386">
            <v>3616</v>
          </cell>
        </row>
        <row r="387">
          <cell r="B387">
            <v>4017</v>
          </cell>
          <cell r="C387" t="str">
            <v>sf:sL</v>
          </cell>
          <cell r="D387">
            <v>40</v>
          </cell>
          <cell r="E387" t="str">
            <v>/Tgk'/ cfo'j]{lbs cf}iffwfno, :ofª\hf</v>
          </cell>
          <cell r="F387" t="str">
            <v>Ratnapur Ayrbed Aushadhala Const., Syangja</v>
          </cell>
          <cell r="G387" t="str">
            <v>:ofª\hf</v>
          </cell>
          <cell r="H387" t="str">
            <v>Syangja</v>
          </cell>
          <cell r="I387" t="str">
            <v>Gandaki</v>
          </cell>
          <cell r="J387" t="str">
            <v>Western</v>
          </cell>
          <cell r="M387">
            <v>39</v>
          </cell>
          <cell r="N387" t="str">
            <v>2064/065</v>
          </cell>
          <cell r="O387">
            <v>2064.0650000000001</v>
          </cell>
          <cell r="P387">
            <v>3</v>
          </cell>
          <cell r="Q387" t="str">
            <v>Pahad</v>
          </cell>
          <cell r="R387" t="str">
            <v>New Construction</v>
          </cell>
          <cell r="S387" t="str">
            <v>Ayurved HP</v>
          </cell>
          <cell r="T387" t="str">
            <v>Outside</v>
          </cell>
          <cell r="U387">
            <v>1</v>
          </cell>
          <cell r="V387" t="str">
            <v>1 tn],</v>
          </cell>
          <cell r="W387">
            <v>1.02</v>
          </cell>
          <cell r="X387" t="str">
            <v>Ayurbed HP/HC</v>
          </cell>
          <cell r="Y387">
            <v>10034.68</v>
          </cell>
          <cell r="Z387">
            <v>383</v>
          </cell>
          <cell r="AA387" t="str">
            <v>70-4-756</v>
          </cell>
          <cell r="AB387">
            <v>6.04</v>
          </cell>
          <cell r="AC387">
            <v>8079690.9100000001</v>
          </cell>
          <cell r="AD387">
            <v>9586.56</v>
          </cell>
          <cell r="AE387">
            <v>9586.56</v>
          </cell>
          <cell r="AF387" t="str">
            <v>jf]nkq 2064.10.11</v>
          </cell>
          <cell r="AG387">
            <v>8071624.8600000003</v>
          </cell>
          <cell r="AH387">
            <v>9576.99</v>
          </cell>
          <cell r="AI387">
            <v>60289</v>
          </cell>
          <cell r="AJ387">
            <v>60663</v>
          </cell>
          <cell r="AK387">
            <v>0</v>
          </cell>
          <cell r="AL387" t="str">
            <v>NCB</v>
          </cell>
          <cell r="AM387" t="str">
            <v>Lamjung Kali / Dhyangling/ Criative/ Bhadari / Suyoj JV</v>
          </cell>
          <cell r="AN387" t="str">
            <v>Nepal</v>
          </cell>
          <cell r="AO387" t="str">
            <v>Lamjung Kali / Dhyangling/ Criative/ Bhadari / Suyoj JV, Nepal</v>
          </cell>
          <cell r="AP387">
            <v>60084</v>
          </cell>
          <cell r="AQ387">
            <v>60084</v>
          </cell>
          <cell r="AT387">
            <v>60091</v>
          </cell>
          <cell r="AU387">
            <v>60197</v>
          </cell>
          <cell r="AV387">
            <v>60121</v>
          </cell>
          <cell r="AW387">
            <v>60228</v>
          </cell>
          <cell r="AX387">
            <v>60141</v>
          </cell>
          <cell r="AY387">
            <v>60249</v>
          </cell>
          <cell r="BB387">
            <v>60161</v>
          </cell>
          <cell r="BC387">
            <v>60289</v>
          </cell>
          <cell r="BD387">
            <v>60663</v>
          </cell>
          <cell r="BE387">
            <v>60663</v>
          </cell>
          <cell r="BI387">
            <v>60084</v>
          </cell>
          <cell r="BL387" t="str">
            <v>Kaski_10/064/65</v>
          </cell>
          <cell r="BM387" t="str">
            <v>Project Handoverd/Used</v>
          </cell>
          <cell r="BN387" t="str">
            <v>k|of]udf cfPsf]÷ x:tfGt/)f ePsf]</v>
          </cell>
          <cell r="BO387">
            <v>100</v>
          </cell>
          <cell r="BP387" t="str">
            <v>ho</v>
          </cell>
          <cell r="BS387" t="str">
            <v/>
          </cell>
          <cell r="BT387" t="str">
            <v>Project Handoverd/Used</v>
          </cell>
          <cell r="BU387">
            <v>0</v>
          </cell>
          <cell r="BV387">
            <v>100</v>
          </cell>
          <cell r="BY387">
            <v>60937</v>
          </cell>
          <cell r="BZ387">
            <v>2066.067</v>
          </cell>
          <cell r="CD387">
            <v>0</v>
          </cell>
          <cell r="CE387" t="str">
            <v/>
          </cell>
          <cell r="CG387">
            <v>60663</v>
          </cell>
          <cell r="CH387">
            <v>60289</v>
          </cell>
          <cell r="CI387" t="str">
            <v>40_100_</v>
          </cell>
          <cell r="CK387">
            <v>4017</v>
          </cell>
          <cell r="CL387">
            <v>4017</v>
          </cell>
        </row>
        <row r="388">
          <cell r="B388">
            <v>4018</v>
          </cell>
          <cell r="C388" t="str">
            <v>sf:sL</v>
          </cell>
          <cell r="D388">
            <v>40</v>
          </cell>
          <cell r="E388" t="str">
            <v>lvn'ª b]p/fnL cfo'j]{lbs cf}iffwfno, :ofª\hf</v>
          </cell>
          <cell r="F388" t="str">
            <v>Khilung Deurali Ayrbed Aushadhala Const., Syangja</v>
          </cell>
          <cell r="G388" t="str">
            <v>:ofª\hf</v>
          </cell>
          <cell r="H388" t="str">
            <v>Syangja</v>
          </cell>
          <cell r="I388" t="str">
            <v>Gandaki</v>
          </cell>
          <cell r="J388" t="str">
            <v>Western</v>
          </cell>
          <cell r="M388">
            <v>39</v>
          </cell>
          <cell r="N388" t="str">
            <v>2064/065</v>
          </cell>
          <cell r="O388">
            <v>2064.0650000000001</v>
          </cell>
          <cell r="P388">
            <v>3</v>
          </cell>
          <cell r="Q388" t="str">
            <v>Pahad</v>
          </cell>
          <cell r="R388" t="str">
            <v>New Construction</v>
          </cell>
          <cell r="S388" t="str">
            <v>Ayurved HP</v>
          </cell>
          <cell r="T388" t="str">
            <v>Outside</v>
          </cell>
          <cell r="U388">
            <v>1</v>
          </cell>
          <cell r="V388" t="str">
            <v>1 tn],</v>
          </cell>
          <cell r="W388">
            <v>1.85</v>
          </cell>
          <cell r="X388" t="str">
            <v>Ayurbed HP/HC</v>
          </cell>
          <cell r="Y388">
            <v>9627.01</v>
          </cell>
          <cell r="Z388">
            <v>302</v>
          </cell>
          <cell r="AA388" t="str">
            <v>70-4-756</v>
          </cell>
          <cell r="AB388">
            <v>6.04</v>
          </cell>
          <cell r="AC388">
            <v>7821653.0499999998</v>
          </cell>
          <cell r="AD388">
            <v>9280.4</v>
          </cell>
          <cell r="AE388">
            <v>9280.4</v>
          </cell>
          <cell r="AF388" t="str">
            <v>jf]nkq 2064.10.11</v>
          </cell>
          <cell r="AG388">
            <v>7809616.75</v>
          </cell>
          <cell r="AH388">
            <v>9266.1200000000008</v>
          </cell>
          <cell r="AI388">
            <v>60258</v>
          </cell>
          <cell r="AJ388">
            <v>60934</v>
          </cell>
          <cell r="AK388">
            <v>0</v>
          </cell>
          <cell r="AL388" t="str">
            <v>NCB</v>
          </cell>
          <cell r="AM388" t="str">
            <v>Himdung &amp; Thokar/ Nisha JV</v>
          </cell>
          <cell r="AN388" t="str">
            <v>Nepal</v>
          </cell>
          <cell r="AO388" t="str">
            <v>Himdung &amp; Thokar/ Nisha JV, Nepal</v>
          </cell>
          <cell r="AP388">
            <v>60084</v>
          </cell>
          <cell r="AQ388">
            <v>60084</v>
          </cell>
          <cell r="AT388">
            <v>60091</v>
          </cell>
          <cell r="AU388">
            <v>60197</v>
          </cell>
          <cell r="AV388">
            <v>60121</v>
          </cell>
          <cell r="AW388">
            <v>60228</v>
          </cell>
          <cell r="AX388">
            <v>60141</v>
          </cell>
          <cell r="AY388">
            <v>60249</v>
          </cell>
          <cell r="BB388">
            <v>60161</v>
          </cell>
          <cell r="BC388">
            <v>60258</v>
          </cell>
          <cell r="BD388">
            <v>60934</v>
          </cell>
          <cell r="BE388">
            <v>60934</v>
          </cell>
          <cell r="BI388">
            <v>60084</v>
          </cell>
          <cell r="BL388" t="str">
            <v>Kaski_11/064/65</v>
          </cell>
          <cell r="BM388" t="str">
            <v>Project Handoverd/Used</v>
          </cell>
          <cell r="BN388" t="str">
            <v>k|of]udf cfPsf]÷ x:tfGt/)f ePsf]</v>
          </cell>
          <cell r="BO388">
            <v>100</v>
          </cell>
          <cell r="BP388" t="str">
            <v>ho</v>
          </cell>
          <cell r="BS388" t="str">
            <v/>
          </cell>
          <cell r="BT388" t="str">
            <v>Project Handoverd/Used</v>
          </cell>
          <cell r="BU388">
            <v>0</v>
          </cell>
          <cell r="BV388">
            <v>100</v>
          </cell>
          <cell r="BW388" t="str">
            <v>Dofb yk</v>
          </cell>
          <cell r="BY388">
            <v>61079</v>
          </cell>
          <cell r="BZ388">
            <v>2066.067</v>
          </cell>
          <cell r="CD388">
            <v>0</v>
          </cell>
          <cell r="CE388" t="str">
            <v/>
          </cell>
          <cell r="CG388">
            <v>60934</v>
          </cell>
          <cell r="CH388">
            <v>60258</v>
          </cell>
          <cell r="CI388" t="str">
            <v>40_100_</v>
          </cell>
          <cell r="CK388">
            <v>4018</v>
          </cell>
          <cell r="CL388">
            <v>4018</v>
          </cell>
        </row>
        <row r="389">
          <cell r="B389">
            <v>4514</v>
          </cell>
          <cell r="C389" t="str">
            <v>afUn'ª</v>
          </cell>
          <cell r="D389">
            <v>45</v>
          </cell>
          <cell r="E389" t="str">
            <v>bd]s cfo'j]{lbs cf}iffwfno, afUn'ª</v>
          </cell>
          <cell r="F389" t="str">
            <v>Damek Ayrbed Aushadhala Const., Baglung</v>
          </cell>
          <cell r="G389" t="str">
            <v>afUn'ª</v>
          </cell>
          <cell r="H389" t="str">
            <v>Baglung</v>
          </cell>
          <cell r="I389" t="str">
            <v>Dhaulagiri</v>
          </cell>
          <cell r="J389" t="str">
            <v>Western</v>
          </cell>
          <cell r="M389">
            <v>45</v>
          </cell>
          <cell r="N389" t="str">
            <v>2064/065</v>
          </cell>
          <cell r="O389">
            <v>2064.0650000000001</v>
          </cell>
          <cell r="P389">
            <v>3</v>
          </cell>
          <cell r="Q389" t="str">
            <v>Pahad</v>
          </cell>
          <cell r="R389" t="str">
            <v>New Construction</v>
          </cell>
          <cell r="S389" t="str">
            <v>Ayurved HP</v>
          </cell>
          <cell r="T389" t="str">
            <v>Outside</v>
          </cell>
          <cell r="U389">
            <v>1</v>
          </cell>
          <cell r="V389" t="str">
            <v>1 tn],</v>
          </cell>
          <cell r="W389">
            <v>2.16</v>
          </cell>
          <cell r="X389" t="str">
            <v>Ayurbed HP/HC</v>
          </cell>
          <cell r="Y389">
            <v>8816.8700000000008</v>
          </cell>
          <cell r="AA389" t="str">
            <v>70-4-756</v>
          </cell>
          <cell r="AB389">
            <v>6.04</v>
          </cell>
          <cell r="AC389">
            <v>7557960.3799999999</v>
          </cell>
          <cell r="AD389">
            <v>8967.52</v>
          </cell>
          <cell r="AE389">
            <v>8967.52</v>
          </cell>
          <cell r="AF389" t="str">
            <v>jf]nkq 2064.6.20</v>
          </cell>
          <cell r="AG389">
            <v>7430987.21</v>
          </cell>
          <cell r="AH389">
            <v>8816.8700000000008</v>
          </cell>
          <cell r="AI389">
            <v>60220</v>
          </cell>
          <cell r="AJ389">
            <v>61008</v>
          </cell>
          <cell r="AK389">
            <v>0</v>
          </cell>
          <cell r="AL389" t="str">
            <v>NCB</v>
          </cell>
          <cell r="AM389" t="str">
            <v>Shrestha &amp; Civil</v>
          </cell>
          <cell r="AN389" t="str">
            <v>Nepal</v>
          </cell>
          <cell r="AO389" t="str">
            <v>Shrestha &amp; Civil,Nepal</v>
          </cell>
          <cell r="AP389">
            <v>60084</v>
          </cell>
          <cell r="AQ389">
            <v>60084</v>
          </cell>
          <cell r="AT389">
            <v>60091</v>
          </cell>
          <cell r="AU389">
            <v>60073</v>
          </cell>
          <cell r="AV389">
            <v>60121</v>
          </cell>
          <cell r="AW389">
            <v>60103</v>
          </cell>
          <cell r="AX389">
            <v>60141</v>
          </cell>
          <cell r="AY389">
            <v>60164</v>
          </cell>
          <cell r="BB389">
            <v>60161</v>
          </cell>
          <cell r="BC389">
            <v>60220</v>
          </cell>
          <cell r="BD389">
            <v>61008</v>
          </cell>
          <cell r="BE389">
            <v>61008</v>
          </cell>
          <cell r="BI389">
            <v>60084</v>
          </cell>
          <cell r="BL389" t="str">
            <v>Baglung_1/064/65</v>
          </cell>
          <cell r="BM389" t="str">
            <v>Project Handoverd/Used</v>
          </cell>
          <cell r="BN389" t="str">
            <v>sfo{ ;DkGg 2068.3.32 x:tfGt/)f cf=j= 2068.069</v>
          </cell>
          <cell r="BO389">
            <v>100</v>
          </cell>
          <cell r="BP389" t="str">
            <v>ho</v>
          </cell>
          <cell r="BQ389">
            <v>2068.069</v>
          </cell>
          <cell r="BS389" t="str">
            <v/>
          </cell>
          <cell r="BT389" t="str">
            <v>Project Handoverd/Used</v>
          </cell>
          <cell r="BU389">
            <v>0</v>
          </cell>
          <cell r="BV389">
            <v>100</v>
          </cell>
          <cell r="BW389" t="str">
            <v>Dofb yk</v>
          </cell>
          <cell r="BY389">
            <v>61661</v>
          </cell>
          <cell r="BZ389">
            <v>2068.069</v>
          </cell>
          <cell r="CD389">
            <v>0</v>
          </cell>
          <cell r="CE389" t="str">
            <v/>
          </cell>
          <cell r="CG389">
            <v>61008</v>
          </cell>
          <cell r="CH389">
            <v>60220</v>
          </cell>
          <cell r="CI389" t="str">
            <v>45_100_2068.069</v>
          </cell>
          <cell r="CK389">
            <v>4514</v>
          </cell>
          <cell r="CL389">
            <v>4514</v>
          </cell>
        </row>
        <row r="390">
          <cell r="B390">
            <v>4707</v>
          </cell>
          <cell r="C390" t="str">
            <v>kfNkf</v>
          </cell>
          <cell r="D390">
            <v>47</v>
          </cell>
          <cell r="E390" t="str">
            <v>rLbLkfgL cfo'j]{lbs cf}iffwfno, kfNkf</v>
          </cell>
          <cell r="F390" t="str">
            <v>Pakali Ayrbed Aushadhala Const., Palpa</v>
          </cell>
          <cell r="G390" t="str">
            <v>kfNkf</v>
          </cell>
          <cell r="H390" t="str">
            <v>Palpa</v>
          </cell>
          <cell r="I390" t="str">
            <v>Lumbini</v>
          </cell>
          <cell r="J390" t="str">
            <v>Western</v>
          </cell>
          <cell r="M390">
            <v>47</v>
          </cell>
          <cell r="N390" t="str">
            <v>2064/065</v>
          </cell>
          <cell r="O390">
            <v>2064.0650000000001</v>
          </cell>
          <cell r="P390">
            <v>3</v>
          </cell>
          <cell r="Q390" t="str">
            <v>Pahad</v>
          </cell>
          <cell r="R390" t="str">
            <v>New Construction</v>
          </cell>
          <cell r="S390" t="str">
            <v>Ayurved HP</v>
          </cell>
          <cell r="T390" t="str">
            <v>Outside</v>
          </cell>
          <cell r="U390">
            <v>1</v>
          </cell>
          <cell r="V390" t="str">
            <v>1 tn],</v>
          </cell>
          <cell r="W390">
            <v>1.18</v>
          </cell>
          <cell r="X390" t="str">
            <v>Ayurbed HP/HC</v>
          </cell>
          <cell r="Y390">
            <v>5279.62</v>
          </cell>
          <cell r="Z390">
            <v>263</v>
          </cell>
          <cell r="AA390" t="str">
            <v>70-4-756</v>
          </cell>
          <cell r="AB390">
            <v>6.04</v>
          </cell>
          <cell r="AC390">
            <v>4186443.55</v>
          </cell>
          <cell r="AD390">
            <v>4967.22</v>
          </cell>
          <cell r="AE390">
            <v>4967.22</v>
          </cell>
          <cell r="AF390" t="str">
            <v>jf]nkq 2064.11.21</v>
          </cell>
          <cell r="AG390">
            <v>4184849.21</v>
          </cell>
          <cell r="AH390">
            <v>4965.33</v>
          </cell>
          <cell r="AI390">
            <v>60290</v>
          </cell>
          <cell r="AJ390">
            <v>60721</v>
          </cell>
          <cell r="AK390">
            <v>0</v>
          </cell>
          <cell r="AL390" t="str">
            <v>NCB</v>
          </cell>
          <cell r="AM390" t="str">
            <v>Ranjika Construction</v>
          </cell>
          <cell r="AN390" t="str">
            <v>Nepal</v>
          </cell>
          <cell r="AO390" t="str">
            <v>Ranjika Construction,Nepal</v>
          </cell>
          <cell r="AP390">
            <v>60084</v>
          </cell>
          <cell r="AQ390">
            <v>60084</v>
          </cell>
          <cell r="AT390">
            <v>60091</v>
          </cell>
          <cell r="AU390">
            <v>60227</v>
          </cell>
          <cell r="AV390">
            <v>60121</v>
          </cell>
          <cell r="AW390">
            <v>60257</v>
          </cell>
          <cell r="AX390">
            <v>60141</v>
          </cell>
          <cell r="AY390">
            <v>60259</v>
          </cell>
          <cell r="BB390">
            <v>60289</v>
          </cell>
          <cell r="BC390">
            <v>60290</v>
          </cell>
          <cell r="BD390">
            <v>60721</v>
          </cell>
          <cell r="BE390">
            <v>60721</v>
          </cell>
          <cell r="BI390">
            <v>60084</v>
          </cell>
          <cell r="BL390" t="str">
            <v>Palpa_01/064/65</v>
          </cell>
          <cell r="BM390" t="str">
            <v>Project Handoverd/Used</v>
          </cell>
          <cell r="BN390" t="str">
            <v>k|of]udf cfPsf]÷ x:tfGt/)f ePsf]</v>
          </cell>
          <cell r="BO390">
            <v>100</v>
          </cell>
          <cell r="BP390" t="str">
            <v>ho</v>
          </cell>
          <cell r="BS390" t="str">
            <v/>
          </cell>
          <cell r="BT390" t="str">
            <v>Project Handoverd/Used</v>
          </cell>
          <cell r="BU390">
            <v>0</v>
          </cell>
          <cell r="BV390">
            <v>100</v>
          </cell>
          <cell r="BY390">
            <v>61254</v>
          </cell>
          <cell r="BZ390">
            <v>2066.067</v>
          </cell>
          <cell r="CD390">
            <v>0</v>
          </cell>
          <cell r="CE390" t="str">
            <v/>
          </cell>
          <cell r="CG390">
            <v>60721</v>
          </cell>
          <cell r="CH390">
            <v>60290</v>
          </cell>
          <cell r="CI390" t="str">
            <v>47_100_</v>
          </cell>
          <cell r="CK390">
            <v>4707</v>
          </cell>
          <cell r="CL390">
            <v>4707</v>
          </cell>
        </row>
        <row r="391">
          <cell r="B391">
            <v>4708</v>
          </cell>
          <cell r="C391" t="str">
            <v>kfNkf</v>
          </cell>
          <cell r="D391">
            <v>47</v>
          </cell>
          <cell r="E391" t="str">
            <v>uf*fsf]^ cfo'j]{lbs cf}iffwfno, kfNkf</v>
          </cell>
          <cell r="F391" t="str">
            <v>Gadakot Ayrbed Aushadhala Const., Palpa</v>
          </cell>
          <cell r="G391" t="str">
            <v>kfNkf</v>
          </cell>
          <cell r="H391" t="str">
            <v>Palpa</v>
          </cell>
          <cell r="I391" t="str">
            <v>Lumbini</v>
          </cell>
          <cell r="J391" t="str">
            <v>Western</v>
          </cell>
          <cell r="M391">
            <v>47</v>
          </cell>
          <cell r="N391" t="str">
            <v>2064/065</v>
          </cell>
          <cell r="O391">
            <v>2064.0650000000001</v>
          </cell>
          <cell r="P391">
            <v>3</v>
          </cell>
          <cell r="Q391" t="str">
            <v>Pahad</v>
          </cell>
          <cell r="R391" t="str">
            <v>New Construction</v>
          </cell>
          <cell r="S391" t="str">
            <v>Ayurved HP</v>
          </cell>
          <cell r="T391" t="str">
            <v>Outside</v>
          </cell>
          <cell r="U391">
            <v>1</v>
          </cell>
          <cell r="V391" t="str">
            <v>1 tn],</v>
          </cell>
          <cell r="W391">
            <v>1.22</v>
          </cell>
          <cell r="X391" t="str">
            <v>Ayurbed HP/HC</v>
          </cell>
          <cell r="Y391">
            <v>4689.8900000000003</v>
          </cell>
          <cell r="Z391">
            <v>593</v>
          </cell>
          <cell r="AA391" t="str">
            <v>70-4-756</v>
          </cell>
          <cell r="AB391">
            <v>6.04</v>
          </cell>
          <cell r="AC391">
            <v>4111416.81</v>
          </cell>
          <cell r="AD391">
            <v>4878.2</v>
          </cell>
          <cell r="AE391">
            <v>4878.2</v>
          </cell>
          <cell r="AF391" t="str">
            <v>jf]nkq 2064.10.29</v>
          </cell>
          <cell r="AG391">
            <v>3355451.1</v>
          </cell>
          <cell r="AH391">
            <v>3981.25</v>
          </cell>
          <cell r="AI391">
            <v>60275</v>
          </cell>
          <cell r="AJ391">
            <v>60721</v>
          </cell>
          <cell r="AK391">
            <v>0</v>
          </cell>
          <cell r="AL391" t="str">
            <v>NCB</v>
          </cell>
          <cell r="AM391" t="str">
            <v>Laxmi Nirman Sewa</v>
          </cell>
          <cell r="AN391" t="str">
            <v>Nepal</v>
          </cell>
          <cell r="AO391" t="str">
            <v>Laxmi Nirman Sewa,Nepal</v>
          </cell>
          <cell r="AP391">
            <v>60084</v>
          </cell>
          <cell r="AQ391">
            <v>60084</v>
          </cell>
          <cell r="AT391">
            <v>60091</v>
          </cell>
          <cell r="AU391">
            <v>60204</v>
          </cell>
          <cell r="AV391">
            <v>60121</v>
          </cell>
          <cell r="AW391">
            <v>60234</v>
          </cell>
          <cell r="AX391">
            <v>60141</v>
          </cell>
          <cell r="AY391">
            <v>60237</v>
          </cell>
          <cell r="BB391">
            <v>60267</v>
          </cell>
          <cell r="BC391">
            <v>60275</v>
          </cell>
          <cell r="BD391">
            <v>60721</v>
          </cell>
          <cell r="BE391">
            <v>60721</v>
          </cell>
          <cell r="BI391">
            <v>60084</v>
          </cell>
          <cell r="BL391" t="str">
            <v>Palpa_01/064/65</v>
          </cell>
          <cell r="BM391" t="str">
            <v>Project Handoverd/Used</v>
          </cell>
          <cell r="BN391" t="str">
            <v>sfo{ ;DkGg .</v>
          </cell>
          <cell r="BO391">
            <v>100</v>
          </cell>
          <cell r="BP391" t="str">
            <v>ho</v>
          </cell>
          <cell r="BS391" t="str">
            <v/>
          </cell>
          <cell r="BT391" t="str">
            <v>Project Handoverd/Used</v>
          </cell>
          <cell r="BU391">
            <v>0</v>
          </cell>
          <cell r="BV391">
            <v>100</v>
          </cell>
          <cell r="BY391">
            <v>61254</v>
          </cell>
          <cell r="BZ391">
            <v>2066.067</v>
          </cell>
          <cell r="CD391">
            <v>0</v>
          </cell>
          <cell r="CE391" t="str">
            <v/>
          </cell>
          <cell r="CG391">
            <v>60721</v>
          </cell>
          <cell r="CH391">
            <v>60275</v>
          </cell>
          <cell r="CI391" t="str">
            <v>47_100_</v>
          </cell>
          <cell r="CK391">
            <v>4708</v>
          </cell>
          <cell r="CL391">
            <v>4708</v>
          </cell>
        </row>
        <row r="392">
          <cell r="B392">
            <v>4921</v>
          </cell>
          <cell r="C392" t="str">
            <v>?kGb]xL</v>
          </cell>
          <cell r="D392">
            <v>49</v>
          </cell>
          <cell r="E392" t="str">
            <v>dgks*L cfo'j]{lbs cf}iffwfno, ?kGb]xL</v>
          </cell>
          <cell r="F392" t="str">
            <v>Manapkadi Ayrbed Aushadhala Const., Rupandehi</v>
          </cell>
          <cell r="G392" t="str">
            <v>?kGb]xL</v>
          </cell>
          <cell r="H392" t="str">
            <v>Rupandehi</v>
          </cell>
          <cell r="I392" t="str">
            <v>Lumbini</v>
          </cell>
          <cell r="J392" t="str">
            <v>Western</v>
          </cell>
          <cell r="M392">
            <v>49</v>
          </cell>
          <cell r="N392" t="str">
            <v>2064/065</v>
          </cell>
          <cell r="O392">
            <v>2064.0650000000001</v>
          </cell>
          <cell r="P392">
            <v>3</v>
          </cell>
          <cell r="Q392" t="str">
            <v>Terai</v>
          </cell>
          <cell r="R392" t="str">
            <v>New Construction</v>
          </cell>
          <cell r="S392" t="str">
            <v>Ayurved HP</v>
          </cell>
          <cell r="T392" t="str">
            <v>Outside</v>
          </cell>
          <cell r="U392">
            <v>1</v>
          </cell>
          <cell r="V392" t="str">
            <v>1 tn],</v>
          </cell>
          <cell r="W392">
            <v>0.97</v>
          </cell>
          <cell r="X392" t="str">
            <v>Ayurbed HP/HC</v>
          </cell>
          <cell r="Y392">
            <v>5912.66</v>
          </cell>
          <cell r="Z392">
            <v>255</v>
          </cell>
          <cell r="AA392" t="str">
            <v>70-4-756</v>
          </cell>
          <cell r="AB392">
            <v>6.04</v>
          </cell>
          <cell r="AC392">
            <v>6279450.75</v>
          </cell>
          <cell r="AD392">
            <v>7450.5700000000006</v>
          </cell>
          <cell r="AE392">
            <v>7450.5700000000006</v>
          </cell>
          <cell r="AF392" t="str">
            <v>af]nqk 2064.8.26</v>
          </cell>
          <cell r="AG392">
            <v>4726442.29</v>
          </cell>
          <cell r="AH392">
            <v>5607.93</v>
          </cell>
          <cell r="AI392">
            <v>60256</v>
          </cell>
          <cell r="AJ392">
            <v>60611</v>
          </cell>
          <cell r="AK392">
            <v>0</v>
          </cell>
          <cell r="AL392" t="str">
            <v>NCB</v>
          </cell>
          <cell r="AM392" t="str">
            <v>Siddhababa Construction</v>
          </cell>
          <cell r="AN392" t="str">
            <v>Nepal</v>
          </cell>
          <cell r="AO392" t="str">
            <v>Siddhababa Construction,Nepal</v>
          </cell>
          <cell r="AP392">
            <v>60084</v>
          </cell>
          <cell r="AQ392">
            <v>60084</v>
          </cell>
          <cell r="AT392">
            <v>60091</v>
          </cell>
          <cell r="AU392">
            <v>60140</v>
          </cell>
          <cell r="AV392">
            <v>60121</v>
          </cell>
          <cell r="AW392">
            <v>60170</v>
          </cell>
          <cell r="AX392">
            <v>60141</v>
          </cell>
          <cell r="AY392">
            <v>60192</v>
          </cell>
          <cell r="BB392">
            <v>60161</v>
          </cell>
          <cell r="BC392">
            <v>60256</v>
          </cell>
          <cell r="BD392">
            <v>60663</v>
          </cell>
          <cell r="BE392">
            <v>60611</v>
          </cell>
          <cell r="BI392">
            <v>60084</v>
          </cell>
          <cell r="BL392" t="str">
            <v>Rupa/2/064/65</v>
          </cell>
          <cell r="BM392" t="str">
            <v>Project Handoverd/Used</v>
          </cell>
          <cell r="BN392" t="str">
            <v>k|of]udf cfPsf]÷ x:tfGt/)f ePsf]</v>
          </cell>
          <cell r="BO392">
            <v>100</v>
          </cell>
          <cell r="BP392" t="str">
            <v>ho</v>
          </cell>
          <cell r="BS392" t="str">
            <v/>
          </cell>
          <cell r="BT392" t="str">
            <v>Project Handoverd/Used</v>
          </cell>
          <cell r="BU392">
            <v>0</v>
          </cell>
          <cell r="BV392">
            <v>100</v>
          </cell>
          <cell r="BY392">
            <v>60951</v>
          </cell>
          <cell r="BZ392">
            <v>2067.0680000000002</v>
          </cell>
          <cell r="CD392">
            <v>0</v>
          </cell>
          <cell r="CE392" t="str">
            <v/>
          </cell>
          <cell r="CG392">
            <v>60611</v>
          </cell>
          <cell r="CH392">
            <v>60256</v>
          </cell>
          <cell r="CI392" t="str">
            <v>49_100_</v>
          </cell>
          <cell r="CK392">
            <v>4921</v>
          </cell>
          <cell r="CL392">
            <v>4921</v>
          </cell>
        </row>
        <row r="393">
          <cell r="B393">
            <v>5317</v>
          </cell>
          <cell r="C393" t="str">
            <v>/f]Nkf</v>
          </cell>
          <cell r="D393">
            <v>53</v>
          </cell>
          <cell r="E393" t="str">
            <v>lhNnf cfo'j]{b :jf:Yo s]Gb|, Ko&amp;fg</v>
          </cell>
          <cell r="F393" t="str">
            <v>Dist. Ayurbed Health Center, Pyuthan</v>
          </cell>
          <cell r="G393" t="str">
            <v>Ko"&amp;fg</v>
          </cell>
          <cell r="H393" t="str">
            <v>Pyuthan</v>
          </cell>
          <cell r="I393" t="str">
            <v>Rapti</v>
          </cell>
          <cell r="J393" t="str">
            <v>Mid-western</v>
          </cell>
          <cell r="M393">
            <v>52</v>
          </cell>
          <cell r="N393" t="str">
            <v>2064/065</v>
          </cell>
          <cell r="O393">
            <v>2064.0650000000001</v>
          </cell>
          <cell r="P393">
            <v>4</v>
          </cell>
          <cell r="Q393" t="str">
            <v>Pahad</v>
          </cell>
          <cell r="R393" t="str">
            <v>New Construction</v>
          </cell>
          <cell r="S393" t="str">
            <v>Ayurved HC</v>
          </cell>
          <cell r="T393" t="str">
            <v>Inside</v>
          </cell>
          <cell r="U393">
            <v>1</v>
          </cell>
          <cell r="W393">
            <v>1.88</v>
          </cell>
          <cell r="X393" t="str">
            <v>Ayurbed HP/HC</v>
          </cell>
          <cell r="Y393">
            <v>5244.04</v>
          </cell>
          <cell r="AA393" t="str">
            <v>70-4-756</v>
          </cell>
          <cell r="AB393">
            <v>6.04</v>
          </cell>
          <cell r="AC393">
            <v>4428775.53</v>
          </cell>
          <cell r="AD393">
            <v>5254.75</v>
          </cell>
          <cell r="AE393">
            <v>5254.75</v>
          </cell>
          <cell r="AF393" t="str">
            <v>jf]nkq 2064.10.21</v>
          </cell>
          <cell r="AG393">
            <v>4419754.6900000004</v>
          </cell>
          <cell r="AH393">
            <v>5244.04</v>
          </cell>
          <cell r="AI393">
            <v>60312</v>
          </cell>
          <cell r="AJ393">
            <v>61450</v>
          </cell>
          <cell r="AK393">
            <v>0</v>
          </cell>
          <cell r="AL393" t="str">
            <v>NCB</v>
          </cell>
          <cell r="AM393" t="str">
            <v>Jagannath Construction</v>
          </cell>
          <cell r="AN393" t="str">
            <v>Nepal</v>
          </cell>
          <cell r="AO393" t="str">
            <v>Jagannath Construction,Nepal</v>
          </cell>
          <cell r="AP393">
            <v>60084</v>
          </cell>
          <cell r="AQ393">
            <v>60084</v>
          </cell>
          <cell r="AT393">
            <v>60091</v>
          </cell>
          <cell r="AU393">
            <v>60196</v>
          </cell>
          <cell r="AV393">
            <v>60121</v>
          </cell>
          <cell r="AW393">
            <v>60227</v>
          </cell>
          <cell r="AX393">
            <v>60141</v>
          </cell>
          <cell r="AY393">
            <v>60248</v>
          </cell>
          <cell r="BB393">
            <v>60312</v>
          </cell>
          <cell r="BC393">
            <v>60765</v>
          </cell>
          <cell r="BD393">
            <v>60701</v>
          </cell>
          <cell r="BE393">
            <v>61450</v>
          </cell>
          <cell r="BI393">
            <v>60084</v>
          </cell>
          <cell r="BL393" t="str">
            <v>Rolpa 4/AU/064/65</v>
          </cell>
          <cell r="BM393" t="str">
            <v>Project Handoverd/Used</v>
          </cell>
          <cell r="BN393" t="str">
            <v>k|of]udf cfPsf]÷ x:tfGt/)f ePsf]</v>
          </cell>
          <cell r="BO393">
            <v>100</v>
          </cell>
          <cell r="BP393" t="str">
            <v>ho</v>
          </cell>
          <cell r="BS393" t="str">
            <v/>
          </cell>
          <cell r="BT393" t="str">
            <v>Project Handoverd/Used</v>
          </cell>
          <cell r="BU393">
            <v>0</v>
          </cell>
          <cell r="BV393">
            <v>100</v>
          </cell>
          <cell r="BW393" t="str">
            <v>Dofb yk</v>
          </cell>
          <cell r="BY393">
            <v>61233</v>
          </cell>
          <cell r="BZ393">
            <v>2067.0680000000002</v>
          </cell>
          <cell r="CD393">
            <v>0</v>
          </cell>
          <cell r="CE393" t="str">
            <v/>
          </cell>
          <cell r="CG393">
            <v>61450</v>
          </cell>
          <cell r="CH393">
            <v>60765</v>
          </cell>
          <cell r="CI393" t="str">
            <v>53_100_</v>
          </cell>
          <cell r="CK393">
            <v>5317</v>
          </cell>
          <cell r="CL393">
            <v>5317</v>
          </cell>
        </row>
        <row r="394">
          <cell r="B394">
            <v>5318</v>
          </cell>
          <cell r="C394" t="str">
            <v>/f]Nkf</v>
          </cell>
          <cell r="D394">
            <v>53</v>
          </cell>
          <cell r="E394" t="str">
            <v>lhNnf cfo'j]{b :jf:Yo s]Gb|, ?s'd</v>
          </cell>
          <cell r="F394" t="str">
            <v>Dist. Ayurbed Health Center, Rukum</v>
          </cell>
          <cell r="G394" t="str">
            <v>?s'd</v>
          </cell>
          <cell r="H394" t="str">
            <v>Rukum</v>
          </cell>
          <cell r="I394" t="str">
            <v>Rapti</v>
          </cell>
          <cell r="J394" t="str">
            <v>Mid-Western</v>
          </cell>
          <cell r="M394">
            <v>54</v>
          </cell>
          <cell r="N394" t="str">
            <v>2064/065</v>
          </cell>
          <cell r="O394">
            <v>2064.0650000000001</v>
          </cell>
          <cell r="P394">
            <v>4</v>
          </cell>
          <cell r="Q394" t="str">
            <v>Pahad</v>
          </cell>
          <cell r="R394" t="str">
            <v>New Construction</v>
          </cell>
          <cell r="S394" t="str">
            <v>Ayurved HC</v>
          </cell>
          <cell r="T394" t="str">
            <v>Inside</v>
          </cell>
          <cell r="U394">
            <v>1</v>
          </cell>
          <cell r="W394">
            <v>2.29</v>
          </cell>
          <cell r="X394" t="str">
            <v>Ayurbed HP/HC</v>
          </cell>
          <cell r="Y394">
            <v>7591.64</v>
          </cell>
          <cell r="AA394" t="str">
            <v>70-4-756</v>
          </cell>
          <cell r="AB394">
            <v>6.04</v>
          </cell>
          <cell r="AC394">
            <v>6431707.04</v>
          </cell>
          <cell r="AD394">
            <v>7631.2300000000005</v>
          </cell>
          <cell r="AE394">
            <v>7631.2300000000005</v>
          </cell>
          <cell r="AF394" t="str">
            <v>jf]nkq 2064.10.21</v>
          </cell>
          <cell r="AG394">
            <v>6398341.1500000004</v>
          </cell>
          <cell r="AH394">
            <v>7591.64</v>
          </cell>
          <cell r="AI394">
            <v>60317</v>
          </cell>
          <cell r="AJ394">
            <v>61605</v>
          </cell>
          <cell r="AK394">
            <v>0</v>
          </cell>
          <cell r="AL394" t="str">
            <v>NCB</v>
          </cell>
          <cell r="AM394" t="str">
            <v>Purna /Shova / Paban &amp; Vita JV</v>
          </cell>
          <cell r="AN394" t="str">
            <v>Nepal</v>
          </cell>
          <cell r="AO394" t="str">
            <v>Purna /Shova / Paban &amp; Vita JV,Nepal</v>
          </cell>
          <cell r="AP394">
            <v>60084</v>
          </cell>
          <cell r="AQ394">
            <v>60084</v>
          </cell>
          <cell r="AT394">
            <v>60091</v>
          </cell>
          <cell r="AU394">
            <v>60196</v>
          </cell>
          <cell r="AV394">
            <v>60121</v>
          </cell>
          <cell r="AW394">
            <v>60227</v>
          </cell>
          <cell r="AX394">
            <v>60141</v>
          </cell>
          <cell r="AY394">
            <v>60248</v>
          </cell>
          <cell r="BB394">
            <v>60317</v>
          </cell>
          <cell r="BC394">
            <v>60770</v>
          </cell>
          <cell r="BD394">
            <v>60701</v>
          </cell>
          <cell r="BE394">
            <v>61605</v>
          </cell>
          <cell r="BI394">
            <v>60084</v>
          </cell>
          <cell r="BL394" t="str">
            <v>Rolpa 2/AU/064/65</v>
          </cell>
          <cell r="BM394" t="str">
            <v>Project Handoverd/Used</v>
          </cell>
          <cell r="BN394" t="str">
            <v>sfo{ ;DkGg 2068.3.32, x:tfGt/)f jf+sL</v>
          </cell>
          <cell r="BO394">
            <v>100</v>
          </cell>
          <cell r="BP394" t="str">
            <v>ho</v>
          </cell>
          <cell r="BS394" t="str">
            <v/>
          </cell>
          <cell r="BT394" t="str">
            <v>Project Handoverd/Used</v>
          </cell>
          <cell r="BU394">
            <v>0</v>
          </cell>
          <cell r="BV394">
            <v>100</v>
          </cell>
          <cell r="BW394" t="str">
            <v>2066.11.17 ;Dd Dofb yk, Dofbyk leq klg ;DkGg gePsf]n] k'g Dofb yksf] nflu ljefudf kqfrf, rSsfhfd, x*tfn cflbsf] sf/)fn] l(nfO{</v>
          </cell>
          <cell r="BY394">
            <v>61498</v>
          </cell>
          <cell r="BZ394">
            <v>2068.069</v>
          </cell>
          <cell r="CD394">
            <v>0</v>
          </cell>
          <cell r="CE394" t="str">
            <v/>
          </cell>
          <cell r="CG394">
            <v>61605</v>
          </cell>
          <cell r="CH394">
            <v>60770</v>
          </cell>
          <cell r="CI394" t="str">
            <v>53_100_</v>
          </cell>
          <cell r="CK394">
            <v>5318</v>
          </cell>
          <cell r="CL394">
            <v>5318</v>
          </cell>
        </row>
        <row r="395">
          <cell r="B395">
            <v>5920</v>
          </cell>
          <cell r="C395" t="str">
            <v>;'v]{t</v>
          </cell>
          <cell r="D395">
            <v>59</v>
          </cell>
          <cell r="E395" t="str">
            <v>*f+*fb/f %fk|] cfo'j]{lbs cf}iffwfno, ;'v]{t</v>
          </cell>
          <cell r="F395" t="str">
            <v>Dandadara Chhapre Ayrbed Aushadhala Const., Surkhet</v>
          </cell>
          <cell r="G395" t="str">
            <v>;'v]{t</v>
          </cell>
          <cell r="H395" t="str">
            <v>Surkhet</v>
          </cell>
          <cell r="I395" t="str">
            <v>Bheri</v>
          </cell>
          <cell r="J395" t="str">
            <v>Mid-western</v>
          </cell>
          <cell r="M395">
            <v>59</v>
          </cell>
          <cell r="N395" t="str">
            <v>2064/065</v>
          </cell>
          <cell r="O395">
            <v>2064.0650000000001</v>
          </cell>
          <cell r="P395">
            <v>4</v>
          </cell>
          <cell r="Q395" t="str">
            <v>Pahad</v>
          </cell>
          <cell r="R395" t="str">
            <v>New Construction</v>
          </cell>
          <cell r="S395" t="str">
            <v>Ayurved HP</v>
          </cell>
          <cell r="T395" t="str">
            <v>Outside</v>
          </cell>
          <cell r="U395">
            <v>1</v>
          </cell>
          <cell r="V395" t="str">
            <v>1 tn],</v>
          </cell>
          <cell r="W395">
            <v>1.31</v>
          </cell>
          <cell r="X395" t="str">
            <v>Ayurbed HP/HC</v>
          </cell>
          <cell r="Y395">
            <v>9245.56</v>
          </cell>
          <cell r="Z395">
            <v>1443</v>
          </cell>
          <cell r="AA395" t="str">
            <v>70-4-756</v>
          </cell>
          <cell r="AB395">
            <v>6.04</v>
          </cell>
          <cell r="AC395">
            <v>7222412.2599999998</v>
          </cell>
          <cell r="AD395">
            <v>8569.4</v>
          </cell>
          <cell r="AE395">
            <v>8569.4</v>
          </cell>
          <cell r="AF395" t="str">
            <v>jf]nkq 2064.10.26</v>
          </cell>
          <cell r="AG395">
            <v>6338951.7800000003</v>
          </cell>
          <cell r="AH395">
            <v>7521.17</v>
          </cell>
          <cell r="AI395">
            <v>60289</v>
          </cell>
          <cell r="AJ395">
            <v>60767</v>
          </cell>
          <cell r="AK395">
            <v>0</v>
          </cell>
          <cell r="AL395" t="str">
            <v>NCB</v>
          </cell>
          <cell r="AM395" t="str">
            <v>Dev and Sayar Construction</v>
          </cell>
          <cell r="AN395" t="str">
            <v>Nepal</v>
          </cell>
          <cell r="AO395" t="str">
            <v>Dev and Sayar Construction, Nepal</v>
          </cell>
          <cell r="AP395">
            <v>60084</v>
          </cell>
          <cell r="AQ395">
            <v>60084</v>
          </cell>
          <cell r="AT395">
            <v>60091</v>
          </cell>
          <cell r="AU395">
            <v>60091</v>
          </cell>
          <cell r="AV395">
            <v>60121</v>
          </cell>
          <cell r="AW395">
            <v>60121</v>
          </cell>
          <cell r="AX395">
            <v>60141</v>
          </cell>
          <cell r="AY395">
            <v>60143</v>
          </cell>
          <cell r="BB395">
            <v>60161</v>
          </cell>
          <cell r="BC395">
            <v>60289</v>
          </cell>
          <cell r="BD395">
            <v>60649</v>
          </cell>
          <cell r="BE395">
            <v>60767</v>
          </cell>
          <cell r="BI395">
            <v>60084</v>
          </cell>
          <cell r="BM395" t="str">
            <v>Project Handoverd/Used</v>
          </cell>
          <cell r="BN395" t="str">
            <v>k|of]udf cfPsf]÷ x:tfGt/)f ePsf], e'QmfgL af+sL</v>
          </cell>
          <cell r="BO395">
            <v>100</v>
          </cell>
          <cell r="BP395" t="str">
            <v>ho</v>
          </cell>
          <cell r="BS395" t="str">
            <v/>
          </cell>
          <cell r="BT395" t="str">
            <v>Project Handoverd/Used</v>
          </cell>
          <cell r="BU395">
            <v>0</v>
          </cell>
          <cell r="BV395">
            <v>100</v>
          </cell>
          <cell r="BY395" t="str">
            <v>2066.12.2</v>
          </cell>
          <cell r="BZ395">
            <v>2066.067</v>
          </cell>
          <cell r="CD395">
            <v>0</v>
          </cell>
          <cell r="CE395" t="str">
            <v/>
          </cell>
          <cell r="CG395">
            <v>60767</v>
          </cell>
          <cell r="CH395">
            <v>60289</v>
          </cell>
          <cell r="CI395" t="str">
            <v>59_100_</v>
          </cell>
          <cell r="CK395">
            <v>5920</v>
          </cell>
          <cell r="CL395">
            <v>5920</v>
          </cell>
        </row>
        <row r="396">
          <cell r="B396">
            <v>7412</v>
          </cell>
          <cell r="C396" t="str">
            <v>a}t*L</v>
          </cell>
          <cell r="D396">
            <v>74</v>
          </cell>
          <cell r="E396" t="str">
            <v>Jof;L cfo'j]{lbs cf}iffwfno, aemfª</v>
          </cell>
          <cell r="F396" t="str">
            <v>Byasi Ayrbed Aushadhala Const., Bajhang</v>
          </cell>
          <cell r="G396" t="str">
            <v>aemfª</v>
          </cell>
          <cell r="H396" t="str">
            <v>Bajhang</v>
          </cell>
          <cell r="I396" t="str">
            <v>Seti</v>
          </cell>
          <cell r="J396" t="str">
            <v>Far-western</v>
          </cell>
          <cell r="K396" t="str">
            <v>Jof;L</v>
          </cell>
          <cell r="L396" t="str">
            <v>Byasi</v>
          </cell>
          <cell r="M396">
            <v>68</v>
          </cell>
          <cell r="N396" t="str">
            <v>2064/065</v>
          </cell>
          <cell r="O396">
            <v>2064.0650000000001</v>
          </cell>
          <cell r="P396">
            <v>5</v>
          </cell>
          <cell r="Q396" t="str">
            <v>Pahad</v>
          </cell>
          <cell r="R396" t="str">
            <v>New Construction</v>
          </cell>
          <cell r="S396" t="str">
            <v>Ayurved HP</v>
          </cell>
          <cell r="T396" t="str">
            <v>Outside</v>
          </cell>
          <cell r="U396">
            <v>1</v>
          </cell>
          <cell r="V396" t="str">
            <v>1 tn],</v>
          </cell>
          <cell r="W396">
            <v>1.23</v>
          </cell>
          <cell r="X396" t="str">
            <v>Ayurbed HP/HC</v>
          </cell>
          <cell r="Y396">
            <v>4285.1400000000003</v>
          </cell>
          <cell r="Z396">
            <v>598</v>
          </cell>
          <cell r="AA396" t="str">
            <v>70-4-756</v>
          </cell>
          <cell r="AB396">
            <v>6.04</v>
          </cell>
          <cell r="AC396">
            <v>3579679.65</v>
          </cell>
          <cell r="AD396">
            <v>4247.29</v>
          </cell>
          <cell r="AE396">
            <v>4247.29</v>
          </cell>
          <cell r="AF396" t="str">
            <v>af]nkq 2065.1.21</v>
          </cell>
          <cell r="AG396">
            <v>3009294.8200000003</v>
          </cell>
          <cell r="AH396">
            <v>3570.53</v>
          </cell>
          <cell r="AI396">
            <v>60349</v>
          </cell>
          <cell r="AJ396">
            <v>60799</v>
          </cell>
          <cell r="AK396">
            <v>0</v>
          </cell>
          <cell r="AL396" t="str">
            <v>NCB</v>
          </cell>
          <cell r="AM396" t="str">
            <v>Janakalyan / Satya Nirman Sewa  JV</v>
          </cell>
          <cell r="AN396" t="str">
            <v>Nepal</v>
          </cell>
          <cell r="AO396" t="str">
            <v>Janakalyan / Satya Nirman Sewa  JV, Nepal</v>
          </cell>
          <cell r="AP396">
            <v>60084</v>
          </cell>
          <cell r="AQ396">
            <v>60084</v>
          </cell>
          <cell r="AT396">
            <v>60091</v>
          </cell>
          <cell r="AU396">
            <v>60288</v>
          </cell>
          <cell r="AV396">
            <v>60121</v>
          </cell>
          <cell r="AW396">
            <v>60318</v>
          </cell>
          <cell r="AX396">
            <v>60141</v>
          </cell>
          <cell r="AY396">
            <v>60338</v>
          </cell>
          <cell r="BB396">
            <v>60161</v>
          </cell>
          <cell r="BC396">
            <v>60349</v>
          </cell>
          <cell r="BD396">
            <v>60799</v>
          </cell>
          <cell r="BE396">
            <v>60799</v>
          </cell>
          <cell r="BI396">
            <v>60084</v>
          </cell>
          <cell r="BL396" t="str">
            <v>Baitati_5/2064/65</v>
          </cell>
          <cell r="BM396" t="str">
            <v>Work Completed</v>
          </cell>
          <cell r="BN396" t="str">
            <v>sfo{ ;DkGg, x:tfGt/)f jf+sL</v>
          </cell>
          <cell r="BO396">
            <v>100</v>
          </cell>
          <cell r="BP396" t="str">
            <v>wc</v>
          </cell>
          <cell r="BQ396">
            <v>2067.0680000000002</v>
          </cell>
          <cell r="BS396" t="str">
            <v/>
          </cell>
          <cell r="BT396" t="str">
            <v>Work Completed</v>
          </cell>
          <cell r="BU396">
            <v>0</v>
          </cell>
          <cell r="BV396">
            <v>100</v>
          </cell>
          <cell r="BW396" t="str">
            <v>2066.8 df ;DkGg ePtfklg 2067, h]i&amp;df xfjfx'/Laf^ %fgf p*fPsf], em\nfo (f]sf pKsLPsf] x'+bf k'g dd{t ug{ kg]{ egL lhNnf cfo'j]{b :jf:Yo s]Gb|af^ kqfrf/ ePsf] .</v>
          </cell>
          <cell r="CA396" t="str">
            <v>No Inform by DIV</v>
          </cell>
          <cell r="CD396">
            <v>0</v>
          </cell>
          <cell r="CE396" t="str">
            <v/>
          </cell>
          <cell r="CG396">
            <v>60799</v>
          </cell>
          <cell r="CH396">
            <v>60349</v>
          </cell>
          <cell r="CI396" t="str">
            <v>74_100_2067.068</v>
          </cell>
          <cell r="CK396">
            <v>7412</v>
          </cell>
          <cell r="CL396">
            <v>7412</v>
          </cell>
        </row>
        <row r="397">
          <cell r="B397">
            <v>2720</v>
          </cell>
          <cell r="C397" t="str">
            <v>ljefu</v>
          </cell>
          <cell r="D397">
            <v>27</v>
          </cell>
          <cell r="E397" t="str">
            <v>cf}iflw Joj:yf ljefudf l;len, :ofgL^/L, ljB'tLs/)f lgdf{)f cflb sfo{</v>
          </cell>
          <cell r="F397" t="str">
            <v>Civil Work, Sanitatary, Electric Inatallation etc work in Drug Administration</v>
          </cell>
          <cell r="G397" t="str">
            <v>sf&amp;df*f}+</v>
          </cell>
          <cell r="H397" t="str">
            <v>Kathmandu</v>
          </cell>
          <cell r="I397" t="str">
            <v>Bagmati</v>
          </cell>
          <cell r="J397" t="str">
            <v>Central</v>
          </cell>
          <cell r="K397" t="str">
            <v>ljh'nL ahf/</v>
          </cell>
          <cell r="L397" t="str">
            <v>Bijuli Bazar</v>
          </cell>
          <cell r="M397">
            <v>27</v>
          </cell>
          <cell r="N397" t="str">
            <v>2064/065</v>
          </cell>
          <cell r="O397">
            <v>2064.0650000000001</v>
          </cell>
          <cell r="P397">
            <v>2</v>
          </cell>
          <cell r="Q397" t="str">
            <v>Pahad</v>
          </cell>
          <cell r="R397" t="str">
            <v>Misc_Work</v>
          </cell>
          <cell r="S397" t="str">
            <v>Miscellaneous</v>
          </cell>
          <cell r="T397" t="str">
            <v>Inside</v>
          </cell>
          <cell r="U397">
            <v>0</v>
          </cell>
          <cell r="W397">
            <v>0.34</v>
          </cell>
          <cell r="X397" t="str">
            <v>Office Bldg./Reconstruction/Other</v>
          </cell>
          <cell r="Y397">
            <v>4958.03</v>
          </cell>
          <cell r="AA397" t="str">
            <v>70-4-160</v>
          </cell>
          <cell r="AB397">
            <v>6.04</v>
          </cell>
          <cell r="AC397">
            <v>4181879.42</v>
          </cell>
          <cell r="AD397">
            <v>4961.8</v>
          </cell>
          <cell r="AE397">
            <v>4961.8</v>
          </cell>
          <cell r="AF397" t="str">
            <v>jf]nkq 2064.9.17</v>
          </cell>
          <cell r="AG397">
            <v>4178699.6521001798</v>
          </cell>
          <cell r="AH397">
            <v>4958.0300000000007</v>
          </cell>
          <cell r="AI397">
            <v>60216</v>
          </cell>
          <cell r="AJ397">
            <v>60339</v>
          </cell>
          <cell r="AK397">
            <v>0</v>
          </cell>
          <cell r="AL397" t="str">
            <v>NCB</v>
          </cell>
          <cell r="AM397" t="str">
            <v>Nabina Construction/ Mild stone/ Ram Nirman Sewa JV</v>
          </cell>
          <cell r="AN397" t="str">
            <v>Nepal</v>
          </cell>
          <cell r="AO397" t="str">
            <v>Nabina Construction/ Mild stone/ Ram Nirman Sewa JV,Nepal</v>
          </cell>
          <cell r="AU397">
            <v>60162</v>
          </cell>
          <cell r="AW397">
            <v>60193</v>
          </cell>
          <cell r="AY397">
            <v>60214</v>
          </cell>
          <cell r="BC397">
            <v>60216</v>
          </cell>
          <cell r="BD397">
            <v>60339</v>
          </cell>
          <cell r="BE397">
            <v>60339</v>
          </cell>
          <cell r="BL397" t="str">
            <v>KTM/064/65/2</v>
          </cell>
          <cell r="BM397" t="str">
            <v>Project Handoverd/Used</v>
          </cell>
          <cell r="BN397" t="str">
            <v>k|of]udf cfPsf]÷ x:tfGt/)f ePsf]</v>
          </cell>
          <cell r="BO397">
            <v>100</v>
          </cell>
          <cell r="BP397" t="str">
            <v>ho</v>
          </cell>
          <cell r="BS397" t="str">
            <v/>
          </cell>
          <cell r="BT397" t="str">
            <v>Project Handoverd/Used</v>
          </cell>
          <cell r="BU397">
            <v>0</v>
          </cell>
          <cell r="BV397">
            <v>100</v>
          </cell>
          <cell r="BZ397">
            <v>2065.0659999999998</v>
          </cell>
          <cell r="CD397">
            <v>0</v>
          </cell>
          <cell r="CE397" t="str">
            <v/>
          </cell>
          <cell r="CG397">
            <v>60339</v>
          </cell>
          <cell r="CH397">
            <v>60216</v>
          </cell>
          <cell r="CI397" t="str">
            <v>27_100_</v>
          </cell>
          <cell r="CK397">
            <v>2720</v>
          </cell>
          <cell r="CL397">
            <v>2720</v>
          </cell>
        </row>
        <row r="398">
          <cell r="B398">
            <v>2721</v>
          </cell>
          <cell r="C398" t="str">
            <v>ljefu</v>
          </cell>
          <cell r="D398">
            <v>27</v>
          </cell>
          <cell r="E398" t="str">
            <v>cf}iflw Joj:yf ljefusf] Nof)*:s]lkª, uf*]{lgª, kfls{ª\ lgdf{)f sfo{</v>
          </cell>
          <cell r="F398" t="str">
            <v>Landscaping for Gardening, Roads, Walkways Parking etc work in Drug Administration</v>
          </cell>
          <cell r="G398" t="str">
            <v>sf&amp;df*f}+</v>
          </cell>
          <cell r="H398" t="str">
            <v>Kathmandu</v>
          </cell>
          <cell r="I398" t="str">
            <v>Bagmati</v>
          </cell>
          <cell r="J398" t="str">
            <v>Central</v>
          </cell>
          <cell r="K398" t="str">
            <v>ljh'nL ahf/</v>
          </cell>
          <cell r="L398" t="str">
            <v>Bijuli Bazar</v>
          </cell>
          <cell r="M398">
            <v>27</v>
          </cell>
          <cell r="N398" t="str">
            <v>2064/065</v>
          </cell>
          <cell r="O398">
            <v>2064.0650000000001</v>
          </cell>
          <cell r="P398">
            <v>2</v>
          </cell>
          <cell r="Q398" t="str">
            <v>Pahad</v>
          </cell>
          <cell r="R398" t="str">
            <v>Misc_Work</v>
          </cell>
          <cell r="S398" t="str">
            <v>Miscellaneous</v>
          </cell>
          <cell r="T398" t="str">
            <v>Inside</v>
          </cell>
          <cell r="U398">
            <v>0</v>
          </cell>
          <cell r="W398">
            <v>0.34</v>
          </cell>
          <cell r="X398" t="str">
            <v>Office Bldg./Reconstruction/Other</v>
          </cell>
          <cell r="Y398">
            <v>1370.2</v>
          </cell>
          <cell r="AA398" t="str">
            <v>70-4-160</v>
          </cell>
          <cell r="AB398">
            <v>6.06</v>
          </cell>
          <cell r="AC398">
            <v>1155163.8599999999</v>
          </cell>
          <cell r="AD398">
            <v>1370.61</v>
          </cell>
          <cell r="AE398">
            <v>1370.61</v>
          </cell>
          <cell r="AF398" t="str">
            <v>jf]nkq 2064.9.17</v>
          </cell>
          <cell r="AG398">
            <v>1154817.7678998201</v>
          </cell>
          <cell r="AH398">
            <v>1370.2</v>
          </cell>
          <cell r="AI398">
            <v>60216</v>
          </cell>
          <cell r="AJ398">
            <v>60339</v>
          </cell>
          <cell r="AK398">
            <v>0</v>
          </cell>
          <cell r="AL398" t="str">
            <v>NCB</v>
          </cell>
          <cell r="AM398" t="str">
            <v>Nabina Construction/ Mild stone/ Ram Nirman Sewa JV</v>
          </cell>
          <cell r="AN398" t="str">
            <v>Nepal</v>
          </cell>
          <cell r="AO398" t="str">
            <v>Nabina Construction/ Mild stone/ Ram Nirman Sewa JV,Nepal</v>
          </cell>
          <cell r="AU398">
            <v>60162</v>
          </cell>
          <cell r="AW398">
            <v>60193</v>
          </cell>
          <cell r="AY398">
            <v>60214</v>
          </cell>
          <cell r="BC398">
            <v>60216</v>
          </cell>
          <cell r="BD398">
            <v>60339</v>
          </cell>
          <cell r="BE398">
            <v>60339</v>
          </cell>
          <cell r="BL398" t="str">
            <v>KTM/064/65/2</v>
          </cell>
          <cell r="BM398" t="str">
            <v>Project Handoverd/Used</v>
          </cell>
          <cell r="BN398" t="str">
            <v>k|of]udf cfPsf]÷ x:tfGt/)f ePsf]</v>
          </cell>
          <cell r="BO398">
            <v>100</v>
          </cell>
          <cell r="BP398" t="str">
            <v>ho</v>
          </cell>
          <cell r="BS398" t="str">
            <v/>
          </cell>
          <cell r="BT398" t="str">
            <v>Project Handoverd/Used</v>
          </cell>
          <cell r="BU398">
            <v>0</v>
          </cell>
          <cell r="BV398">
            <v>100</v>
          </cell>
          <cell r="BZ398">
            <v>2065.0659999999998</v>
          </cell>
          <cell r="CD398">
            <v>0</v>
          </cell>
          <cell r="CE398" t="str">
            <v/>
          </cell>
          <cell r="CG398">
            <v>60339</v>
          </cell>
          <cell r="CH398">
            <v>60216</v>
          </cell>
          <cell r="CI398" t="str">
            <v>27_100_</v>
          </cell>
          <cell r="CK398">
            <v>2721</v>
          </cell>
          <cell r="CL398">
            <v>2721</v>
          </cell>
        </row>
        <row r="399">
          <cell r="B399">
            <v>1716</v>
          </cell>
          <cell r="C399" t="str">
            <v>wg'iff</v>
          </cell>
          <cell r="D399">
            <v>17</v>
          </cell>
          <cell r="E399" t="str">
            <v>l;=O{=cf]=;L= ejg lgdf{)f sfo{, lhNnf c:ktfn, l;Gw'nL</v>
          </cell>
          <cell r="F399" t="str">
            <v>C.E.O.C. Building Construction (Dist. Hospital), Sindhuli</v>
          </cell>
          <cell r="G399" t="str">
            <v>l;Gw'nL</v>
          </cell>
          <cell r="H399" t="str">
            <v>Sindhuli</v>
          </cell>
          <cell r="I399" t="str">
            <v>Janakpur</v>
          </cell>
          <cell r="J399" t="str">
            <v>Central</v>
          </cell>
          <cell r="M399">
            <v>20</v>
          </cell>
          <cell r="N399" t="str">
            <v>2065/066</v>
          </cell>
          <cell r="O399">
            <v>2065.0659999999998</v>
          </cell>
          <cell r="P399">
            <v>2</v>
          </cell>
          <cell r="Q399" t="str">
            <v>Terai</v>
          </cell>
          <cell r="R399" t="str">
            <v>New Construction</v>
          </cell>
          <cell r="S399" t="str">
            <v>CEOC</v>
          </cell>
          <cell r="T399" t="str">
            <v>Inside</v>
          </cell>
          <cell r="U399">
            <v>1</v>
          </cell>
          <cell r="V399" t="str">
            <v>1 tn]</v>
          </cell>
          <cell r="W399">
            <v>3</v>
          </cell>
          <cell r="X399" t="str">
            <v>District Hospital</v>
          </cell>
          <cell r="Y399">
            <v>5531.07</v>
          </cell>
          <cell r="AA399" t="str">
            <v>70-4-855</v>
          </cell>
          <cell r="AB399">
            <v>6.04</v>
          </cell>
          <cell r="AC399">
            <v>7455268.0300000003</v>
          </cell>
          <cell r="AD399">
            <v>8845.68</v>
          </cell>
          <cell r="AE399">
            <v>8845.68</v>
          </cell>
          <cell r="AF399" t="str">
            <v>jf]nkq 2065.11.3</v>
          </cell>
          <cell r="AG399">
            <v>4661666.82</v>
          </cell>
          <cell r="AH399">
            <v>5531.0700000000006</v>
          </cell>
          <cell r="AI399">
            <v>60677</v>
          </cell>
          <cell r="AJ399">
            <v>61344</v>
          </cell>
          <cell r="AK399">
            <v>61773</v>
          </cell>
          <cell r="AL399" t="str">
            <v>NCB</v>
          </cell>
          <cell r="AM399" t="str">
            <v>Pappu Construction</v>
          </cell>
          <cell r="AN399" t="str">
            <v>Nepal</v>
          </cell>
          <cell r="AO399" t="str">
            <v>Pappu Construction,Nepal</v>
          </cell>
          <cell r="AP399">
            <v>60515</v>
          </cell>
          <cell r="AQ399">
            <v>60576</v>
          </cell>
          <cell r="AT399">
            <v>60517</v>
          </cell>
          <cell r="AU399">
            <v>60577</v>
          </cell>
          <cell r="AV399">
            <v>60548</v>
          </cell>
          <cell r="AW399">
            <v>60608</v>
          </cell>
          <cell r="AX399">
            <v>60570</v>
          </cell>
          <cell r="AY399">
            <v>60630</v>
          </cell>
          <cell r="BB399">
            <v>60592</v>
          </cell>
          <cell r="BC399">
            <v>60677</v>
          </cell>
          <cell r="BD399">
            <v>61344</v>
          </cell>
          <cell r="BE399">
            <v>61344</v>
          </cell>
          <cell r="BF399">
            <v>61436</v>
          </cell>
          <cell r="BG399">
            <v>61773</v>
          </cell>
          <cell r="BI399">
            <v>60511</v>
          </cell>
          <cell r="BJ399">
            <v>60513</v>
          </cell>
          <cell r="BK399">
            <v>60572</v>
          </cell>
          <cell r="BL399" t="str">
            <v>Dhanusha_4/065/66</v>
          </cell>
          <cell r="BM399" t="str">
            <v>Project Handoverd/Used</v>
          </cell>
          <cell r="BN399" t="str">
            <v>sfo{ ;DkGg e} k|of]udf cfPsf] kmfNu')f 2069 sf] k|ult cg';f/</v>
          </cell>
          <cell r="BO399">
            <v>100</v>
          </cell>
          <cell r="BP399" t="str">
            <v>ho</v>
          </cell>
          <cell r="BQ399">
            <v>2068.069</v>
          </cell>
          <cell r="BR399" t="str">
            <v>Asadh 2070</v>
          </cell>
          <cell r="BS399" t="str">
            <v/>
          </cell>
          <cell r="BT399" t="str">
            <v>Project Handoverd/Used</v>
          </cell>
          <cell r="BU399">
            <v>0</v>
          </cell>
          <cell r="BV399">
            <v>100</v>
          </cell>
          <cell r="BW399" t="str">
            <v xml:space="preserve">2068.3.14 df Dofb ;dfKt ePtfklg 2069.1.25 dfq kmfOn p&amp;fg ePsf]df l*=sf=nfO{ ;hu u/fpg] u/L 2068.3.14 b]lv 2069.2.14 ;Dd Dofb yk </v>
          </cell>
          <cell r="BX399">
            <v>2</v>
          </cell>
          <cell r="BZ399">
            <v>2069.0700000000002</v>
          </cell>
          <cell r="CC399">
            <v>1</v>
          </cell>
          <cell r="CD399">
            <v>326</v>
          </cell>
          <cell r="CE399" t="str">
            <v>70-4-855</v>
          </cell>
          <cell r="CF399">
            <v>2069.6999999999998</v>
          </cell>
          <cell r="CG399">
            <v>61773</v>
          </cell>
          <cell r="CH399">
            <v>60677</v>
          </cell>
          <cell r="CI399" t="str">
            <v>17_100_2068.069</v>
          </cell>
          <cell r="CK399">
            <v>1716</v>
          </cell>
          <cell r="CL399">
            <v>1716</v>
          </cell>
        </row>
        <row r="400">
          <cell r="B400">
            <v>321</v>
          </cell>
          <cell r="C400" t="str">
            <v>Onfd</v>
          </cell>
          <cell r="D400">
            <v>3</v>
          </cell>
          <cell r="E400" t="str">
            <v>l;=O{=cf]=;L= ejg lgdf{)f sfo{, lhNnf c:ktfn, Onfd</v>
          </cell>
          <cell r="F400" t="str">
            <v>C.E.O.C. Building Construction (Dist. Hospital), Ilam</v>
          </cell>
          <cell r="G400" t="str">
            <v>Onfd</v>
          </cell>
          <cell r="H400" t="str">
            <v>Ilam</v>
          </cell>
          <cell r="I400" t="str">
            <v>Mechi</v>
          </cell>
          <cell r="J400" t="str">
            <v>Eastern</v>
          </cell>
          <cell r="M400">
            <v>3</v>
          </cell>
          <cell r="N400" t="str">
            <v>2065/066</v>
          </cell>
          <cell r="O400">
            <v>2065.0659999999998</v>
          </cell>
          <cell r="P400">
            <v>1</v>
          </cell>
          <cell r="Q400" t="str">
            <v>Pahad</v>
          </cell>
          <cell r="R400" t="str">
            <v>New Construction</v>
          </cell>
          <cell r="S400" t="str">
            <v>CEOC</v>
          </cell>
          <cell r="T400" t="str">
            <v>Inside</v>
          </cell>
          <cell r="U400">
            <v>1</v>
          </cell>
          <cell r="V400" t="str">
            <v>1 tn]</v>
          </cell>
          <cell r="W400">
            <v>2.2599999999999998</v>
          </cell>
          <cell r="X400" t="str">
            <v>District Hospital</v>
          </cell>
          <cell r="Y400">
            <v>8661.31</v>
          </cell>
          <cell r="AA400" t="str">
            <v>70-4-855</v>
          </cell>
          <cell r="AB400">
            <v>6.04</v>
          </cell>
          <cell r="AC400">
            <v>7324829.2000000002</v>
          </cell>
          <cell r="AD400">
            <v>8690.91</v>
          </cell>
          <cell r="AE400">
            <v>8690.91</v>
          </cell>
          <cell r="AF400" t="str">
            <v>jf]nkq 2065.10.29</v>
          </cell>
          <cell r="AG400">
            <v>7299880.4800000004</v>
          </cell>
          <cell r="AH400">
            <v>8661.31</v>
          </cell>
          <cell r="AI400">
            <v>60627</v>
          </cell>
          <cell r="AJ400">
            <v>61453</v>
          </cell>
          <cell r="AK400">
            <v>61453</v>
          </cell>
          <cell r="AL400" t="str">
            <v>NCB</v>
          </cell>
          <cell r="AM400" t="str">
            <v>Sapana/Khanal/Rohit/Bachan JV</v>
          </cell>
          <cell r="AN400" t="str">
            <v>Nepal</v>
          </cell>
          <cell r="AO400" t="str">
            <v>Sapana/Khanal/Rohit/Bachan JV,Nepal</v>
          </cell>
          <cell r="AP400">
            <v>60515</v>
          </cell>
          <cell r="AQ400">
            <v>60565</v>
          </cell>
          <cell r="AT400">
            <v>60517</v>
          </cell>
          <cell r="AU400">
            <v>60569</v>
          </cell>
          <cell r="AV400">
            <v>60548</v>
          </cell>
          <cell r="AW400">
            <v>60600</v>
          </cell>
          <cell r="AX400">
            <v>60570</v>
          </cell>
          <cell r="AY400">
            <v>60622</v>
          </cell>
          <cell r="BB400">
            <v>60592</v>
          </cell>
          <cell r="BC400">
            <v>60627</v>
          </cell>
          <cell r="BD400">
            <v>61259</v>
          </cell>
          <cell r="BE400">
            <v>61453</v>
          </cell>
          <cell r="BF400">
            <v>61243</v>
          </cell>
          <cell r="BG400">
            <v>61453</v>
          </cell>
          <cell r="BI400">
            <v>60511</v>
          </cell>
          <cell r="BJ400">
            <v>60513</v>
          </cell>
          <cell r="BK400">
            <v>60572</v>
          </cell>
          <cell r="BL400" t="str">
            <v>Ilam_04/065/66</v>
          </cell>
          <cell r="BM400" t="str">
            <v>Project Handoverd/Used</v>
          </cell>
          <cell r="BN400" t="str">
            <v>2069 a}zfvsf] k|ult cg';f/ sfo{ ;DkGg, x:tfGt/)f jf+sL</v>
          </cell>
          <cell r="BO400">
            <v>100</v>
          </cell>
          <cell r="BP400" t="str">
            <v>ho</v>
          </cell>
          <cell r="BQ400">
            <v>2068.069</v>
          </cell>
          <cell r="BS400" t="str">
            <v/>
          </cell>
          <cell r="BT400" t="str">
            <v>Project Handoverd/Used</v>
          </cell>
          <cell r="BU400">
            <v>0</v>
          </cell>
          <cell r="BV400">
            <v>100</v>
          </cell>
          <cell r="BW400" t="str">
            <v>2068.3.31 ;Dd Dofb yk</v>
          </cell>
          <cell r="BY400">
            <v>61868</v>
          </cell>
          <cell r="BZ400">
            <v>2069.0700000000002</v>
          </cell>
          <cell r="CA400" t="str">
            <v>WC_Due to HO</v>
          </cell>
          <cell r="CD400">
            <v>0</v>
          </cell>
          <cell r="CE400" t="str">
            <v/>
          </cell>
          <cell r="CG400">
            <v>61453</v>
          </cell>
          <cell r="CH400">
            <v>60627</v>
          </cell>
          <cell r="CI400" t="str">
            <v>3_100_2068.069</v>
          </cell>
          <cell r="CK400">
            <v>321</v>
          </cell>
          <cell r="CL400">
            <v>321</v>
          </cell>
        </row>
        <row r="401">
          <cell r="B401">
            <v>1212</v>
          </cell>
          <cell r="C401" t="str">
            <v>cf]vn('ª\uf</v>
          </cell>
          <cell r="D401">
            <v>12</v>
          </cell>
          <cell r="E401" t="str">
            <v>l;=O{=cf]=;L= ejg lgdf{)f sfo{, lhNnf c:ktfn, vf]^fª</v>
          </cell>
          <cell r="F401" t="str">
            <v>C.E.O.C. Building Construction (Dist. Hospital), Khotang</v>
          </cell>
          <cell r="G401" t="str">
            <v>vf]^fª</v>
          </cell>
          <cell r="H401" t="str">
            <v>Khotang</v>
          </cell>
          <cell r="I401" t="str">
            <v>Sagarmatha</v>
          </cell>
          <cell r="J401" t="str">
            <v>Eastern</v>
          </cell>
          <cell r="M401">
            <v>13</v>
          </cell>
          <cell r="N401" t="str">
            <v>2065/066</v>
          </cell>
          <cell r="O401">
            <v>2065.0659999999998</v>
          </cell>
          <cell r="P401">
            <v>1</v>
          </cell>
          <cell r="Q401" t="str">
            <v>Pahad</v>
          </cell>
          <cell r="R401" t="str">
            <v>New Construction</v>
          </cell>
          <cell r="S401" t="str">
            <v>CEOC</v>
          </cell>
          <cell r="T401" t="str">
            <v>Inside</v>
          </cell>
          <cell r="U401">
            <v>1</v>
          </cell>
          <cell r="V401" t="str">
            <v>1 tn]</v>
          </cell>
          <cell r="W401">
            <v>2.52</v>
          </cell>
          <cell r="X401" t="str">
            <v>District Hospital</v>
          </cell>
          <cell r="Y401">
            <v>10937.93</v>
          </cell>
          <cell r="AA401" t="str">
            <v>70-4-855</v>
          </cell>
          <cell r="AB401">
            <v>6.04</v>
          </cell>
          <cell r="AC401">
            <v>9679581.4500000011</v>
          </cell>
          <cell r="AD401">
            <v>11484.83</v>
          </cell>
          <cell r="AE401">
            <v>11484.83</v>
          </cell>
          <cell r="AF401" t="str">
            <v>jf]nkq 2065.10.29</v>
          </cell>
          <cell r="AG401">
            <v>9218649</v>
          </cell>
          <cell r="AH401">
            <v>10937.93</v>
          </cell>
          <cell r="AI401">
            <v>60691</v>
          </cell>
          <cell r="AJ401">
            <v>61425</v>
          </cell>
          <cell r="AK401">
            <v>61610</v>
          </cell>
          <cell r="AL401" t="str">
            <v>NCB</v>
          </cell>
          <cell r="AM401" t="str">
            <v>Sagarmatha/NRK/ Prabesh Brother JV</v>
          </cell>
          <cell r="AN401" t="str">
            <v>Nepal</v>
          </cell>
          <cell r="AO401" t="str">
            <v>Sagarmatha/NRK/ Prabesh Brother JV Nepal</v>
          </cell>
          <cell r="AP401">
            <v>60515</v>
          </cell>
          <cell r="AQ401">
            <v>60565</v>
          </cell>
          <cell r="AT401">
            <v>60517</v>
          </cell>
          <cell r="AU401">
            <v>60569</v>
          </cell>
          <cell r="AV401">
            <v>60548</v>
          </cell>
          <cell r="AW401">
            <v>60600</v>
          </cell>
          <cell r="AX401">
            <v>60570</v>
          </cell>
          <cell r="AY401">
            <v>60622</v>
          </cell>
          <cell r="BB401">
            <v>60592</v>
          </cell>
          <cell r="BC401">
            <v>60692</v>
          </cell>
          <cell r="BD401">
            <v>61244</v>
          </cell>
          <cell r="BE401">
            <v>61425</v>
          </cell>
          <cell r="BF401">
            <v>61427</v>
          </cell>
          <cell r="BG401">
            <v>61610</v>
          </cell>
          <cell r="BI401">
            <v>60511</v>
          </cell>
          <cell r="BJ401">
            <v>60513</v>
          </cell>
          <cell r="BK401">
            <v>60572</v>
          </cell>
          <cell r="BL401" t="str">
            <v>Okhal_4/065/66</v>
          </cell>
          <cell r="BM401" t="str">
            <v>Project Handoverd/Used</v>
          </cell>
          <cell r="BN401" t="str">
            <v>lgdf{)f sfo{ ;DkGg, cf]^Ldf ^fon nufPkZrft dfq ejg a'emg] x'+bf 2069.070 df ah]^sf] Joj:yf x'g'kg]{</v>
          </cell>
          <cell r="BO401">
            <v>100</v>
          </cell>
          <cell r="BP401" t="str">
            <v>ho</v>
          </cell>
          <cell r="BQ401">
            <v>2068.069</v>
          </cell>
          <cell r="BR401" t="str">
            <v>Chaitra 2069</v>
          </cell>
          <cell r="BS401" t="str">
            <v/>
          </cell>
          <cell r="BT401" t="str">
            <v>Project Handoverd/Used</v>
          </cell>
          <cell r="BU401">
            <v>0</v>
          </cell>
          <cell r="BV401">
            <v>100</v>
          </cell>
          <cell r="BW401" t="str">
            <v>b'u{d / df};dsf] sf/)f l*=sf=jf^ 6 dlxgf Dofb yk eO{ k'g ljefudf Dofb yksf] nflu kmfOn k]z, 2068.069 df sfo{ ;DkGg ePsf], cf]^Ldf ^fon nufPkZrft dfq ejg a'em\g] hfgsf/L k|fKt ePsf] .</v>
          </cell>
          <cell r="BY401">
            <v>62016</v>
          </cell>
          <cell r="BZ401">
            <v>2069.0700000000002</v>
          </cell>
          <cell r="CD401">
            <v>500</v>
          </cell>
          <cell r="CE401" t="str">
            <v>70-4-855</v>
          </cell>
          <cell r="CF401">
            <v>2069.6999999999998</v>
          </cell>
          <cell r="CG401">
            <v>61610</v>
          </cell>
          <cell r="CH401">
            <v>60692</v>
          </cell>
          <cell r="CI401" t="str">
            <v>12_100_2068.069</v>
          </cell>
          <cell r="CK401">
            <v>1212</v>
          </cell>
          <cell r="CL401">
            <v>1212</v>
          </cell>
        </row>
        <row r="402">
          <cell r="B402">
            <v>3617</v>
          </cell>
          <cell r="C402" t="str">
            <v>uf]/vf</v>
          </cell>
          <cell r="D402">
            <v>36</v>
          </cell>
          <cell r="E402" t="str">
            <v>l;=O{=cf]=;L= ejg lgdf{)f sfo{, lhNnf c:ktfn, uf]/vf</v>
          </cell>
          <cell r="F402" t="str">
            <v>C.E.O.C. Building Construction (Dist. Hospital), Gorkha</v>
          </cell>
          <cell r="G402" t="str">
            <v>uf]/vf</v>
          </cell>
          <cell r="H402" t="str">
            <v>Gorkha</v>
          </cell>
          <cell r="I402" t="str">
            <v>Gandaki</v>
          </cell>
          <cell r="J402" t="str">
            <v>Western</v>
          </cell>
          <cell r="M402">
            <v>36</v>
          </cell>
          <cell r="N402" t="str">
            <v>2065/066</v>
          </cell>
          <cell r="O402">
            <v>2065.0659999999998</v>
          </cell>
          <cell r="P402">
            <v>3</v>
          </cell>
          <cell r="Q402" t="str">
            <v>Pahad</v>
          </cell>
          <cell r="R402" t="str">
            <v>New Construction</v>
          </cell>
          <cell r="S402" t="str">
            <v>CEOC</v>
          </cell>
          <cell r="T402" t="str">
            <v>Inside</v>
          </cell>
          <cell r="U402">
            <v>1</v>
          </cell>
          <cell r="V402" t="str">
            <v>1 tn]</v>
          </cell>
          <cell r="W402">
            <v>2.1800000000000002</v>
          </cell>
          <cell r="X402" t="str">
            <v>District Hospital</v>
          </cell>
          <cell r="Y402">
            <v>9035.5499999999993</v>
          </cell>
          <cell r="AA402" t="str">
            <v>70-4-855</v>
          </cell>
          <cell r="AB402">
            <v>6.04</v>
          </cell>
          <cell r="AC402">
            <v>7636225.2400000002</v>
          </cell>
          <cell r="AD402">
            <v>9060.39</v>
          </cell>
          <cell r="AE402">
            <v>9060.39</v>
          </cell>
          <cell r="AF402" t="str">
            <v>jf]nkq 2065.10.21</v>
          </cell>
          <cell r="AG402">
            <v>7615294.3499999996</v>
          </cell>
          <cell r="AH402">
            <v>9035.5500000000011</v>
          </cell>
          <cell r="AI402">
            <v>60675</v>
          </cell>
          <cell r="AJ402">
            <v>61402</v>
          </cell>
          <cell r="AK402">
            <v>61471</v>
          </cell>
          <cell r="AL402" t="str">
            <v>NCB</v>
          </cell>
          <cell r="AM402" t="str">
            <v>Gauri Parbati Nirman Sewa</v>
          </cell>
          <cell r="AN402" t="str">
            <v>Nepal</v>
          </cell>
          <cell r="AO402" t="str">
            <v>Gauri Parbati Nirman Sewa, Nepal</v>
          </cell>
          <cell r="AP402">
            <v>60515</v>
          </cell>
          <cell r="AQ402">
            <v>60559</v>
          </cell>
          <cell r="AT402">
            <v>60517</v>
          </cell>
          <cell r="AU402">
            <v>60561</v>
          </cell>
          <cell r="AV402">
            <v>60548</v>
          </cell>
          <cell r="AW402">
            <v>60592</v>
          </cell>
          <cell r="AX402">
            <v>60570</v>
          </cell>
          <cell r="AY402">
            <v>60614</v>
          </cell>
          <cell r="BB402">
            <v>60592</v>
          </cell>
          <cell r="BC402">
            <v>60675</v>
          </cell>
          <cell r="BD402">
            <v>61130</v>
          </cell>
          <cell r="BE402">
            <v>61402</v>
          </cell>
          <cell r="BG402">
            <v>61471</v>
          </cell>
          <cell r="BI402">
            <v>60511</v>
          </cell>
          <cell r="BJ402">
            <v>60513</v>
          </cell>
          <cell r="BK402">
            <v>60572</v>
          </cell>
          <cell r="BL402" t="str">
            <v>Gorkha_1/065/66</v>
          </cell>
          <cell r="BM402" t="str">
            <v>Project Handoverd/Used</v>
          </cell>
          <cell r="BN402" t="str">
            <v>2068.4.15 df sfo{ ;DkGg eO{ 2068.11.22 df x:tfGt/)f</v>
          </cell>
          <cell r="BO402">
            <v>100</v>
          </cell>
          <cell r="BP402" t="str">
            <v>ho</v>
          </cell>
          <cell r="BQ402">
            <v>2068.069</v>
          </cell>
          <cell r="BS402" t="str">
            <v/>
          </cell>
          <cell r="BT402" t="str">
            <v>Project Handoverd/Used</v>
          </cell>
          <cell r="BU402">
            <v>0</v>
          </cell>
          <cell r="BV402">
            <v>100</v>
          </cell>
          <cell r="BW402" t="str">
            <v>2068.2.10 b]lv 2068.4.18 ;Dd 2068.5.16 sf] ljefuLo lg)f{o cg';f/ Dofb yk ePsf] .</v>
          </cell>
          <cell r="BY402">
            <v>61689</v>
          </cell>
          <cell r="BZ402">
            <v>2068.069</v>
          </cell>
          <cell r="CC402">
            <v>1</v>
          </cell>
          <cell r="CD402">
            <v>0</v>
          </cell>
          <cell r="CE402" t="str">
            <v/>
          </cell>
          <cell r="CG402">
            <v>61471</v>
          </cell>
          <cell r="CH402">
            <v>60675</v>
          </cell>
          <cell r="CI402" t="str">
            <v>36_100_2068.069</v>
          </cell>
          <cell r="CK402">
            <v>3617</v>
          </cell>
          <cell r="CL402">
            <v>3617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W403">
            <v>0</v>
          </cell>
          <cell r="Y403">
            <v>0</v>
          </cell>
          <cell r="AC403">
            <v>0</v>
          </cell>
          <cell r="AE403">
            <v>0</v>
          </cell>
          <cell r="AJ403">
            <v>0</v>
          </cell>
          <cell r="AK403">
            <v>0</v>
          </cell>
          <cell r="BU403">
            <v>0</v>
          </cell>
          <cell r="BV403">
            <v>0</v>
          </cell>
          <cell r="CD403">
            <v>0</v>
          </cell>
          <cell r="CE403" t="str">
            <v/>
          </cell>
          <cell r="CG403">
            <v>0</v>
          </cell>
          <cell r="CH403">
            <v>0</v>
          </cell>
          <cell r="CI403" t="str">
            <v>0__</v>
          </cell>
          <cell r="CK403">
            <v>0</v>
          </cell>
          <cell r="CL403">
            <v>0</v>
          </cell>
        </row>
        <row r="404">
          <cell r="B404">
            <v>3419</v>
          </cell>
          <cell r="C404" t="str">
            <v>k;f{</v>
          </cell>
          <cell r="D404">
            <v>34</v>
          </cell>
          <cell r="E404" t="str">
            <v>lj=O{=cf]=;L= ejg lgdf{)f sfo{, rGb|lgufxk'/ k|f=:jf=s]Gb|, /f}tx^</v>
          </cell>
          <cell r="F404" t="str">
            <v>B.E.O.C. Building Construction (PHCC, Chandra Nigahapur), Rautahat</v>
          </cell>
          <cell r="G404" t="str">
            <v>/f}tx^</v>
          </cell>
          <cell r="H404" t="str">
            <v>Rautahat</v>
          </cell>
          <cell r="I404" t="str">
            <v>Narayani</v>
          </cell>
          <cell r="J404" t="str">
            <v>Central</v>
          </cell>
          <cell r="M404">
            <v>32</v>
          </cell>
          <cell r="N404" t="str">
            <v>2065/066</v>
          </cell>
          <cell r="O404">
            <v>2065.0659999999998</v>
          </cell>
          <cell r="P404">
            <v>2</v>
          </cell>
          <cell r="Q404" t="str">
            <v>Terai</v>
          </cell>
          <cell r="R404" t="str">
            <v>New Construction</v>
          </cell>
          <cell r="S404" t="str">
            <v>BEOC</v>
          </cell>
          <cell r="T404" t="str">
            <v>Outside</v>
          </cell>
          <cell r="U404">
            <v>1</v>
          </cell>
          <cell r="V404" t="str">
            <v>1 tn]</v>
          </cell>
          <cell r="W404">
            <v>3.01</v>
          </cell>
          <cell r="X404" t="str">
            <v>Primary Health Care Center - PHCC</v>
          </cell>
          <cell r="Y404">
            <v>6599.15</v>
          </cell>
          <cell r="AA404" t="str">
            <v>70-4-855</v>
          </cell>
          <cell r="AB404">
            <v>6.04</v>
          </cell>
          <cell r="AC404">
            <v>7640714</v>
          </cell>
          <cell r="AD404">
            <v>9065.7100000000009</v>
          </cell>
          <cell r="AE404">
            <v>9065.7100000000009</v>
          </cell>
          <cell r="AF404" t="str">
            <v>jf]nkq 2065.10.25</v>
          </cell>
          <cell r="AG404">
            <v>5561858.0800000001</v>
          </cell>
          <cell r="AH404">
            <v>6599.1500000000005</v>
          </cell>
          <cell r="AI404">
            <v>60674</v>
          </cell>
          <cell r="AJ404">
            <v>61219</v>
          </cell>
          <cell r="AK404">
            <v>61773</v>
          </cell>
          <cell r="AL404" t="str">
            <v>NCB</v>
          </cell>
          <cell r="AM404" t="str">
            <v>Taudaha/Ajambar/Sibaram Cons JV</v>
          </cell>
          <cell r="AN404" t="str">
            <v>Nepal</v>
          </cell>
          <cell r="AO404" t="str">
            <v>Taudaha/Ajambar/Sibaram Cons JV, Nepal</v>
          </cell>
          <cell r="AP404">
            <v>60515</v>
          </cell>
          <cell r="AQ404">
            <v>60563</v>
          </cell>
          <cell r="AT404">
            <v>60517</v>
          </cell>
          <cell r="AU404">
            <v>60565</v>
          </cell>
          <cell r="AV404">
            <v>60548</v>
          </cell>
          <cell r="AW404">
            <v>60596</v>
          </cell>
          <cell r="AX404">
            <v>60570</v>
          </cell>
          <cell r="AY404">
            <v>60618</v>
          </cell>
          <cell r="BB404">
            <v>60592</v>
          </cell>
          <cell r="BC404">
            <v>60674</v>
          </cell>
          <cell r="BD404">
            <v>61219</v>
          </cell>
          <cell r="BE404">
            <v>61219</v>
          </cell>
          <cell r="BF404">
            <v>61399</v>
          </cell>
          <cell r="BG404">
            <v>61773</v>
          </cell>
          <cell r="BH404">
            <v>61773</v>
          </cell>
          <cell r="BI404">
            <v>60511</v>
          </cell>
          <cell r="BJ404">
            <v>60513</v>
          </cell>
          <cell r="BK404">
            <v>60572</v>
          </cell>
          <cell r="BL404" t="str">
            <v>Parsa_2/065/66</v>
          </cell>
          <cell r="BM404" t="str">
            <v>Project Handoverd/Used</v>
          </cell>
          <cell r="BN404" t="str">
            <v>2070.11.01 df x:tfGt/)f ePtfklg ;f]nf/, kfgL tfGg] df]^/ / kfgL ^\of+sL h*fg ug{ lg=Jo=nfO{ jf/fDjf/ lnlvt tyf df}lvs tfs]tf ubf{ klg pNn]lvt sfo{x? gu/]sf]n] clGtd ljn e'QmfgL x'g g;s]sf] .</v>
          </cell>
          <cell r="BO404">
            <v>100</v>
          </cell>
          <cell r="BP404" t="str">
            <v>ho</v>
          </cell>
          <cell r="BR404" t="str">
            <v>HO Form received from Div. Office Parsa dated 2070-11-01</v>
          </cell>
          <cell r="BS404" t="str">
            <v/>
          </cell>
          <cell r="BT404" t="str">
            <v>Project Handoverd/Used</v>
          </cell>
          <cell r="BU404">
            <v>0</v>
          </cell>
          <cell r="BV404">
            <v>100</v>
          </cell>
          <cell r="BW404" t="str">
            <v>1 k^s Dofb yk, 2069.4.2, r=g+= 2 sf] kq cg';f/ /f=jf=a}+snfO{ ?= 11,00,000.00 / 315000.00 sf] *«fkm\^ l*=sf=df k&amp;fOlbg] / &amp;]Ssf tf]*\g] tkm{ sf/jfxL ePsf] hfgsf/L k|fKt</v>
          </cell>
          <cell r="BX404">
            <v>1</v>
          </cell>
          <cell r="BY404">
            <v>62398</v>
          </cell>
          <cell r="CD404">
            <v>243</v>
          </cell>
          <cell r="CE404" t="str">
            <v>70-4-855</v>
          </cell>
          <cell r="CF404">
            <v>2069.6999999999998</v>
          </cell>
          <cell r="CG404">
            <v>61773</v>
          </cell>
          <cell r="CH404">
            <v>60674</v>
          </cell>
          <cell r="CI404" t="str">
            <v>34_100_</v>
          </cell>
          <cell r="CJ404" t="str">
            <v>NHSP-Parsa-2065/066-3419</v>
          </cell>
          <cell r="CK404">
            <v>3419</v>
          </cell>
          <cell r="CL404">
            <v>3419</v>
          </cell>
        </row>
        <row r="405">
          <cell r="B405">
            <v>1533</v>
          </cell>
          <cell r="C405" t="str">
            <v>;Kt/L</v>
          </cell>
          <cell r="D405">
            <v>15</v>
          </cell>
          <cell r="E405" t="str">
            <v>lj=O{=cf]=;L= ejg lgdf{)f sfo{, sGrgk'/ k|f=:jf=s]Gb|, ;Kt/L</v>
          </cell>
          <cell r="F405" t="str">
            <v>B.E.O.C. Building Construction (PHCC, Kanchanpur), Saptari</v>
          </cell>
          <cell r="G405" t="str">
            <v>;Kt/L</v>
          </cell>
          <cell r="H405" t="str">
            <v>Saptari</v>
          </cell>
          <cell r="I405" t="str">
            <v>Sagarmatha</v>
          </cell>
          <cell r="J405" t="str">
            <v>Eastern</v>
          </cell>
          <cell r="M405">
            <v>15</v>
          </cell>
          <cell r="N405" t="str">
            <v>2065/066</v>
          </cell>
          <cell r="O405">
            <v>2065.0659999999998</v>
          </cell>
          <cell r="P405">
            <v>1</v>
          </cell>
          <cell r="Q405" t="str">
            <v>Terai</v>
          </cell>
          <cell r="R405" t="str">
            <v>New Construction</v>
          </cell>
          <cell r="S405" t="str">
            <v>BEOC</v>
          </cell>
          <cell r="T405" t="str">
            <v>Outside</v>
          </cell>
          <cell r="U405">
            <v>1</v>
          </cell>
          <cell r="V405" t="str">
            <v>1 tn]</v>
          </cell>
          <cell r="W405">
            <v>1.24</v>
          </cell>
          <cell r="X405" t="str">
            <v>Primary Health Care Center - PHCC</v>
          </cell>
          <cell r="Y405">
            <v>6952.54</v>
          </cell>
          <cell r="AA405" t="str">
            <v>70-4-855</v>
          </cell>
          <cell r="AB405">
            <v>6.04</v>
          </cell>
          <cell r="AC405">
            <v>8304647.1299999999</v>
          </cell>
          <cell r="AD405">
            <v>9853.4699999999993</v>
          </cell>
          <cell r="AE405">
            <v>9853.4699999999993</v>
          </cell>
          <cell r="AF405" t="str">
            <v>jf]nkq 2065.10.25</v>
          </cell>
          <cell r="AG405">
            <v>5859703.0899999999</v>
          </cell>
          <cell r="AH405">
            <v>6952.54</v>
          </cell>
          <cell r="AI405">
            <v>60664</v>
          </cell>
          <cell r="AJ405">
            <v>61117</v>
          </cell>
          <cell r="AK405">
            <v>0</v>
          </cell>
          <cell r="AL405" t="str">
            <v>NCB</v>
          </cell>
          <cell r="AM405" t="str">
            <v>Shrestha Civil Engg Cons.</v>
          </cell>
          <cell r="AN405" t="str">
            <v>Nepal</v>
          </cell>
          <cell r="AO405" t="str">
            <v>Shrestha Civil Engg Cons., Nepal</v>
          </cell>
          <cell r="AP405">
            <v>60515</v>
          </cell>
          <cell r="AQ405">
            <v>60564</v>
          </cell>
          <cell r="AT405">
            <v>60517</v>
          </cell>
          <cell r="AU405">
            <v>60566</v>
          </cell>
          <cell r="AV405">
            <v>60548</v>
          </cell>
          <cell r="AW405">
            <v>60597</v>
          </cell>
          <cell r="AX405">
            <v>60570</v>
          </cell>
          <cell r="AY405">
            <v>60619</v>
          </cell>
          <cell r="BB405">
            <v>60592</v>
          </cell>
          <cell r="BC405">
            <v>60664</v>
          </cell>
          <cell r="BD405">
            <v>61117</v>
          </cell>
          <cell r="BE405">
            <v>61117</v>
          </cell>
          <cell r="BI405">
            <v>60511</v>
          </cell>
          <cell r="BJ405">
            <v>60513</v>
          </cell>
          <cell r="BK405">
            <v>60572</v>
          </cell>
          <cell r="BL405" t="str">
            <v>Saptari_2/065/66</v>
          </cell>
          <cell r="BM405" t="str">
            <v>Project Handoverd/Used</v>
          </cell>
          <cell r="BN405" t="str">
            <v>k|of]udf cfPsf]÷ x:tfGt/)f ePsf]</v>
          </cell>
          <cell r="BO405">
            <v>100</v>
          </cell>
          <cell r="BP405" t="str">
            <v>ho</v>
          </cell>
          <cell r="BS405" t="str">
            <v/>
          </cell>
          <cell r="BT405" t="str">
            <v>Project Handoverd/Used</v>
          </cell>
          <cell r="BU405">
            <v>0</v>
          </cell>
          <cell r="BV405">
            <v>100</v>
          </cell>
          <cell r="BY405">
            <v>61012</v>
          </cell>
          <cell r="BZ405">
            <v>2066.067</v>
          </cell>
          <cell r="CD405">
            <v>0</v>
          </cell>
          <cell r="CE405" t="str">
            <v/>
          </cell>
          <cell r="CG405">
            <v>61117</v>
          </cell>
          <cell r="CH405">
            <v>60664</v>
          </cell>
          <cell r="CI405" t="str">
            <v>15_100_</v>
          </cell>
          <cell r="CK405">
            <v>1533</v>
          </cell>
          <cell r="CL405">
            <v>1533</v>
          </cell>
        </row>
        <row r="406">
          <cell r="B406">
            <v>5617</v>
          </cell>
          <cell r="C406" t="str">
            <v>bfª</v>
          </cell>
          <cell r="D406">
            <v>56</v>
          </cell>
          <cell r="E406" t="str">
            <v>lj=O{=cf]=;L= ejg lgdf{)f sfo{, ndxL k|f=:jf=s]Gb|, bfª</v>
          </cell>
          <cell r="F406" t="str">
            <v>B.E.O.C. Building Construction (PHCC, Lamahi), Dang</v>
          </cell>
          <cell r="G406" t="str">
            <v>bfª</v>
          </cell>
          <cell r="H406" t="str">
            <v>Dang</v>
          </cell>
          <cell r="I406" t="str">
            <v>Rapti</v>
          </cell>
          <cell r="J406" t="str">
            <v>Mid-western</v>
          </cell>
          <cell r="M406">
            <v>56</v>
          </cell>
          <cell r="N406" t="str">
            <v>2065/066</v>
          </cell>
          <cell r="O406">
            <v>2065.0659999999998</v>
          </cell>
          <cell r="P406">
            <v>4</v>
          </cell>
          <cell r="Q406" t="str">
            <v>Terai</v>
          </cell>
          <cell r="R406" t="str">
            <v>New Construction</v>
          </cell>
          <cell r="S406" t="str">
            <v>BEOC</v>
          </cell>
          <cell r="T406" t="str">
            <v>Outside</v>
          </cell>
          <cell r="U406">
            <v>1</v>
          </cell>
          <cell r="V406" t="str">
            <v>1 tn]</v>
          </cell>
          <cell r="W406">
            <v>2.81</v>
          </cell>
          <cell r="X406" t="str">
            <v>Primary Health Care Center - PHCC</v>
          </cell>
          <cell r="Y406">
            <v>5324.84</v>
          </cell>
          <cell r="AA406" t="str">
            <v>70-4-855</v>
          </cell>
          <cell r="AB406">
            <v>6.04</v>
          </cell>
          <cell r="AC406">
            <v>6443307.0099999998</v>
          </cell>
          <cell r="AD406">
            <v>7644.99</v>
          </cell>
          <cell r="AE406">
            <v>7644.99</v>
          </cell>
          <cell r="AF406" t="str">
            <v>jf]nkq 2065.10.13</v>
          </cell>
          <cell r="AG406">
            <v>4487854.95</v>
          </cell>
          <cell r="AH406">
            <v>5324.84</v>
          </cell>
          <cell r="AI406">
            <v>60604</v>
          </cell>
          <cell r="AJ406">
            <v>61270</v>
          </cell>
          <cell r="AK406">
            <v>61630</v>
          </cell>
          <cell r="AL406" t="str">
            <v>NCB</v>
          </cell>
          <cell r="AM406" t="str">
            <v>Dev and Sayar / Juddha &amp; Purna JV</v>
          </cell>
          <cell r="AN406" t="str">
            <v>Nepal</v>
          </cell>
          <cell r="AO406" t="str">
            <v>Dev and Sayar / Juddha &amp; Purna JV, Nepal</v>
          </cell>
          <cell r="AP406">
            <v>60515</v>
          </cell>
          <cell r="AQ406">
            <v>60550</v>
          </cell>
          <cell r="AT406">
            <v>60517</v>
          </cell>
          <cell r="AU406">
            <v>60553</v>
          </cell>
          <cell r="AV406">
            <v>60548</v>
          </cell>
          <cell r="AW406">
            <v>60584</v>
          </cell>
          <cell r="AX406">
            <v>60570</v>
          </cell>
          <cell r="AY406">
            <v>60596</v>
          </cell>
          <cell r="BB406">
            <v>60592</v>
          </cell>
          <cell r="BC406">
            <v>60604</v>
          </cell>
          <cell r="BD406">
            <v>61087</v>
          </cell>
          <cell r="BE406">
            <v>61270</v>
          </cell>
          <cell r="BF406">
            <v>61450</v>
          </cell>
          <cell r="BG406">
            <v>61630</v>
          </cell>
          <cell r="BI406">
            <v>60511</v>
          </cell>
          <cell r="BJ406">
            <v>60513</v>
          </cell>
          <cell r="BK406">
            <v>60572</v>
          </cell>
          <cell r="BL406" t="str">
            <v>Dang_1/2065/66</v>
          </cell>
          <cell r="BM406" t="str">
            <v>Work Completed</v>
          </cell>
          <cell r="BN406" t="str">
            <v>2068.069 df lgdf{)f sfo{ ;DkGg .</v>
          </cell>
          <cell r="BO406">
            <v>100</v>
          </cell>
          <cell r="BP406" t="str">
            <v>wc</v>
          </cell>
          <cell r="BQ406">
            <v>2068.069</v>
          </cell>
          <cell r="BS406" t="str">
            <v/>
          </cell>
          <cell r="BT406" t="str">
            <v>Work Completed</v>
          </cell>
          <cell r="BU406">
            <v>0</v>
          </cell>
          <cell r="BV406">
            <v>100</v>
          </cell>
          <cell r="BW406" t="str">
            <v>PNd'lgod, cflb==2067.9.30 ;Dd Dofb yk</v>
          </cell>
          <cell r="CC406">
            <v>1</v>
          </cell>
          <cell r="CD406">
            <v>0</v>
          </cell>
          <cell r="CE406" t="str">
            <v/>
          </cell>
          <cell r="CG406">
            <v>61630</v>
          </cell>
          <cell r="CH406">
            <v>60604</v>
          </cell>
          <cell r="CI406" t="str">
            <v>56_100_2068.069</v>
          </cell>
          <cell r="CK406">
            <v>5617</v>
          </cell>
          <cell r="CL406">
            <v>5617</v>
          </cell>
        </row>
        <row r="407">
          <cell r="B407">
            <v>6317</v>
          </cell>
          <cell r="C407" t="str">
            <v>h'Dnf</v>
          </cell>
          <cell r="D407">
            <v>63</v>
          </cell>
          <cell r="E407" t="str">
            <v>lj=O{=cf]=;L= ejg lgdf{)f sfo{, lhNnf c:ktfn, *f]Nkf</v>
          </cell>
          <cell r="F407" t="str">
            <v>B.E.O.C. Building Construction (Dist. Hospital), Dolpa</v>
          </cell>
          <cell r="G407" t="str">
            <v>*f]Nkf</v>
          </cell>
          <cell r="H407" t="str">
            <v>Dolpa</v>
          </cell>
          <cell r="I407" t="str">
            <v>Karnali</v>
          </cell>
          <cell r="J407" t="str">
            <v>Mid-Western</v>
          </cell>
          <cell r="K407" t="str">
            <v>*f]Nkf</v>
          </cell>
          <cell r="L407" t="str">
            <v>Dolpa</v>
          </cell>
          <cell r="M407">
            <v>62</v>
          </cell>
          <cell r="N407" t="str">
            <v>2065/066</v>
          </cell>
          <cell r="O407">
            <v>2065.0659999999998</v>
          </cell>
          <cell r="P407">
            <v>4</v>
          </cell>
          <cell r="Q407" t="str">
            <v>Himal</v>
          </cell>
          <cell r="R407" t="str">
            <v>New Construction</v>
          </cell>
          <cell r="S407" t="str">
            <v>BEOC</v>
          </cell>
          <cell r="T407" t="str">
            <v>Inside</v>
          </cell>
          <cell r="U407">
            <v>1</v>
          </cell>
          <cell r="V407" t="str">
            <v>1 tn]</v>
          </cell>
          <cell r="W407">
            <v>1.2</v>
          </cell>
          <cell r="X407" t="str">
            <v>District Hospital</v>
          </cell>
          <cell r="Y407">
            <v>11152.89</v>
          </cell>
          <cell r="AA407" t="str">
            <v>70-4-855</v>
          </cell>
          <cell r="AB407">
            <v>6.04</v>
          </cell>
          <cell r="AC407">
            <v>9413643.1600000001</v>
          </cell>
          <cell r="AD407">
            <v>11169.29</v>
          </cell>
          <cell r="AE407">
            <v>11169.29</v>
          </cell>
          <cell r="AF407" t="str">
            <v>jf]nkq 2065.11.9</v>
          </cell>
          <cell r="AG407">
            <v>9399820.4499999993</v>
          </cell>
          <cell r="AH407">
            <v>11152.89</v>
          </cell>
          <cell r="AI407">
            <v>60647</v>
          </cell>
          <cell r="AJ407">
            <v>61086</v>
          </cell>
          <cell r="AK407">
            <v>0</v>
          </cell>
          <cell r="AL407" t="str">
            <v>NCB</v>
          </cell>
          <cell r="AM407" t="str">
            <v>Mall / Mahabir JV</v>
          </cell>
          <cell r="AN407" t="str">
            <v>Nepal</v>
          </cell>
          <cell r="AO407" t="str">
            <v>Mall / Mahabir JV,Nepal</v>
          </cell>
          <cell r="AP407">
            <v>60515</v>
          </cell>
          <cell r="AQ407">
            <v>60578</v>
          </cell>
          <cell r="AT407">
            <v>60517</v>
          </cell>
          <cell r="AU407">
            <v>60580</v>
          </cell>
          <cell r="AV407">
            <v>60548</v>
          </cell>
          <cell r="AW407">
            <v>60611</v>
          </cell>
          <cell r="AX407">
            <v>60570</v>
          </cell>
          <cell r="AY407">
            <v>60633</v>
          </cell>
          <cell r="BB407">
            <v>60592</v>
          </cell>
          <cell r="BC407">
            <v>60647</v>
          </cell>
          <cell r="BD407">
            <v>61086</v>
          </cell>
          <cell r="BE407">
            <v>61086</v>
          </cell>
          <cell r="BI407">
            <v>60511</v>
          </cell>
          <cell r="BJ407">
            <v>60513</v>
          </cell>
          <cell r="BK407">
            <v>60572</v>
          </cell>
          <cell r="BL407" t="str">
            <v>Jumla_4/2065/66</v>
          </cell>
          <cell r="BM407" t="str">
            <v>Project Handoverd/Used</v>
          </cell>
          <cell r="BN407" t="str">
            <v>sfo{ ;DkGg, x:tfGt/)f ePsf]</v>
          </cell>
          <cell r="BO407">
            <v>100</v>
          </cell>
          <cell r="BP407" t="str">
            <v>ho</v>
          </cell>
          <cell r="BS407" t="str">
            <v/>
          </cell>
          <cell r="BT407" t="str">
            <v>Project Handoverd/Used</v>
          </cell>
          <cell r="BU407">
            <v>0</v>
          </cell>
          <cell r="BV407">
            <v>100</v>
          </cell>
          <cell r="BZ407">
            <v>2067.0680000000002</v>
          </cell>
          <cell r="CD407">
            <v>0</v>
          </cell>
          <cell r="CE407" t="str">
            <v/>
          </cell>
          <cell r="CG407">
            <v>61086</v>
          </cell>
          <cell r="CH407">
            <v>60647</v>
          </cell>
          <cell r="CI407" t="str">
            <v>63_100_</v>
          </cell>
          <cell r="CK407">
            <v>6317</v>
          </cell>
          <cell r="CL407">
            <v>6317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W408">
            <v>0</v>
          </cell>
          <cell r="Y408">
            <v>0</v>
          </cell>
          <cell r="AC408">
            <v>0</v>
          </cell>
          <cell r="AE408">
            <v>0</v>
          </cell>
          <cell r="AJ408">
            <v>0</v>
          </cell>
          <cell r="AK408">
            <v>0</v>
          </cell>
          <cell r="BU408">
            <v>0</v>
          </cell>
          <cell r="BV408">
            <v>0</v>
          </cell>
          <cell r="CD408">
            <v>0</v>
          </cell>
          <cell r="CE408" t="str">
            <v/>
          </cell>
          <cell r="CG408">
            <v>0</v>
          </cell>
          <cell r="CH408">
            <v>0</v>
          </cell>
          <cell r="CI408" t="str">
            <v>0__</v>
          </cell>
          <cell r="CK408">
            <v>0</v>
          </cell>
          <cell r="CL408">
            <v>0</v>
          </cell>
        </row>
        <row r="409">
          <cell r="B409">
            <v>1717</v>
          </cell>
          <cell r="C409" t="str">
            <v>wg'iff</v>
          </cell>
          <cell r="D409">
            <v>17</v>
          </cell>
          <cell r="E409" t="str">
            <v>k|z'tL sf]&amp;f lgdf{)f sfo{, ledfg x]=kf]=, l;Gw'nL</v>
          </cell>
          <cell r="F409" t="str">
            <v>Maternity Room addition in Viman HP, Sindhuli</v>
          </cell>
          <cell r="G409" t="str">
            <v>l;Gw'nL</v>
          </cell>
          <cell r="H409" t="str">
            <v>Sindhuli</v>
          </cell>
          <cell r="I409" t="str">
            <v>Janakpur</v>
          </cell>
          <cell r="J409" t="str">
            <v>Central</v>
          </cell>
          <cell r="M409">
            <v>20</v>
          </cell>
          <cell r="N409" t="str">
            <v>2065/066</v>
          </cell>
          <cell r="O409">
            <v>2065.0659999999998</v>
          </cell>
          <cell r="P409">
            <v>2</v>
          </cell>
          <cell r="Q409" t="str">
            <v>Terai</v>
          </cell>
          <cell r="R409" t="str">
            <v>New Construction</v>
          </cell>
          <cell r="S409" t="str">
            <v>Birthing Center</v>
          </cell>
          <cell r="T409" t="str">
            <v>Outside</v>
          </cell>
          <cell r="U409">
            <v>1</v>
          </cell>
          <cell r="V409" t="str">
            <v>1 tn]</v>
          </cell>
          <cell r="W409">
            <v>1.99</v>
          </cell>
          <cell r="X409" t="str">
            <v>Health Post</v>
          </cell>
          <cell r="Y409">
            <v>1762.54</v>
          </cell>
          <cell r="AA409" t="str">
            <v>70-4-855</v>
          </cell>
          <cell r="AB409">
            <v>6.04</v>
          </cell>
          <cell r="AC409">
            <v>2246577.75</v>
          </cell>
          <cell r="AD409">
            <v>2665.57</v>
          </cell>
          <cell r="AE409">
            <v>2665.57</v>
          </cell>
          <cell r="AF409" t="str">
            <v>jf]nkq 2066.1.5</v>
          </cell>
          <cell r="AG409">
            <v>1485488.27</v>
          </cell>
          <cell r="AH409">
            <v>1762.54</v>
          </cell>
          <cell r="AI409">
            <v>60692</v>
          </cell>
          <cell r="AJ409">
            <v>61239</v>
          </cell>
          <cell r="AK409">
            <v>61419</v>
          </cell>
          <cell r="AL409" t="str">
            <v>NCB</v>
          </cell>
          <cell r="AM409" t="str">
            <v>Ganesh Nirman Sewa</v>
          </cell>
          <cell r="AN409" t="str">
            <v>Nepal</v>
          </cell>
          <cell r="AO409" t="str">
            <v>Ganesh Nirman Sewa,Nepal</v>
          </cell>
          <cell r="AP409">
            <v>60515</v>
          </cell>
          <cell r="AQ409">
            <v>60636</v>
          </cell>
          <cell r="AT409">
            <v>60517</v>
          </cell>
          <cell r="AU409">
            <v>60637</v>
          </cell>
          <cell r="AV409">
            <v>60548</v>
          </cell>
          <cell r="AW409">
            <v>60668</v>
          </cell>
          <cell r="AX409">
            <v>60570</v>
          </cell>
          <cell r="AY409">
            <v>60690</v>
          </cell>
          <cell r="BB409">
            <v>60592</v>
          </cell>
          <cell r="BC409">
            <v>60692</v>
          </cell>
          <cell r="BD409">
            <v>61239</v>
          </cell>
          <cell r="BE409">
            <v>61239</v>
          </cell>
          <cell r="BF409">
            <v>61419</v>
          </cell>
          <cell r="BI409">
            <v>60511</v>
          </cell>
          <cell r="BJ409">
            <v>60513</v>
          </cell>
          <cell r="BK409">
            <v>60572</v>
          </cell>
          <cell r="BL409" t="str">
            <v>Dhanusha_7/065/66</v>
          </cell>
          <cell r="BM409" t="str">
            <v>Project Handoverd/Used</v>
          </cell>
          <cell r="BN409" t="str">
            <v>sfo{ ;DkGg e} x:tfGt/)f ePsf] 2068.3.32</v>
          </cell>
          <cell r="BO409">
            <v>100</v>
          </cell>
          <cell r="BP409" t="str">
            <v>ho</v>
          </cell>
          <cell r="BQ409">
            <v>2067.0680000000002</v>
          </cell>
          <cell r="BS409" t="str">
            <v/>
          </cell>
          <cell r="BT409" t="str">
            <v>Project Handoverd/Used</v>
          </cell>
          <cell r="BU409">
            <v>0</v>
          </cell>
          <cell r="BV409">
            <v>100</v>
          </cell>
          <cell r="BZ409">
            <v>2067.0680000000002</v>
          </cell>
          <cell r="CD409">
            <v>0</v>
          </cell>
          <cell r="CE409" t="str">
            <v/>
          </cell>
          <cell r="CG409">
            <v>61419</v>
          </cell>
          <cell r="CH409">
            <v>60692</v>
          </cell>
          <cell r="CI409" t="str">
            <v>17_100_2067.068</v>
          </cell>
          <cell r="CK409">
            <v>1717</v>
          </cell>
          <cell r="CL409">
            <v>1717</v>
          </cell>
        </row>
        <row r="410">
          <cell r="B410">
            <v>519</v>
          </cell>
          <cell r="C410" t="str">
            <v>df]/ª</v>
          </cell>
          <cell r="D410">
            <v>5</v>
          </cell>
          <cell r="E410" t="str">
            <v>k|z'tL sf]&amp;f lgdf{)f sfo{, a}/jfg x]=kf]=, df]/ª\u</v>
          </cell>
          <cell r="F410" t="str">
            <v>Maternity Room addition in Bairaban HP, Morang</v>
          </cell>
          <cell r="G410" t="str">
            <v>df]/ª</v>
          </cell>
          <cell r="H410" t="str">
            <v>Morang</v>
          </cell>
          <cell r="I410" t="str">
            <v>Koshi</v>
          </cell>
          <cell r="J410" t="str">
            <v>Eastern</v>
          </cell>
          <cell r="M410">
            <v>5</v>
          </cell>
          <cell r="N410" t="str">
            <v>2065/066</v>
          </cell>
          <cell r="O410">
            <v>2065.0659999999998</v>
          </cell>
          <cell r="P410">
            <v>1</v>
          </cell>
          <cell r="Q410" t="str">
            <v>Terai</v>
          </cell>
          <cell r="R410" t="str">
            <v>New Construction</v>
          </cell>
          <cell r="S410" t="str">
            <v>Birthing Center</v>
          </cell>
          <cell r="T410" t="str">
            <v>Outside</v>
          </cell>
          <cell r="U410">
            <v>1</v>
          </cell>
          <cell r="V410" t="str">
            <v>1 tn]</v>
          </cell>
          <cell r="W410">
            <v>1.18</v>
          </cell>
          <cell r="X410" t="str">
            <v>Health Post</v>
          </cell>
          <cell r="Y410">
            <v>4329.05</v>
          </cell>
          <cell r="AA410" t="str">
            <v>70-4-855</v>
          </cell>
          <cell r="AB410">
            <v>6.04</v>
          </cell>
          <cell r="AC410">
            <v>3658448.82</v>
          </cell>
          <cell r="AD410">
            <v>4340.75</v>
          </cell>
          <cell r="AE410">
            <v>4340.75</v>
          </cell>
          <cell r="AF410" t="str">
            <v>jf]nkq 2065.12.1</v>
          </cell>
          <cell r="AG410">
            <v>3648586.25</v>
          </cell>
          <cell r="AH410">
            <v>4329.05</v>
          </cell>
          <cell r="AI410">
            <v>60640</v>
          </cell>
          <cell r="AJ410">
            <v>61071</v>
          </cell>
          <cell r="AK410">
            <v>0</v>
          </cell>
          <cell r="AL410" t="str">
            <v>NCB</v>
          </cell>
          <cell r="AM410" t="str">
            <v>Suba Birateswor/MM JV</v>
          </cell>
          <cell r="AN410" t="str">
            <v>Nepal</v>
          </cell>
          <cell r="AO410" t="str">
            <v>Suba Birateswor/MM JV, Nepal</v>
          </cell>
          <cell r="AP410">
            <v>60515</v>
          </cell>
          <cell r="AQ410">
            <v>60569</v>
          </cell>
          <cell r="AT410">
            <v>60517</v>
          </cell>
          <cell r="AU410">
            <v>60572</v>
          </cell>
          <cell r="AV410">
            <v>60548</v>
          </cell>
          <cell r="AW410">
            <v>60603</v>
          </cell>
          <cell r="AX410">
            <v>60570</v>
          </cell>
          <cell r="AY410">
            <v>60625</v>
          </cell>
          <cell r="BB410">
            <v>60592</v>
          </cell>
          <cell r="BC410">
            <v>60640</v>
          </cell>
          <cell r="BD410">
            <v>61071</v>
          </cell>
          <cell r="BE410">
            <v>61071</v>
          </cell>
          <cell r="BI410">
            <v>60511</v>
          </cell>
          <cell r="BJ410">
            <v>60513</v>
          </cell>
          <cell r="BK410">
            <v>60572</v>
          </cell>
          <cell r="BL410" t="str">
            <v>Morang_10/065/66</v>
          </cell>
          <cell r="BM410" t="str">
            <v>Project Handoverd/Used</v>
          </cell>
          <cell r="BN410" t="str">
            <v>sfo{ ;DkGg, x:tfGt/)f k|s[ofdf .</v>
          </cell>
          <cell r="BO410">
            <v>100</v>
          </cell>
          <cell r="BP410" t="str">
            <v>ho</v>
          </cell>
          <cell r="BS410" t="str">
            <v/>
          </cell>
          <cell r="BT410" t="str">
            <v>Project Handoverd/Used</v>
          </cell>
          <cell r="BU410">
            <v>0</v>
          </cell>
          <cell r="BV410">
            <v>100</v>
          </cell>
          <cell r="BY410">
            <v>61346</v>
          </cell>
          <cell r="BZ410">
            <v>2067.0680000000002</v>
          </cell>
          <cell r="CD410">
            <v>0</v>
          </cell>
          <cell r="CE410" t="str">
            <v/>
          </cell>
          <cell r="CG410">
            <v>61071</v>
          </cell>
          <cell r="CH410">
            <v>60640</v>
          </cell>
          <cell r="CI410" t="str">
            <v>5_100_</v>
          </cell>
          <cell r="CK410">
            <v>519</v>
          </cell>
          <cell r="CL410">
            <v>519</v>
          </cell>
        </row>
        <row r="411">
          <cell r="B411">
            <v>1534</v>
          </cell>
          <cell r="C411" t="str">
            <v>;Kt/L</v>
          </cell>
          <cell r="D411">
            <v>15</v>
          </cell>
          <cell r="E411" t="str">
            <v>k|z'tL sf]&amp;f lgdf{)f sfo{, uf]nahf/ x]=kf]=, l;/xf</v>
          </cell>
          <cell r="F411" t="str">
            <v>Maternity Room addition in Golbazar HP, Siraha</v>
          </cell>
          <cell r="G411" t="str">
            <v>l;/xf</v>
          </cell>
          <cell r="H411" t="str">
            <v>Siraha</v>
          </cell>
          <cell r="I411" t="str">
            <v>Sagarmatha</v>
          </cell>
          <cell r="J411" t="str">
            <v>Eastern</v>
          </cell>
          <cell r="M411">
            <v>16</v>
          </cell>
          <cell r="N411" t="str">
            <v>2065/066</v>
          </cell>
          <cell r="O411">
            <v>2065.0659999999998</v>
          </cell>
          <cell r="P411">
            <v>1</v>
          </cell>
          <cell r="Q411" t="str">
            <v>Terai</v>
          </cell>
          <cell r="R411" t="str">
            <v>New Construction</v>
          </cell>
          <cell r="S411" t="str">
            <v>Birthing Center</v>
          </cell>
          <cell r="T411" t="str">
            <v>Outside</v>
          </cell>
          <cell r="U411">
            <v>1</v>
          </cell>
          <cell r="V411" t="str">
            <v>1 tn]</v>
          </cell>
          <cell r="W411">
            <v>2</v>
          </cell>
          <cell r="X411" t="str">
            <v>Health Post</v>
          </cell>
          <cell r="Y411">
            <v>2070.66</v>
          </cell>
          <cell r="AA411" t="str">
            <v>70-4-855</v>
          </cell>
          <cell r="AB411">
            <v>6.04</v>
          </cell>
          <cell r="AC411">
            <v>2629530.09</v>
          </cell>
          <cell r="AD411">
            <v>3119.94</v>
          </cell>
          <cell r="AE411">
            <v>3119.94</v>
          </cell>
          <cell r="AF411" t="str">
            <v>jf]nkq 2065.10.25</v>
          </cell>
          <cell r="AG411">
            <v>1745177.38</v>
          </cell>
          <cell r="AH411">
            <v>2070.6600000000003</v>
          </cell>
          <cell r="AI411">
            <v>60692</v>
          </cell>
          <cell r="AJ411">
            <v>61028</v>
          </cell>
          <cell r="AK411">
            <v>61393</v>
          </cell>
          <cell r="AL411" t="str">
            <v>NCB</v>
          </cell>
          <cell r="AM411" t="str">
            <v>Amrit Nirman Sewa</v>
          </cell>
          <cell r="AN411" t="str">
            <v>Nepal</v>
          </cell>
          <cell r="AO411" t="str">
            <v>Amrit Nirman Sewa, Nepal</v>
          </cell>
          <cell r="AP411">
            <v>60515</v>
          </cell>
          <cell r="AQ411">
            <v>60564</v>
          </cell>
          <cell r="AT411">
            <v>60517</v>
          </cell>
          <cell r="AU411">
            <v>60566</v>
          </cell>
          <cell r="AV411">
            <v>60548</v>
          </cell>
          <cell r="AW411">
            <v>60597</v>
          </cell>
          <cell r="AX411">
            <v>60570</v>
          </cell>
          <cell r="AY411">
            <v>60619</v>
          </cell>
          <cell r="BB411">
            <v>60592</v>
          </cell>
          <cell r="BC411">
            <v>60692</v>
          </cell>
          <cell r="BD411">
            <v>61028</v>
          </cell>
          <cell r="BE411">
            <v>61028</v>
          </cell>
          <cell r="BF411">
            <v>61393</v>
          </cell>
          <cell r="BH411">
            <v>61393</v>
          </cell>
          <cell r="BI411">
            <v>60511</v>
          </cell>
          <cell r="BJ411">
            <v>60513</v>
          </cell>
          <cell r="BK411">
            <v>60572</v>
          </cell>
          <cell r="BL411" t="str">
            <v>Saptari_5/065/66</v>
          </cell>
          <cell r="BM411" t="str">
            <v>Work in designing / Cost Estimate</v>
          </cell>
          <cell r="BN411" t="str">
            <v>;fO^ ljjfb, sfo{qmd /$ ug'{kg]{ .</v>
          </cell>
          <cell r="BO411">
            <v>5</v>
          </cell>
          <cell r="BP411" t="str">
            <v>wd</v>
          </cell>
          <cell r="BR411" t="str">
            <v>Asar 2072</v>
          </cell>
          <cell r="BS411" t="str">
            <v/>
          </cell>
          <cell r="BT411" t="str">
            <v>Work in designing / Cost Estimate</v>
          </cell>
          <cell r="BU411">
            <v>0</v>
          </cell>
          <cell r="BV411">
            <v>5</v>
          </cell>
          <cell r="BW411" t="str">
            <v>sfo{b]z kZrft d'$f e} ljut 3 jif{ b]lv hUuf ljjfbsf] sf/)f l(nfO, /$ tkm{ nfUg' kg]{ .</v>
          </cell>
          <cell r="BX411">
            <v>3</v>
          </cell>
          <cell r="CB411" t="str">
            <v>land</v>
          </cell>
          <cell r="CC411">
            <v>1</v>
          </cell>
          <cell r="CD411">
            <v>50</v>
          </cell>
          <cell r="CE411" t="str">
            <v>70-4-855</v>
          </cell>
          <cell r="CF411">
            <v>2069.6999999999998</v>
          </cell>
          <cell r="CG411">
            <v>61393</v>
          </cell>
          <cell r="CH411">
            <v>60664</v>
          </cell>
          <cell r="CI411" t="str">
            <v>15_5_</v>
          </cell>
          <cell r="CJ411" t="str">
            <v>NHSP-Saptari-2065/066-1534</v>
          </cell>
          <cell r="CK411">
            <v>1534</v>
          </cell>
          <cell r="CL411">
            <v>1534</v>
          </cell>
        </row>
        <row r="412">
          <cell r="B412">
            <v>7020</v>
          </cell>
          <cell r="C412" t="str">
            <v>*f]^L</v>
          </cell>
          <cell r="D412">
            <v>70</v>
          </cell>
          <cell r="E412" t="str">
            <v>k|z'tL sf]&amp;f lgdf{)f sfo{, u)f]zk'/ x]=kf]=, **]nw'/f</v>
          </cell>
          <cell r="F412" t="str">
            <v>Maternity Room addition in Ganeshpur HP, Dadeldhura</v>
          </cell>
          <cell r="G412" t="str">
            <v>**]nw'/f</v>
          </cell>
          <cell r="H412" t="str">
            <v>Dadeldhura</v>
          </cell>
          <cell r="I412" t="str">
            <v>Mahakali</v>
          </cell>
          <cell r="J412" t="str">
            <v>Far-Western</v>
          </cell>
          <cell r="M412">
            <v>73</v>
          </cell>
          <cell r="N412" t="str">
            <v>2065/066</v>
          </cell>
          <cell r="O412">
            <v>2065.0659999999998</v>
          </cell>
          <cell r="P412">
            <v>5</v>
          </cell>
          <cell r="Q412" t="str">
            <v>Pahad</v>
          </cell>
          <cell r="R412" t="str">
            <v>New Construction</v>
          </cell>
          <cell r="S412" t="str">
            <v>Birthing Center</v>
          </cell>
          <cell r="T412" t="str">
            <v>Outside</v>
          </cell>
          <cell r="U412">
            <v>1</v>
          </cell>
          <cell r="V412" t="str">
            <v>1 tn]</v>
          </cell>
          <cell r="W412">
            <v>0.91</v>
          </cell>
          <cell r="X412" t="str">
            <v>Health Post</v>
          </cell>
          <cell r="Y412">
            <v>3490.15</v>
          </cell>
          <cell r="Z412">
            <v>125</v>
          </cell>
          <cell r="AA412" t="str">
            <v>70-4-855</v>
          </cell>
          <cell r="AB412">
            <v>6.04</v>
          </cell>
          <cell r="AC412">
            <v>2861509</v>
          </cell>
          <cell r="AD412">
            <v>3395.19</v>
          </cell>
          <cell r="AE412">
            <v>3395.19</v>
          </cell>
          <cell r="AF412" t="str">
            <v>jf]nkq 2065.12.30</v>
          </cell>
          <cell r="AG412">
            <v>2815644.25</v>
          </cell>
          <cell r="AH412">
            <v>3340.7700000000004</v>
          </cell>
          <cell r="AI412">
            <v>60695</v>
          </cell>
          <cell r="AJ412">
            <v>61028</v>
          </cell>
          <cell r="AK412">
            <v>0</v>
          </cell>
          <cell r="AL412" t="str">
            <v>NCB</v>
          </cell>
          <cell r="AM412" t="str">
            <v>Ghanju Niraman Sewa</v>
          </cell>
          <cell r="AN412" t="str">
            <v>Nepal</v>
          </cell>
          <cell r="AO412" t="str">
            <v>Ghanju Niraman Sewa, Nepal</v>
          </cell>
          <cell r="AP412">
            <v>60515</v>
          </cell>
          <cell r="AQ412">
            <v>60629</v>
          </cell>
          <cell r="AT412">
            <v>60517</v>
          </cell>
          <cell r="AU412">
            <v>60631</v>
          </cell>
          <cell r="AV412">
            <v>60548</v>
          </cell>
          <cell r="AW412">
            <v>60662</v>
          </cell>
          <cell r="AX412">
            <v>60570</v>
          </cell>
          <cell r="AY412">
            <v>60684</v>
          </cell>
          <cell r="BB412">
            <v>60592</v>
          </cell>
          <cell r="BC412">
            <v>60695</v>
          </cell>
          <cell r="BD412">
            <v>61139</v>
          </cell>
          <cell r="BE412">
            <v>61028</v>
          </cell>
          <cell r="BI412">
            <v>61028</v>
          </cell>
          <cell r="BJ412">
            <v>60513</v>
          </cell>
          <cell r="BK412">
            <v>60572</v>
          </cell>
          <cell r="BL412" t="str">
            <v>Doti_12/065/66</v>
          </cell>
          <cell r="BM412" t="str">
            <v>Project Handoverd/Used</v>
          </cell>
          <cell r="BN412" t="str">
            <v>k|of]udf cfPsf]÷ x:tfGt/)f kmf/d k&amp;fPsf]</v>
          </cell>
          <cell r="BO412">
            <v>100</v>
          </cell>
          <cell r="BP412" t="str">
            <v>ho</v>
          </cell>
          <cell r="BQ412">
            <v>2066.067</v>
          </cell>
          <cell r="BS412" t="str">
            <v/>
          </cell>
          <cell r="BT412" t="str">
            <v>Project Handoverd/Used</v>
          </cell>
          <cell r="BU412">
            <v>0</v>
          </cell>
          <cell r="BV412">
            <v>100</v>
          </cell>
          <cell r="BW412" t="str">
            <v>2066.067 df ;DkGg :jf:Yo Joj:yfkg ;ldltaf^ a'lemlnO{ ;+rfndf /x]sf], 2068.6.8 df x:tfGt/)fsf] nflu lh=:jf=sf=df k&amp;fOPsf] x:tfGt/)f eO{ gcfPsf] .</v>
          </cell>
          <cell r="BZ412">
            <v>2067.0680000000002</v>
          </cell>
          <cell r="CA412" t="str">
            <v>Used_No HO</v>
          </cell>
          <cell r="CD412">
            <v>0</v>
          </cell>
          <cell r="CE412" t="str">
            <v/>
          </cell>
          <cell r="CG412">
            <v>61028</v>
          </cell>
          <cell r="CH412">
            <v>60695</v>
          </cell>
          <cell r="CI412" t="str">
            <v>70_100_2066.067</v>
          </cell>
          <cell r="CK412">
            <v>7020</v>
          </cell>
          <cell r="CL412">
            <v>7020</v>
          </cell>
        </row>
        <row r="413">
          <cell r="B413">
            <v>7021</v>
          </cell>
          <cell r="C413" t="str">
            <v>*f]^L</v>
          </cell>
          <cell r="D413">
            <v>70</v>
          </cell>
          <cell r="E413" t="str">
            <v>k|z'tL sf]&amp;f lgdf{)f sfo{, gjb'uf{ x]=kf]=, **]nw'/f</v>
          </cell>
          <cell r="F413" t="str">
            <v>Maternity Room addition in NabaDurga HP, Dadeldhura</v>
          </cell>
          <cell r="G413" t="str">
            <v>**]nw'/f</v>
          </cell>
          <cell r="H413" t="str">
            <v>Dadeldhura</v>
          </cell>
          <cell r="I413" t="str">
            <v>Mahakali</v>
          </cell>
          <cell r="J413" t="str">
            <v>Far-Western</v>
          </cell>
          <cell r="M413">
            <v>73</v>
          </cell>
          <cell r="N413" t="str">
            <v>2065/066</v>
          </cell>
          <cell r="O413">
            <v>2065.0659999999998</v>
          </cell>
          <cell r="P413">
            <v>5</v>
          </cell>
          <cell r="Q413" t="str">
            <v>Pahad</v>
          </cell>
          <cell r="R413" t="str">
            <v>New Construction</v>
          </cell>
          <cell r="S413" t="str">
            <v>Birthing Center</v>
          </cell>
          <cell r="T413" t="str">
            <v>Outside</v>
          </cell>
          <cell r="U413">
            <v>1</v>
          </cell>
          <cell r="V413" t="str">
            <v>1 tn]</v>
          </cell>
          <cell r="W413">
            <v>0.88</v>
          </cell>
          <cell r="X413" t="str">
            <v>Health Post</v>
          </cell>
          <cell r="Y413">
            <v>3054.48</v>
          </cell>
          <cell r="AA413" t="str">
            <v>70-4-855</v>
          </cell>
          <cell r="AB413">
            <v>6.04</v>
          </cell>
          <cell r="AC413">
            <v>2560121.0499999998</v>
          </cell>
          <cell r="AD413">
            <v>3124.38</v>
          </cell>
          <cell r="AE413">
            <v>3124.38</v>
          </cell>
          <cell r="AF413" t="str">
            <v>jf]nkq 2065.12.30</v>
          </cell>
          <cell r="AG413">
            <v>2502845.2999999998</v>
          </cell>
          <cell r="AH413">
            <v>3054.48</v>
          </cell>
          <cell r="AI413">
            <v>60706</v>
          </cell>
          <cell r="AJ413">
            <v>61028</v>
          </cell>
          <cell r="AK413">
            <v>0</v>
          </cell>
          <cell r="AL413" t="str">
            <v>NCB</v>
          </cell>
          <cell r="AM413" t="str">
            <v>Perfect Construction</v>
          </cell>
          <cell r="AN413" t="str">
            <v>Nepal</v>
          </cell>
          <cell r="AO413" t="str">
            <v>Perfect Construction, Nepal</v>
          </cell>
          <cell r="AP413">
            <v>60515</v>
          </cell>
          <cell r="AQ413">
            <v>60629</v>
          </cell>
          <cell r="AT413">
            <v>60517</v>
          </cell>
          <cell r="AU413">
            <v>60631</v>
          </cell>
          <cell r="AV413">
            <v>60548</v>
          </cell>
          <cell r="AW413">
            <v>60662</v>
          </cell>
          <cell r="AX413">
            <v>60570</v>
          </cell>
          <cell r="AY413">
            <v>60684</v>
          </cell>
          <cell r="BB413">
            <v>60592</v>
          </cell>
          <cell r="BC413">
            <v>60706</v>
          </cell>
          <cell r="BD413">
            <v>61139</v>
          </cell>
          <cell r="BE413">
            <v>61028</v>
          </cell>
          <cell r="BI413">
            <v>61028</v>
          </cell>
          <cell r="BJ413">
            <v>60513</v>
          </cell>
          <cell r="BK413">
            <v>60572</v>
          </cell>
          <cell r="BL413" t="str">
            <v>Doti_11/065/66</v>
          </cell>
          <cell r="BM413" t="str">
            <v>Project Handoverd/Used</v>
          </cell>
          <cell r="BN413" t="str">
            <v>sfo{ ;DkGg, k|of]udf cfPsf] . 2067.3.32</v>
          </cell>
          <cell r="BO413">
            <v>100</v>
          </cell>
          <cell r="BP413" t="str">
            <v>ho</v>
          </cell>
          <cell r="BQ413">
            <v>2067.0680000000002</v>
          </cell>
          <cell r="BS413" t="str">
            <v/>
          </cell>
          <cell r="BT413" t="str">
            <v>Project Handoverd/Used</v>
          </cell>
          <cell r="BU413">
            <v>0</v>
          </cell>
          <cell r="BV413">
            <v>100</v>
          </cell>
          <cell r="BY413">
            <v>61462</v>
          </cell>
          <cell r="BZ413">
            <v>2067.0680000000002</v>
          </cell>
          <cell r="CD413">
            <v>0</v>
          </cell>
          <cell r="CE413" t="str">
            <v/>
          </cell>
          <cell r="CG413">
            <v>61028</v>
          </cell>
          <cell r="CH413">
            <v>60706</v>
          </cell>
          <cell r="CI413" t="str">
            <v>70_100_2067.068</v>
          </cell>
          <cell r="CK413">
            <v>7021</v>
          </cell>
          <cell r="CL413">
            <v>7021</v>
          </cell>
        </row>
        <row r="414">
          <cell r="B414">
            <v>7115</v>
          </cell>
          <cell r="C414" t="str">
            <v>s}nfnL</v>
          </cell>
          <cell r="D414">
            <v>71</v>
          </cell>
          <cell r="E414" t="str">
            <v>k|z'tL sf]&amp;f lgdf{)f sfo{, b}hL x]=kf]=, sGrgk'/</v>
          </cell>
          <cell r="F414" t="str">
            <v>Maternity Room addition in Daiji HP, Dadeldhura</v>
          </cell>
          <cell r="G414" t="str">
            <v>s~rgk'/</v>
          </cell>
          <cell r="H414" t="str">
            <v>Kanchanpur</v>
          </cell>
          <cell r="I414" t="str">
            <v>Mahakali</v>
          </cell>
          <cell r="J414" t="str">
            <v>Far-western</v>
          </cell>
          <cell r="M414">
            <v>72</v>
          </cell>
          <cell r="N414" t="str">
            <v>2065/066</v>
          </cell>
          <cell r="O414">
            <v>2065.0659999999998</v>
          </cell>
          <cell r="P414">
            <v>5</v>
          </cell>
          <cell r="Q414" t="str">
            <v>Terai</v>
          </cell>
          <cell r="R414" t="str">
            <v>New Construction</v>
          </cell>
          <cell r="S414" t="str">
            <v>Birthing Center</v>
          </cell>
          <cell r="T414" t="str">
            <v>Outside</v>
          </cell>
          <cell r="U414">
            <v>1</v>
          </cell>
          <cell r="V414" t="str">
            <v>1 tn]</v>
          </cell>
          <cell r="W414">
            <v>0.87</v>
          </cell>
          <cell r="X414" t="str">
            <v>Health Post</v>
          </cell>
          <cell r="Y414">
            <v>1508.83</v>
          </cell>
          <cell r="AA414" t="str">
            <v>70-4-855</v>
          </cell>
          <cell r="AB414">
            <v>6.04</v>
          </cell>
          <cell r="AC414">
            <v>1436973.34</v>
          </cell>
          <cell r="AD414">
            <v>1704.97</v>
          </cell>
          <cell r="AE414">
            <v>1704.97</v>
          </cell>
          <cell r="AF414" t="str">
            <v>jf]nkq 2065.9.9</v>
          </cell>
          <cell r="AG414">
            <v>1271657.82</v>
          </cell>
          <cell r="AH414">
            <v>1508.83</v>
          </cell>
          <cell r="AI414">
            <v>60577</v>
          </cell>
          <cell r="AJ414">
            <v>60895</v>
          </cell>
          <cell r="AK414">
            <v>0</v>
          </cell>
          <cell r="AL414" t="str">
            <v>NCB</v>
          </cell>
          <cell r="AM414" t="str">
            <v>Kanchan Nirman Sewa, MN, Kanchanpur</v>
          </cell>
          <cell r="AN414" t="str">
            <v>Nepal</v>
          </cell>
          <cell r="AO414" t="str">
            <v>Kanchan Nirman Sewa, MN, Kanchanpur, Nepal</v>
          </cell>
          <cell r="AP414">
            <v>60515</v>
          </cell>
          <cell r="AQ414">
            <v>60519</v>
          </cell>
          <cell r="AT414">
            <v>60517</v>
          </cell>
          <cell r="AU414">
            <v>60519</v>
          </cell>
          <cell r="AV414">
            <v>60548</v>
          </cell>
          <cell r="AW414">
            <v>60552</v>
          </cell>
          <cell r="AX414">
            <v>60570</v>
          </cell>
          <cell r="AY414">
            <v>60577</v>
          </cell>
          <cell r="BB414">
            <v>60592</v>
          </cell>
          <cell r="BC414">
            <v>60577</v>
          </cell>
          <cell r="BD414">
            <v>60895</v>
          </cell>
          <cell r="BE414">
            <v>60895</v>
          </cell>
          <cell r="BI414">
            <v>60511</v>
          </cell>
          <cell r="BJ414">
            <v>60513</v>
          </cell>
          <cell r="BK414">
            <v>60572</v>
          </cell>
          <cell r="BL414" t="str">
            <v>Kailali_../065/66</v>
          </cell>
          <cell r="BM414" t="str">
            <v>Project Handoverd/Used</v>
          </cell>
          <cell r="BN414" t="str">
            <v>k|of]udf cfPsf]÷ s]xL ;'wf/ ug'{ kg]{ egL ejg a'em\g gdfg]sf]</v>
          </cell>
          <cell r="BO414">
            <v>100</v>
          </cell>
          <cell r="BP414" t="str">
            <v>ho</v>
          </cell>
          <cell r="BS414" t="str">
            <v/>
          </cell>
          <cell r="BT414" t="str">
            <v>Project Handoverd/Used</v>
          </cell>
          <cell r="BU414">
            <v>0</v>
          </cell>
          <cell r="BV414">
            <v>100</v>
          </cell>
          <cell r="BW414" t="str">
            <v>2067 cfiff( b]lv g} k|of]udf cfPsf] .</v>
          </cell>
          <cell r="BZ414">
            <v>2066.067</v>
          </cell>
          <cell r="CD414">
            <v>0</v>
          </cell>
          <cell r="CE414" t="str">
            <v/>
          </cell>
          <cell r="CG414">
            <v>60895</v>
          </cell>
          <cell r="CH414">
            <v>60577</v>
          </cell>
          <cell r="CI414" t="str">
            <v>71_100_</v>
          </cell>
          <cell r="CK414">
            <v>7115</v>
          </cell>
          <cell r="CL414">
            <v>7115</v>
          </cell>
        </row>
        <row r="415">
          <cell r="B415">
            <v>5921</v>
          </cell>
          <cell r="C415" t="str">
            <v>;'v]{t</v>
          </cell>
          <cell r="D415">
            <v>59</v>
          </cell>
          <cell r="E415" t="str">
            <v>k|z'tL sf]&amp;f lgdf{)f sfo{, lqj])fL x]=kf]=, b}n]v</v>
          </cell>
          <cell r="F415" t="str">
            <v>Maternity Room addition in Tribeni HP, Dailekh</v>
          </cell>
          <cell r="G415" t="str">
            <v>b}n]v</v>
          </cell>
          <cell r="H415" t="str">
            <v>Dailekh</v>
          </cell>
          <cell r="I415" t="str">
            <v>Bheri</v>
          </cell>
          <cell r="J415" t="str">
            <v>Mid-Western</v>
          </cell>
          <cell r="M415">
            <v>60</v>
          </cell>
          <cell r="N415" t="str">
            <v>2065/066</v>
          </cell>
          <cell r="O415">
            <v>2065.0659999999998</v>
          </cell>
          <cell r="P415">
            <v>4</v>
          </cell>
          <cell r="Q415" t="str">
            <v>Pahad</v>
          </cell>
          <cell r="R415" t="str">
            <v>New Construction</v>
          </cell>
          <cell r="S415" t="str">
            <v>Birthing Center</v>
          </cell>
          <cell r="T415" t="str">
            <v>Outside</v>
          </cell>
          <cell r="U415">
            <v>1</v>
          </cell>
          <cell r="V415" t="str">
            <v>1 tn]</v>
          </cell>
          <cell r="W415">
            <v>1</v>
          </cell>
          <cell r="X415" t="str">
            <v>Health Post</v>
          </cell>
          <cell r="Y415">
            <v>2798.93</v>
          </cell>
          <cell r="AA415" t="str">
            <v>70-4-855</v>
          </cell>
          <cell r="AB415">
            <v>6.04</v>
          </cell>
          <cell r="AC415">
            <v>4099660.7</v>
          </cell>
          <cell r="AD415">
            <v>4864.25</v>
          </cell>
          <cell r="AE415">
            <v>4864.25</v>
          </cell>
          <cell r="AF415" t="str">
            <v>jf]nkq 2065.10.29</v>
          </cell>
          <cell r="AG415">
            <v>2358975</v>
          </cell>
          <cell r="AH415">
            <v>2798.9300000000003</v>
          </cell>
          <cell r="AI415">
            <v>60659</v>
          </cell>
          <cell r="AJ415">
            <v>61023</v>
          </cell>
          <cell r="AK415">
            <v>0</v>
          </cell>
          <cell r="AL415" t="str">
            <v>NCB</v>
          </cell>
          <cell r="AM415" t="str">
            <v>Himal Arjun Nirman Sewa</v>
          </cell>
          <cell r="AN415" t="str">
            <v>Nepal</v>
          </cell>
          <cell r="AO415" t="str">
            <v>Himal Arjun Nirman Sewa, Nepal</v>
          </cell>
          <cell r="AP415">
            <v>60515</v>
          </cell>
          <cell r="AQ415">
            <v>60562</v>
          </cell>
          <cell r="AT415">
            <v>60517</v>
          </cell>
          <cell r="AU415">
            <v>60569</v>
          </cell>
          <cell r="AV415">
            <v>60548</v>
          </cell>
          <cell r="AW415">
            <v>60601</v>
          </cell>
          <cell r="AX415">
            <v>60570</v>
          </cell>
          <cell r="AY415">
            <v>60629</v>
          </cell>
          <cell r="BB415">
            <v>60592</v>
          </cell>
          <cell r="BC415">
            <v>60659</v>
          </cell>
          <cell r="BD415">
            <v>61023</v>
          </cell>
          <cell r="BE415">
            <v>61023</v>
          </cell>
          <cell r="BI415">
            <v>60559</v>
          </cell>
          <cell r="BJ415">
            <v>60557</v>
          </cell>
          <cell r="BK415">
            <v>60572</v>
          </cell>
          <cell r="BL415" t="str">
            <v>Surkhet_1/065/66</v>
          </cell>
          <cell r="BM415" t="str">
            <v>Project Handoverd/Used</v>
          </cell>
          <cell r="BN415" t="str">
            <v>2069.2.7 sf] kq -km\ofS;_ cg';f/ ;"rLdf gePsf] x'+bf x:tfGt/)f ePsf] -dflgPsf]_</v>
          </cell>
          <cell r="BO415">
            <v>100</v>
          </cell>
          <cell r="BP415" t="str">
            <v>ho</v>
          </cell>
          <cell r="BQ415">
            <v>2067.0680000000002</v>
          </cell>
          <cell r="BS415" t="str">
            <v/>
          </cell>
          <cell r="BT415" t="str">
            <v>Project Handoverd/Used</v>
          </cell>
          <cell r="BU415">
            <v>0</v>
          </cell>
          <cell r="BV415">
            <v>100</v>
          </cell>
          <cell r="BW415" t="str">
            <v>2069.2.7 sf] kq -km\ofS;_ cg';f/ ;"rLdf gePsf] x'+bf x:tfGt/)f ePsf] dflgPsf]</v>
          </cell>
          <cell r="BZ415">
            <v>2068.069</v>
          </cell>
          <cell r="CD415">
            <v>0</v>
          </cell>
          <cell r="CE415" t="str">
            <v/>
          </cell>
          <cell r="CG415">
            <v>61023</v>
          </cell>
          <cell r="CH415">
            <v>60659</v>
          </cell>
          <cell r="CI415" t="str">
            <v>59_100_2067.068</v>
          </cell>
          <cell r="CK415">
            <v>5921</v>
          </cell>
          <cell r="CL415">
            <v>5921</v>
          </cell>
        </row>
        <row r="416">
          <cell r="B416">
            <v>5922</v>
          </cell>
          <cell r="C416" t="str">
            <v>;'v]{t</v>
          </cell>
          <cell r="D416">
            <v>59</v>
          </cell>
          <cell r="E416" t="str">
            <v>k|z'tL sf]&amp;f lgdf{)f sfo{, j]:t*f -huGgfy_ x]=kf]=, b}n]v</v>
          </cell>
          <cell r="F416" t="str">
            <v>Maternity Room addition in Jagannath HP, Dailekh</v>
          </cell>
          <cell r="G416" t="str">
            <v>b}n]v</v>
          </cell>
          <cell r="H416" t="str">
            <v>Dailekh</v>
          </cell>
          <cell r="I416" t="str">
            <v>Bheri</v>
          </cell>
          <cell r="J416" t="str">
            <v>Mid-Western</v>
          </cell>
          <cell r="M416">
            <v>60</v>
          </cell>
          <cell r="N416" t="str">
            <v>2065/066</v>
          </cell>
          <cell r="O416">
            <v>2065.0659999999998</v>
          </cell>
          <cell r="P416">
            <v>4</v>
          </cell>
          <cell r="Q416" t="str">
            <v>Pahad</v>
          </cell>
          <cell r="R416" t="str">
            <v>New Construction</v>
          </cell>
          <cell r="S416" t="str">
            <v>Birthing Center</v>
          </cell>
          <cell r="T416" t="str">
            <v>Outside</v>
          </cell>
          <cell r="U416">
            <v>1</v>
          </cell>
          <cell r="V416" t="str">
            <v>1 tn]</v>
          </cell>
          <cell r="W416">
            <v>1</v>
          </cell>
          <cell r="X416" t="str">
            <v>Health Post</v>
          </cell>
          <cell r="Y416">
            <v>2721.88</v>
          </cell>
          <cell r="AA416" t="str">
            <v>70-4-855</v>
          </cell>
          <cell r="AB416">
            <v>6.04</v>
          </cell>
          <cell r="AC416">
            <v>4063166.35</v>
          </cell>
          <cell r="AD416">
            <v>4820.95</v>
          </cell>
          <cell r="AE416">
            <v>4820.95</v>
          </cell>
          <cell r="AF416" t="str">
            <v>jf]nkq 2066.1.5</v>
          </cell>
          <cell r="AG416">
            <v>2294037.6</v>
          </cell>
          <cell r="AH416">
            <v>2721.88</v>
          </cell>
          <cell r="AI416">
            <v>60713</v>
          </cell>
          <cell r="AJ416">
            <v>61077</v>
          </cell>
          <cell r="AK416">
            <v>0</v>
          </cell>
          <cell r="AL416" t="str">
            <v>NCB</v>
          </cell>
          <cell r="AM416" t="str">
            <v>Chanda Nirman Sewa</v>
          </cell>
          <cell r="AN416" t="str">
            <v>Nepal</v>
          </cell>
          <cell r="AO416" t="str">
            <v>Chanda Nirman Sewa, Nepal</v>
          </cell>
          <cell r="AP416">
            <v>60515</v>
          </cell>
          <cell r="AQ416">
            <v>60636</v>
          </cell>
          <cell r="AT416">
            <v>60517</v>
          </cell>
          <cell r="AU416">
            <v>60637</v>
          </cell>
          <cell r="AV416">
            <v>60548</v>
          </cell>
          <cell r="AW416">
            <v>60668</v>
          </cell>
          <cell r="AX416">
            <v>60570</v>
          </cell>
          <cell r="AY416">
            <v>60672</v>
          </cell>
          <cell r="BB416">
            <v>60592</v>
          </cell>
          <cell r="BC416">
            <v>60713</v>
          </cell>
          <cell r="BD416">
            <v>61077</v>
          </cell>
          <cell r="BE416">
            <v>61077</v>
          </cell>
          <cell r="BI416">
            <v>60511</v>
          </cell>
          <cell r="BJ416">
            <v>60513</v>
          </cell>
          <cell r="BK416">
            <v>60572</v>
          </cell>
          <cell r="BL416" t="str">
            <v>Surkhet_7/065/66</v>
          </cell>
          <cell r="BM416" t="str">
            <v>Project Handoverd/Used</v>
          </cell>
          <cell r="BN416" t="str">
            <v>2069.2.7 sf] kq -km\ofS;_ cg';f/ k|of]udf cfPsf] x:tfGt/)f gePsf]</v>
          </cell>
          <cell r="BO416">
            <v>100</v>
          </cell>
          <cell r="BP416" t="str">
            <v>ho</v>
          </cell>
          <cell r="BQ416">
            <v>2067.0680000000002</v>
          </cell>
          <cell r="BS416" t="str">
            <v/>
          </cell>
          <cell r="BT416" t="str">
            <v>Project Handoverd/Used</v>
          </cell>
          <cell r="BU416">
            <v>0</v>
          </cell>
          <cell r="BV416">
            <v>100</v>
          </cell>
          <cell r="BW416" t="str">
            <v xml:space="preserve">2069.2.7 sf] kq -km\ofS;_ cg';f/ ejg k|of]udf /x]sf], x:tfGt/)f gePsf] </v>
          </cell>
          <cell r="BZ416">
            <v>2068.069</v>
          </cell>
          <cell r="CA416" t="str">
            <v>Used_No HO</v>
          </cell>
          <cell r="CD416">
            <v>0</v>
          </cell>
          <cell r="CE416" t="str">
            <v/>
          </cell>
          <cell r="CG416">
            <v>61077</v>
          </cell>
          <cell r="CH416">
            <v>60713</v>
          </cell>
          <cell r="CI416" t="str">
            <v>59_100_2067.068</v>
          </cell>
          <cell r="CK416">
            <v>5922</v>
          </cell>
          <cell r="CL416">
            <v>5922</v>
          </cell>
        </row>
        <row r="417">
          <cell r="B417">
            <v>6318</v>
          </cell>
          <cell r="C417" t="str">
            <v>h'Dnf</v>
          </cell>
          <cell r="D417">
            <v>63</v>
          </cell>
          <cell r="E417" t="str">
            <v>k|z'tL sf]&amp;f lgdf{)f, l/]^]gLªjf jfn, Kn]];LG^f lk^, sf]/L*f]/ / km]G;Lª sfo{, d]xnd'bL x]=kf]=, sfnLsf]^</v>
          </cell>
          <cell r="F417" t="str">
            <v>Maternity Room  addition, Placenta Pit, Corridor &amp; Fencing Work in Mehalmudi HP, Kalikot</v>
          </cell>
          <cell r="G417" t="str">
            <v>sfnLsf]^</v>
          </cell>
          <cell r="H417" t="str">
            <v>Kalikot</v>
          </cell>
          <cell r="I417" t="str">
            <v>Karnali</v>
          </cell>
          <cell r="J417" t="str">
            <v>Mid-Western</v>
          </cell>
          <cell r="M417">
            <v>64</v>
          </cell>
          <cell r="N417" t="str">
            <v>2065/066</v>
          </cell>
          <cell r="O417">
            <v>2065.0659999999998</v>
          </cell>
          <cell r="P417">
            <v>4</v>
          </cell>
          <cell r="Q417" t="str">
            <v>Pahad</v>
          </cell>
          <cell r="R417" t="str">
            <v>New Construction</v>
          </cell>
          <cell r="S417" t="str">
            <v>Birthing Center</v>
          </cell>
          <cell r="T417" t="str">
            <v>Outside</v>
          </cell>
          <cell r="U417">
            <v>1</v>
          </cell>
          <cell r="V417" t="str">
            <v>1 tn]</v>
          </cell>
          <cell r="W417">
            <v>2.92</v>
          </cell>
          <cell r="X417" t="str">
            <v>Health Post</v>
          </cell>
          <cell r="Y417">
            <v>4472.71</v>
          </cell>
          <cell r="AA417" t="str">
            <v>70-4-855</v>
          </cell>
          <cell r="AB417">
            <v>6.04</v>
          </cell>
          <cell r="AC417">
            <v>5302926.74</v>
          </cell>
          <cell r="AD417">
            <v>6291.93</v>
          </cell>
          <cell r="AE417">
            <v>6291.93</v>
          </cell>
          <cell r="AF417" t="str">
            <v>jf]nkq 2065.11.23</v>
          </cell>
          <cell r="AG417">
            <v>3769666.5100000002</v>
          </cell>
          <cell r="AH417">
            <v>4472.71</v>
          </cell>
          <cell r="AI417">
            <v>60691</v>
          </cell>
          <cell r="AJ417">
            <v>61574</v>
          </cell>
          <cell r="AK417">
            <v>61758</v>
          </cell>
          <cell r="AL417" t="str">
            <v>NCB</v>
          </cell>
          <cell r="AM417" t="str">
            <v>Bhayanakar Nirman sewa</v>
          </cell>
          <cell r="AN417" t="str">
            <v>Nepal</v>
          </cell>
          <cell r="AO417" t="str">
            <v>Bhayanakar Nirman sewa,Nepal</v>
          </cell>
          <cell r="AP417">
            <v>60515</v>
          </cell>
          <cell r="AQ417">
            <v>60591</v>
          </cell>
          <cell r="AT417">
            <v>60517</v>
          </cell>
          <cell r="AU417">
            <v>60594</v>
          </cell>
          <cell r="AV417">
            <v>60548</v>
          </cell>
          <cell r="AW417">
            <v>60625</v>
          </cell>
          <cell r="AX417">
            <v>60570</v>
          </cell>
          <cell r="AY417">
            <v>60647</v>
          </cell>
          <cell r="BB417">
            <v>60592</v>
          </cell>
          <cell r="BC417">
            <v>60691</v>
          </cell>
          <cell r="BD417">
            <v>61056</v>
          </cell>
          <cell r="BE417">
            <v>61574</v>
          </cell>
          <cell r="BG417">
            <v>61758</v>
          </cell>
          <cell r="BI417">
            <v>60511</v>
          </cell>
          <cell r="BJ417">
            <v>60513</v>
          </cell>
          <cell r="BK417">
            <v>60572</v>
          </cell>
          <cell r="BM417" t="str">
            <v>Project Handoverd/Used</v>
          </cell>
          <cell r="BN417" t="str">
            <v>k|;'tL sf]&amp;fsf] sfo{ ;DkGg, l/^]lgªjfn, Kn];]G^f lk^, sf]/L*f]/ km]G;Lsf] sfo{ ;dkGg e} x:tfGt/)f ePsf] 2069.2.12 sf] km\ofS; kq</v>
          </cell>
          <cell r="BO417">
            <v>100</v>
          </cell>
          <cell r="BP417" t="str">
            <v>ho</v>
          </cell>
          <cell r="BQ417">
            <v>2068.069</v>
          </cell>
          <cell r="BS417" t="str">
            <v/>
          </cell>
          <cell r="BT417" t="str">
            <v>Project Handoverd/Used</v>
          </cell>
          <cell r="BU417">
            <v>0</v>
          </cell>
          <cell r="BV417">
            <v>100</v>
          </cell>
          <cell r="BW417" t="str">
            <v>k|;"tL sf]&amp;f ejg lgdf{)f sfo{ ;DkGg ePsf, yk ePsf] l/^]lgªjfn, Kn];]G^f lk^, sf]/L*f]/, km]G;Lªsf] sfd nf=c= ?= 841241.81, ;Demf}tf ?= 828611.00 u/L sfo{ ul/Psf] .</v>
          </cell>
          <cell r="BZ417">
            <v>2068.069</v>
          </cell>
          <cell r="CC417">
            <v>1</v>
          </cell>
          <cell r="CD417">
            <v>0</v>
          </cell>
          <cell r="CE417" t="str">
            <v/>
          </cell>
          <cell r="CG417">
            <v>61758</v>
          </cell>
          <cell r="CH417">
            <v>60691</v>
          </cell>
          <cell r="CI417" t="str">
            <v>63_100_2068.069</v>
          </cell>
          <cell r="CK417">
            <v>6318</v>
          </cell>
          <cell r="CL417">
            <v>6318</v>
          </cell>
        </row>
        <row r="418">
          <cell r="B418">
            <v>5319</v>
          </cell>
          <cell r="C418" t="str">
            <v>/f]Nkf</v>
          </cell>
          <cell r="D418">
            <v>53</v>
          </cell>
          <cell r="E418" t="str">
            <v>k|z'tL sf]&amp;f lgdf{)f sfo{, a/f}nf x]=kf]=, Ko"&amp;fg</v>
          </cell>
          <cell r="F418" t="str">
            <v>Maternity Room addition in Baraula HP, Pyuthan</v>
          </cell>
          <cell r="G418" t="str">
            <v>Ko"&amp;fg</v>
          </cell>
          <cell r="H418" t="str">
            <v>Pyuthan</v>
          </cell>
          <cell r="I418" t="str">
            <v>Rapti</v>
          </cell>
          <cell r="J418" t="str">
            <v>Mid-western</v>
          </cell>
          <cell r="M418">
            <v>52</v>
          </cell>
          <cell r="N418" t="str">
            <v>2065/066</v>
          </cell>
          <cell r="O418">
            <v>2065.0659999999998</v>
          </cell>
          <cell r="P418">
            <v>4</v>
          </cell>
          <cell r="Q418" t="str">
            <v>Pahad</v>
          </cell>
          <cell r="R418" t="str">
            <v>New Construction</v>
          </cell>
          <cell r="S418" t="str">
            <v>Birthing Center</v>
          </cell>
          <cell r="T418" t="str">
            <v>Outside</v>
          </cell>
          <cell r="U418">
            <v>1</v>
          </cell>
          <cell r="V418" t="str">
            <v>1 tn]</v>
          </cell>
          <cell r="W418">
            <v>1</v>
          </cell>
          <cell r="X418" t="str">
            <v>Health Post</v>
          </cell>
          <cell r="Y418">
            <v>1946.61</v>
          </cell>
          <cell r="AA418" t="str">
            <v>70-4-855</v>
          </cell>
          <cell r="AB418">
            <v>6.04</v>
          </cell>
          <cell r="AC418">
            <v>2116155.54</v>
          </cell>
          <cell r="AD418">
            <v>2510.8200000000002</v>
          </cell>
          <cell r="AE418">
            <v>2510.8200000000002</v>
          </cell>
          <cell r="AF418" t="str">
            <v>jf]nkq 2065.11.26</v>
          </cell>
          <cell r="AG418">
            <v>1640626.62</v>
          </cell>
          <cell r="AH418">
            <v>1946.61</v>
          </cell>
          <cell r="AI418">
            <v>60689</v>
          </cell>
          <cell r="AJ418">
            <v>61053</v>
          </cell>
          <cell r="AK418">
            <v>0</v>
          </cell>
          <cell r="AL418" t="str">
            <v>NCB</v>
          </cell>
          <cell r="AM418" t="str">
            <v>Narayan Nirman Sewa</v>
          </cell>
          <cell r="AN418" t="str">
            <v>Nepal</v>
          </cell>
          <cell r="AO418" t="str">
            <v>Narayan Nirman Sewa,Nepal</v>
          </cell>
          <cell r="AP418">
            <v>60515</v>
          </cell>
          <cell r="AQ418">
            <v>60593</v>
          </cell>
          <cell r="AT418">
            <v>60517</v>
          </cell>
          <cell r="AU418">
            <v>60597</v>
          </cell>
          <cell r="AV418">
            <v>60548</v>
          </cell>
          <cell r="AW418">
            <v>60628</v>
          </cell>
          <cell r="AX418">
            <v>60570</v>
          </cell>
          <cell r="AY418">
            <v>60650</v>
          </cell>
          <cell r="BB418">
            <v>60592</v>
          </cell>
          <cell r="BC418">
            <v>60689</v>
          </cell>
          <cell r="BD418">
            <v>61053</v>
          </cell>
          <cell r="BE418">
            <v>61053</v>
          </cell>
          <cell r="BI418">
            <v>60511</v>
          </cell>
          <cell r="BJ418">
            <v>60513</v>
          </cell>
          <cell r="BK418">
            <v>60572</v>
          </cell>
          <cell r="BL418" t="str">
            <v>Rolpa_8/BC/65/66</v>
          </cell>
          <cell r="BM418" t="str">
            <v>Project Handoverd/Used</v>
          </cell>
          <cell r="BN418" t="str">
            <v>k|of]udf cfPsf]÷ x:tfGt/)f ePsf]</v>
          </cell>
          <cell r="BO418">
            <v>100</v>
          </cell>
          <cell r="BP418" t="str">
            <v>ho</v>
          </cell>
          <cell r="BS418" t="str">
            <v/>
          </cell>
          <cell r="BT418" t="str">
            <v>Project Handoverd/Used</v>
          </cell>
          <cell r="BU418">
            <v>0</v>
          </cell>
          <cell r="BV418">
            <v>100</v>
          </cell>
          <cell r="BW418" t="str">
            <v>ldlt 2069.3.22 sf] kq cg';f/ 2067.12.4 df x:tfGt/)f ePsf] .</v>
          </cell>
          <cell r="BY418">
            <v>61335</v>
          </cell>
          <cell r="BZ418">
            <v>2067.0680000000002</v>
          </cell>
          <cell r="CD418">
            <v>0</v>
          </cell>
          <cell r="CE418" t="str">
            <v/>
          </cell>
          <cell r="CG418">
            <v>61053</v>
          </cell>
          <cell r="CH418">
            <v>60689</v>
          </cell>
          <cell r="CI418" t="str">
            <v>53_100_</v>
          </cell>
          <cell r="CK418">
            <v>5319</v>
          </cell>
          <cell r="CL418">
            <v>5319</v>
          </cell>
        </row>
        <row r="419">
          <cell r="B419">
            <v>5320</v>
          </cell>
          <cell r="C419" t="str">
            <v>/f]Nkf</v>
          </cell>
          <cell r="D419">
            <v>53</v>
          </cell>
          <cell r="E419" t="str">
            <v>k|z'tL sf]&amp;f lgdf{)f sfo{, k'hf x]=kf]=, Ko"&amp;fg</v>
          </cell>
          <cell r="F419" t="str">
            <v>Maternity Room addition in Puja HP, Pyuthan</v>
          </cell>
          <cell r="G419" t="str">
            <v>Ko"&amp;fg</v>
          </cell>
          <cell r="H419" t="str">
            <v>Pyuthan</v>
          </cell>
          <cell r="I419" t="str">
            <v>Rapti</v>
          </cell>
          <cell r="J419" t="str">
            <v>Mid-western</v>
          </cell>
          <cell r="M419">
            <v>52</v>
          </cell>
          <cell r="N419" t="str">
            <v>2065/066</v>
          </cell>
          <cell r="O419">
            <v>2065.0659999999998</v>
          </cell>
          <cell r="P419">
            <v>4</v>
          </cell>
          <cell r="Q419" t="str">
            <v>Pahad</v>
          </cell>
          <cell r="R419" t="str">
            <v>New Construction</v>
          </cell>
          <cell r="S419" t="str">
            <v>Birthing Center</v>
          </cell>
          <cell r="T419" t="str">
            <v>Outside</v>
          </cell>
          <cell r="U419">
            <v>1</v>
          </cell>
          <cell r="V419" t="str">
            <v>1 tn]</v>
          </cell>
          <cell r="W419">
            <v>1</v>
          </cell>
          <cell r="X419" t="str">
            <v>Health Post</v>
          </cell>
          <cell r="Y419">
            <v>2007.78</v>
          </cell>
          <cell r="AA419" t="str">
            <v>70-4-855</v>
          </cell>
          <cell r="AB419">
            <v>6.04</v>
          </cell>
          <cell r="AC419">
            <v>2115699.75</v>
          </cell>
          <cell r="AD419">
            <v>2510.2800000000002</v>
          </cell>
          <cell r="AE419">
            <v>2510.2800000000002</v>
          </cell>
          <cell r="AF419" t="str">
            <v>jf]nkq 2065.11.26</v>
          </cell>
          <cell r="AG419">
            <v>1692186.58</v>
          </cell>
          <cell r="AH419">
            <v>2007.78</v>
          </cell>
          <cell r="AI419">
            <v>60691</v>
          </cell>
          <cell r="AJ419">
            <v>61056</v>
          </cell>
          <cell r="AK419">
            <v>0</v>
          </cell>
          <cell r="AL419" t="str">
            <v>NCB</v>
          </cell>
          <cell r="AM419" t="str">
            <v>Bhandari Nirman Sewa</v>
          </cell>
          <cell r="AN419" t="str">
            <v>Nepal</v>
          </cell>
          <cell r="AO419" t="str">
            <v>Bhandari Nirman Sewa,Nepal</v>
          </cell>
          <cell r="AP419">
            <v>60515</v>
          </cell>
          <cell r="AQ419">
            <v>60593</v>
          </cell>
          <cell r="AT419">
            <v>60517</v>
          </cell>
          <cell r="AU419">
            <v>60597</v>
          </cell>
          <cell r="AV419">
            <v>60548</v>
          </cell>
          <cell r="AW419">
            <v>60628</v>
          </cell>
          <cell r="AX419">
            <v>60570</v>
          </cell>
          <cell r="AY419">
            <v>60650</v>
          </cell>
          <cell r="BB419">
            <v>60592</v>
          </cell>
          <cell r="BC419">
            <v>60691</v>
          </cell>
          <cell r="BD419">
            <v>61056</v>
          </cell>
          <cell r="BE419">
            <v>61056</v>
          </cell>
          <cell r="BI419">
            <v>60511</v>
          </cell>
          <cell r="BJ419">
            <v>60513</v>
          </cell>
          <cell r="BK419">
            <v>60572</v>
          </cell>
          <cell r="BL419" t="str">
            <v>Rolpa_9/BC/65/66</v>
          </cell>
          <cell r="BM419" t="str">
            <v>Project Handoverd/Used</v>
          </cell>
          <cell r="BN419" t="str">
            <v>k|of]udf cfPsf]÷ x:tfGt/)f ePsf]</v>
          </cell>
          <cell r="BO419">
            <v>100</v>
          </cell>
          <cell r="BP419" t="str">
            <v>ho</v>
          </cell>
          <cell r="BS419" t="str">
            <v/>
          </cell>
          <cell r="BT419" t="str">
            <v>Project Handoverd/Used</v>
          </cell>
          <cell r="BU419">
            <v>0</v>
          </cell>
          <cell r="BV419">
            <v>100</v>
          </cell>
          <cell r="BY419">
            <v>61242</v>
          </cell>
          <cell r="BZ419">
            <v>2067.0680000000002</v>
          </cell>
          <cell r="CD419">
            <v>0</v>
          </cell>
          <cell r="CE419" t="str">
            <v/>
          </cell>
          <cell r="CG419">
            <v>61056</v>
          </cell>
          <cell r="CH419">
            <v>60691</v>
          </cell>
          <cell r="CI419" t="str">
            <v>53_100_</v>
          </cell>
          <cell r="CK419">
            <v>5320</v>
          </cell>
          <cell r="CL419">
            <v>5320</v>
          </cell>
        </row>
        <row r="420">
          <cell r="B420">
            <v>5321</v>
          </cell>
          <cell r="C420" t="str">
            <v>/f]Nkf</v>
          </cell>
          <cell r="D420">
            <v>53</v>
          </cell>
          <cell r="E420" t="str">
            <v>k|z'tL sf]&amp;f lgdf{)f sfo{, lnjfª\u x]=kf]=, /f]Nkf</v>
          </cell>
          <cell r="F420" t="str">
            <v>Maternity Room addition in Liwang HP, Rolpa</v>
          </cell>
          <cell r="G420" t="str">
            <v>/f]Nkf</v>
          </cell>
          <cell r="H420" t="str">
            <v>Rolpa</v>
          </cell>
          <cell r="I420" t="str">
            <v>Rapti</v>
          </cell>
          <cell r="J420" t="str">
            <v>Mid-Western</v>
          </cell>
          <cell r="M420">
            <v>53</v>
          </cell>
          <cell r="N420" t="str">
            <v>2065/066</v>
          </cell>
          <cell r="O420">
            <v>2065.0659999999998</v>
          </cell>
          <cell r="P420">
            <v>4</v>
          </cell>
          <cell r="Q420" t="str">
            <v>Pahad</v>
          </cell>
          <cell r="R420" t="str">
            <v>New Construction</v>
          </cell>
          <cell r="S420" t="str">
            <v>Birthing Center</v>
          </cell>
          <cell r="T420" t="str">
            <v>Outside</v>
          </cell>
          <cell r="U420">
            <v>1</v>
          </cell>
          <cell r="V420" t="str">
            <v>1 tn]</v>
          </cell>
          <cell r="W420">
            <v>1</v>
          </cell>
          <cell r="X420" t="str">
            <v>Health Post</v>
          </cell>
          <cell r="Y420">
            <v>1870.09</v>
          </cell>
          <cell r="Z420">
            <v>10</v>
          </cell>
          <cell r="AA420" t="str">
            <v>70-4-855</v>
          </cell>
          <cell r="AB420">
            <v>6.04</v>
          </cell>
          <cell r="AC420">
            <v>2118532.89</v>
          </cell>
          <cell r="AD420">
            <v>2513.6400000000003</v>
          </cell>
          <cell r="AE420">
            <v>2513.6400000000003</v>
          </cell>
          <cell r="AF420" t="str">
            <v>jf]nkq 2065.11.26</v>
          </cell>
          <cell r="AG420">
            <v>1566064.15</v>
          </cell>
          <cell r="AH420">
            <v>1858.14</v>
          </cell>
          <cell r="AI420">
            <v>60691</v>
          </cell>
          <cell r="AJ420">
            <v>61055</v>
          </cell>
          <cell r="AK420">
            <v>0</v>
          </cell>
          <cell r="AL420" t="str">
            <v>NCB</v>
          </cell>
          <cell r="AM420" t="str">
            <v>Ujyali Nirman Sewa</v>
          </cell>
          <cell r="AN420" t="str">
            <v>Nepal</v>
          </cell>
          <cell r="AO420" t="str">
            <v>Ujyali Nirman Sewa,Nepal</v>
          </cell>
          <cell r="AP420">
            <v>60515</v>
          </cell>
          <cell r="AQ420">
            <v>60593</v>
          </cell>
          <cell r="AT420">
            <v>60517</v>
          </cell>
          <cell r="AU420">
            <v>60597</v>
          </cell>
          <cell r="AV420">
            <v>60548</v>
          </cell>
          <cell r="AW420">
            <v>60628</v>
          </cell>
          <cell r="AX420">
            <v>60570</v>
          </cell>
          <cell r="AY420">
            <v>60650</v>
          </cell>
          <cell r="BB420">
            <v>60592</v>
          </cell>
          <cell r="BC420">
            <v>60691</v>
          </cell>
          <cell r="BD420">
            <v>61055</v>
          </cell>
          <cell r="BE420">
            <v>61055</v>
          </cell>
          <cell r="BI420">
            <v>60511</v>
          </cell>
          <cell r="BJ420">
            <v>60513</v>
          </cell>
          <cell r="BK420">
            <v>60572</v>
          </cell>
          <cell r="BL420" t="str">
            <v>Rolpa_7/BC/65/66</v>
          </cell>
          <cell r="BM420" t="str">
            <v>Project Handoverd/Used</v>
          </cell>
          <cell r="BN420" t="str">
            <v>k|of]udf cfPsf]÷ x:tfGt/)f ePsf]</v>
          </cell>
          <cell r="BO420">
            <v>100</v>
          </cell>
          <cell r="BP420" t="str">
            <v>ho</v>
          </cell>
          <cell r="BS420" t="str">
            <v/>
          </cell>
          <cell r="BT420" t="str">
            <v>Project Handoverd/Used</v>
          </cell>
          <cell r="BU420">
            <v>0</v>
          </cell>
          <cell r="BV420">
            <v>100</v>
          </cell>
          <cell r="BY420">
            <v>61193</v>
          </cell>
          <cell r="BZ420">
            <v>2067.0680000000002</v>
          </cell>
          <cell r="CD420">
            <v>0</v>
          </cell>
          <cell r="CE420" t="str">
            <v/>
          </cell>
          <cell r="CG420">
            <v>61055</v>
          </cell>
          <cell r="CH420">
            <v>60691</v>
          </cell>
          <cell r="CI420" t="str">
            <v>53_100_</v>
          </cell>
          <cell r="CK420">
            <v>5321</v>
          </cell>
          <cell r="CL420">
            <v>5321</v>
          </cell>
        </row>
        <row r="421">
          <cell r="B421">
            <v>4515</v>
          </cell>
          <cell r="C421" t="str">
            <v>afUn'ª</v>
          </cell>
          <cell r="D421">
            <v>45</v>
          </cell>
          <cell r="E421" t="str">
            <v>k|z'tL sf]&amp;f lgdf{)f sfo{, tfsd x]=kf]=, DofUbL</v>
          </cell>
          <cell r="F421" t="str">
            <v>Maternity Room addition in Takam HP, Myagdi</v>
          </cell>
          <cell r="G421" t="str">
            <v>DofUbL</v>
          </cell>
          <cell r="H421" t="str">
            <v>Myagdi</v>
          </cell>
          <cell r="I421" t="str">
            <v>Dhaulagiri</v>
          </cell>
          <cell r="J421" t="str">
            <v>Western</v>
          </cell>
          <cell r="M421">
            <v>43</v>
          </cell>
          <cell r="N421" t="str">
            <v>2065/066</v>
          </cell>
          <cell r="O421">
            <v>2065.0659999999998</v>
          </cell>
          <cell r="P421">
            <v>3</v>
          </cell>
          <cell r="Q421" t="str">
            <v>Pahad</v>
          </cell>
          <cell r="R421" t="str">
            <v>New Construction</v>
          </cell>
          <cell r="S421" t="str">
            <v>Birthing Center</v>
          </cell>
          <cell r="T421" t="str">
            <v>Outside</v>
          </cell>
          <cell r="U421">
            <v>1</v>
          </cell>
          <cell r="V421" t="str">
            <v>1 tn]</v>
          </cell>
          <cell r="W421">
            <v>1.35</v>
          </cell>
          <cell r="X421" t="str">
            <v>Health Post</v>
          </cell>
          <cell r="Y421">
            <v>3166.42</v>
          </cell>
          <cell r="Z421">
            <v>100</v>
          </cell>
          <cell r="AA421" t="str">
            <v>70-4-855</v>
          </cell>
          <cell r="AB421">
            <v>6.04</v>
          </cell>
          <cell r="AC421">
            <v>2586474.39</v>
          </cell>
          <cell r="AD421">
            <v>3068.86</v>
          </cell>
          <cell r="AE421">
            <v>3068.86</v>
          </cell>
          <cell r="AF421" t="str">
            <v>jf]nkq 2065.10.9</v>
          </cell>
          <cell r="AG421">
            <v>2567989.12</v>
          </cell>
          <cell r="AH421">
            <v>3046.92</v>
          </cell>
          <cell r="AI421">
            <v>60596</v>
          </cell>
          <cell r="AJ421">
            <v>61087</v>
          </cell>
          <cell r="AK421">
            <v>0</v>
          </cell>
          <cell r="AL421" t="str">
            <v>NCB</v>
          </cell>
          <cell r="AM421" t="str">
            <v>Mahadev Nirman Sewa</v>
          </cell>
          <cell r="AN421" t="str">
            <v>Nepal</v>
          </cell>
          <cell r="AO421" t="str">
            <v>Mahadev Nirman Sewa, Nepal</v>
          </cell>
          <cell r="AP421">
            <v>60515</v>
          </cell>
          <cell r="AQ421">
            <v>60545</v>
          </cell>
          <cell r="AT421">
            <v>60517</v>
          </cell>
          <cell r="AU421">
            <v>60549</v>
          </cell>
          <cell r="AV421">
            <v>60548</v>
          </cell>
          <cell r="AW421">
            <v>60582</v>
          </cell>
          <cell r="AX421">
            <v>60570</v>
          </cell>
          <cell r="AY421">
            <v>60592</v>
          </cell>
          <cell r="BB421">
            <v>60592</v>
          </cell>
          <cell r="BC421">
            <v>60596</v>
          </cell>
          <cell r="BD421">
            <v>61087</v>
          </cell>
          <cell r="BE421">
            <v>61087</v>
          </cell>
          <cell r="BI421">
            <v>60511</v>
          </cell>
          <cell r="BJ421">
            <v>60513</v>
          </cell>
          <cell r="BK421">
            <v>60572</v>
          </cell>
          <cell r="BL421" t="str">
            <v>Baglung_1/065/66</v>
          </cell>
          <cell r="BM421" t="str">
            <v>Project Handoverd/Used</v>
          </cell>
          <cell r="BN421" t="str">
            <v>k|of]udf cfPsf]÷ x:tfGt/)f ePsf]</v>
          </cell>
          <cell r="BO421">
            <v>100</v>
          </cell>
          <cell r="BP421" t="str">
            <v>ho</v>
          </cell>
          <cell r="BS421" t="str">
            <v/>
          </cell>
          <cell r="BT421" t="str">
            <v>Project Handoverd/Used</v>
          </cell>
          <cell r="BU421">
            <v>0</v>
          </cell>
          <cell r="BV421">
            <v>100</v>
          </cell>
          <cell r="BW421" t="str">
            <v>Dofb yk</v>
          </cell>
          <cell r="BY421">
            <v>61265</v>
          </cell>
          <cell r="BZ421">
            <v>2067.0680000000002</v>
          </cell>
          <cell r="CD421">
            <v>0</v>
          </cell>
          <cell r="CE421" t="str">
            <v/>
          </cell>
          <cell r="CG421">
            <v>61087</v>
          </cell>
          <cell r="CH421">
            <v>60596</v>
          </cell>
          <cell r="CI421" t="str">
            <v>45_100_</v>
          </cell>
          <cell r="CK421">
            <v>4515</v>
          </cell>
          <cell r="CL421">
            <v>4515</v>
          </cell>
        </row>
        <row r="422">
          <cell r="B422">
            <v>4516</v>
          </cell>
          <cell r="C422" t="str">
            <v>afUn'ª</v>
          </cell>
          <cell r="D422">
            <v>45</v>
          </cell>
          <cell r="E422" t="str">
            <v>k|z'tL sf]&amp;f lgdf{)f sfo{, kfvfkfgL x]=kf]=, DofUbL</v>
          </cell>
          <cell r="F422" t="str">
            <v>Maternity Room addition in Pakhapani HP, Myagdi</v>
          </cell>
          <cell r="G422" t="str">
            <v>DofUbL</v>
          </cell>
          <cell r="H422" t="str">
            <v>Myagdi</v>
          </cell>
          <cell r="I422" t="str">
            <v>Dhaulagiri</v>
          </cell>
          <cell r="J422" t="str">
            <v>Western</v>
          </cell>
          <cell r="M422">
            <v>43</v>
          </cell>
          <cell r="N422" t="str">
            <v>2065/066</v>
          </cell>
          <cell r="O422">
            <v>2065.0659999999998</v>
          </cell>
          <cell r="P422">
            <v>3</v>
          </cell>
          <cell r="Q422" t="str">
            <v>Pahad</v>
          </cell>
          <cell r="R422" t="str">
            <v>New Construction</v>
          </cell>
          <cell r="S422" t="str">
            <v>Birthing Center</v>
          </cell>
          <cell r="T422" t="str">
            <v>Outside</v>
          </cell>
          <cell r="U422">
            <v>1</v>
          </cell>
          <cell r="V422" t="str">
            <v>1 tn]</v>
          </cell>
          <cell r="W422">
            <v>1.34</v>
          </cell>
          <cell r="X422" t="str">
            <v>Health Post</v>
          </cell>
          <cell r="Y422">
            <v>3321.94</v>
          </cell>
          <cell r="AA422" t="str">
            <v>70-4-855</v>
          </cell>
          <cell r="AB422">
            <v>6.04</v>
          </cell>
          <cell r="AC422">
            <v>2800149.98</v>
          </cell>
          <cell r="AD422">
            <v>3322.38</v>
          </cell>
          <cell r="AE422">
            <v>3322.38</v>
          </cell>
          <cell r="AF422" t="str">
            <v>jf]nkq 2065.10.9</v>
          </cell>
          <cell r="AG422">
            <v>2799778.74</v>
          </cell>
          <cell r="AH422">
            <v>3321.94</v>
          </cell>
          <cell r="AI422">
            <v>60599</v>
          </cell>
          <cell r="AJ422">
            <v>61087</v>
          </cell>
          <cell r="AK422">
            <v>0</v>
          </cell>
          <cell r="AL422" t="str">
            <v>NCB</v>
          </cell>
          <cell r="AM422" t="str">
            <v>Ram Krishna Cons, Myagdi</v>
          </cell>
          <cell r="AN422" t="str">
            <v>Nepal</v>
          </cell>
          <cell r="AO422" t="str">
            <v>Ram Krishna Cons, Myagdi, Nepal</v>
          </cell>
          <cell r="AP422">
            <v>60545</v>
          </cell>
          <cell r="AQ422">
            <v>60545</v>
          </cell>
          <cell r="AT422">
            <v>60517</v>
          </cell>
          <cell r="AU422">
            <v>60549</v>
          </cell>
          <cell r="AV422">
            <v>60548</v>
          </cell>
          <cell r="AW422">
            <v>60582</v>
          </cell>
          <cell r="AX422">
            <v>60570</v>
          </cell>
          <cell r="AY422">
            <v>60592</v>
          </cell>
          <cell r="BB422">
            <v>60592</v>
          </cell>
          <cell r="BC422">
            <v>60599</v>
          </cell>
          <cell r="BD422">
            <v>61087</v>
          </cell>
          <cell r="BE422">
            <v>61087</v>
          </cell>
          <cell r="BI422">
            <v>60511</v>
          </cell>
          <cell r="BJ422">
            <v>60513</v>
          </cell>
          <cell r="BK422">
            <v>60572</v>
          </cell>
          <cell r="BL422" t="str">
            <v>Baglung_2/065/66</v>
          </cell>
          <cell r="BM422" t="str">
            <v>Project Handoverd/Used</v>
          </cell>
          <cell r="BN422" t="str">
            <v>2067.068 df sfo{ ;DkGg, ldlt 2069.2.12, r=g+= 704 sf] kq cg';f/ x:tfGt/)f x'g jf+sLsf] hfgsf/L gePsf]</v>
          </cell>
          <cell r="BO422">
            <v>100</v>
          </cell>
          <cell r="BP422" t="str">
            <v>ho</v>
          </cell>
          <cell r="BQ422">
            <v>2067.0680000000002</v>
          </cell>
          <cell r="BS422" t="str">
            <v/>
          </cell>
          <cell r="BT422" t="str">
            <v>Project Handoverd/Used</v>
          </cell>
          <cell r="BU422">
            <v>0</v>
          </cell>
          <cell r="BV422">
            <v>100</v>
          </cell>
          <cell r="BW422" t="str">
            <v>Dofb yk, 2067.068 df sfo{ ;DkGg, ldlt 2069.2.12, r=g+= 704 sf] kq cg';f/ x:tfGt/)f x'g jf+sLsf] hfgsf/L gePsf] x'+bf x:tfGt/)f dflgPsf]</v>
          </cell>
          <cell r="BZ422">
            <v>2068.069</v>
          </cell>
          <cell r="CD422">
            <v>0</v>
          </cell>
          <cell r="CE422" t="str">
            <v/>
          </cell>
          <cell r="CG422">
            <v>61087</v>
          </cell>
          <cell r="CH422">
            <v>60599</v>
          </cell>
          <cell r="CI422" t="str">
            <v>45_100_2067.068</v>
          </cell>
          <cell r="CK422">
            <v>4516</v>
          </cell>
          <cell r="CL422">
            <v>4516</v>
          </cell>
        </row>
        <row r="423">
          <cell r="B423">
            <v>3510</v>
          </cell>
          <cell r="C423" t="str">
            <v>lrtjg</v>
          </cell>
          <cell r="D423">
            <v>35</v>
          </cell>
          <cell r="E423" t="str">
            <v>a'lnª^f/ k|f=:jf=s]Gb| lgdf{)f, gjnk/f;L</v>
          </cell>
          <cell r="F423" t="str">
            <v>Bulingtar Pri Health Center Construction, Nawalparasi</v>
          </cell>
          <cell r="G423" t="str">
            <v>gjnk/f;L</v>
          </cell>
          <cell r="H423" t="str">
            <v>Nawalparasi</v>
          </cell>
          <cell r="I423" t="str">
            <v>Lumbini</v>
          </cell>
          <cell r="J423" t="str">
            <v>Western</v>
          </cell>
          <cell r="K423" t="str">
            <v>a'lnª^f/</v>
          </cell>
          <cell r="L423" t="str">
            <v>Bulingtar</v>
          </cell>
          <cell r="M423">
            <v>48</v>
          </cell>
          <cell r="N423" t="str">
            <v>2063/064</v>
          </cell>
          <cell r="O423">
            <v>2063.0639999999999</v>
          </cell>
          <cell r="P423">
            <v>3</v>
          </cell>
          <cell r="Q423" t="str">
            <v>Terai</v>
          </cell>
          <cell r="R423" t="str">
            <v>New Construction</v>
          </cell>
          <cell r="S423" t="str">
            <v>PHCC</v>
          </cell>
          <cell r="T423" t="str">
            <v>Outside</v>
          </cell>
          <cell r="U423">
            <v>2</v>
          </cell>
          <cell r="V423" t="str">
            <v>2 tn]</v>
          </cell>
          <cell r="W423">
            <v>2.61</v>
          </cell>
          <cell r="X423" t="str">
            <v>Primary Health Care Center - PHCC</v>
          </cell>
          <cell r="Y423">
            <v>6807.03</v>
          </cell>
          <cell r="AA423" t="str">
            <v>70-4-855</v>
          </cell>
          <cell r="AB423">
            <v>6.04</v>
          </cell>
          <cell r="AC423">
            <v>6482870</v>
          </cell>
          <cell r="AD423">
            <v>7487.72</v>
          </cell>
          <cell r="AE423">
            <v>7487.72</v>
          </cell>
          <cell r="AF423" t="str">
            <v>kq hfgsf/L</v>
          </cell>
          <cell r="AG423">
            <v>5737060.0999999996</v>
          </cell>
          <cell r="AH423">
            <v>6807.0300000000007</v>
          </cell>
          <cell r="AI423">
            <v>59842</v>
          </cell>
          <cell r="AJ423">
            <v>60944</v>
          </cell>
          <cell r="AK423">
            <v>0</v>
          </cell>
          <cell r="AL423" t="str">
            <v>NCB</v>
          </cell>
          <cell r="AM423" t="str">
            <v>Pashupati Nirman Sewa P.Ltd.</v>
          </cell>
          <cell r="AN423" t="str">
            <v>Nepal</v>
          </cell>
          <cell r="AO423" t="str">
            <v>Pashupati Nirman Sewa P.Ltd.,Nepali</v>
          </cell>
          <cell r="AP423" t="str">
            <v>01.12.2006</v>
          </cell>
          <cell r="AQ423" t="str">
            <v>14.12.2006</v>
          </cell>
          <cell r="AR423">
            <v>0</v>
          </cell>
          <cell r="AS423">
            <v>0</v>
          </cell>
          <cell r="AT423" t="str">
            <v>5.12.2006</v>
          </cell>
          <cell r="AU423" t="str">
            <v>15.12.2006</v>
          </cell>
          <cell r="AV423" t="str">
            <v>4.1.2007</v>
          </cell>
          <cell r="AW423" t="str">
            <v>15.1.2007</v>
          </cell>
          <cell r="AX423" t="str">
            <v>11.1.2007</v>
          </cell>
          <cell r="AY423" t="str">
            <v>22.1.2007</v>
          </cell>
          <cell r="AZ423">
            <v>0</v>
          </cell>
          <cell r="BA423">
            <v>0</v>
          </cell>
          <cell r="BB423" t="str">
            <v>22.1.2007</v>
          </cell>
          <cell r="BC423">
            <v>59991</v>
          </cell>
          <cell r="BD423">
            <v>60944</v>
          </cell>
          <cell r="BE423">
            <v>60944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 t="str">
            <v>Project Handoverd/Used</v>
          </cell>
          <cell r="BN423" t="str">
            <v>k|of]udf cfPsf]÷ x:tfGt/)f ePsf]</v>
          </cell>
          <cell r="BO423">
            <v>100</v>
          </cell>
          <cell r="BP423" t="str">
            <v>ho</v>
          </cell>
          <cell r="BS423" t="str">
            <v/>
          </cell>
          <cell r="BT423" t="str">
            <v>Project Handoverd/Used</v>
          </cell>
          <cell r="BU423">
            <v>0</v>
          </cell>
          <cell r="BV423">
            <v>100</v>
          </cell>
          <cell r="BW423" t="str">
            <v>Dofb yk</v>
          </cell>
          <cell r="BZ423">
            <v>2066.067</v>
          </cell>
          <cell r="CD423">
            <v>0</v>
          </cell>
          <cell r="CE423" t="str">
            <v/>
          </cell>
          <cell r="CG423">
            <v>60944</v>
          </cell>
          <cell r="CH423">
            <v>59991</v>
          </cell>
          <cell r="CI423" t="str">
            <v>35_100_</v>
          </cell>
          <cell r="CK423">
            <v>3510</v>
          </cell>
          <cell r="CL423">
            <v>3510</v>
          </cell>
        </row>
        <row r="424">
          <cell r="B424">
            <v>3507</v>
          </cell>
          <cell r="C424" t="str">
            <v>lrtjg</v>
          </cell>
          <cell r="D424">
            <v>35</v>
          </cell>
          <cell r="E424" t="str">
            <v>la=O{=cf]=;L= ejg lgdf{)f ;'wf/ -k|f=:jf=s]Gb|, j'nLª^f/_, gjnk/f;L</v>
          </cell>
          <cell r="F424" t="str">
            <v>B.E.O.C. Building Maint &amp; Reconstution (Pri.HC, Bulingtar), Nawalparasi</v>
          </cell>
          <cell r="G424" t="str">
            <v>gjnk/f;L</v>
          </cell>
          <cell r="H424" t="str">
            <v>Nawalparasi</v>
          </cell>
          <cell r="I424" t="str">
            <v>Lumbini</v>
          </cell>
          <cell r="J424" t="str">
            <v>Western</v>
          </cell>
          <cell r="K424" t="str">
            <v>a'lnª^f/</v>
          </cell>
          <cell r="L424" t="str">
            <v>Bulingtar</v>
          </cell>
          <cell r="M424">
            <v>48</v>
          </cell>
          <cell r="N424" t="str">
            <v>2062/063</v>
          </cell>
          <cell r="O424">
            <v>2062.0630000000001</v>
          </cell>
          <cell r="P424">
            <v>3</v>
          </cell>
          <cell r="Q424" t="str">
            <v>Terai</v>
          </cell>
          <cell r="R424" t="str">
            <v>Maintenance</v>
          </cell>
          <cell r="S424" t="str">
            <v>BEOC</v>
          </cell>
          <cell r="T424" t="str">
            <v>Outside</v>
          </cell>
          <cell r="U424">
            <v>1</v>
          </cell>
          <cell r="V424" t="str">
            <v>1 tn]</v>
          </cell>
          <cell r="W424">
            <v>3.72</v>
          </cell>
          <cell r="X424" t="str">
            <v>Primary Health Care Center - PHCC</v>
          </cell>
          <cell r="Y424">
            <v>4727.8500000000004</v>
          </cell>
          <cell r="AA424" t="str">
            <v>70-4-855</v>
          </cell>
          <cell r="AB424">
            <v>6.04</v>
          </cell>
          <cell r="AC424">
            <v>4051031</v>
          </cell>
          <cell r="AD424">
            <v>4678.95</v>
          </cell>
          <cell r="AE424">
            <v>4678.95</v>
          </cell>
          <cell r="AF424" t="str">
            <v>jf]nkq 2063.1.18</v>
          </cell>
          <cell r="AG424">
            <v>3984700.36</v>
          </cell>
          <cell r="AH424">
            <v>4727.8500000000004</v>
          </cell>
          <cell r="AI424">
            <v>59607</v>
          </cell>
          <cell r="AJ424">
            <v>60966</v>
          </cell>
          <cell r="AK424">
            <v>0</v>
          </cell>
          <cell r="AL424" t="str">
            <v>NCB</v>
          </cell>
          <cell r="AM424" t="str">
            <v>The Anand/New LS/ Niti / Gautam JV</v>
          </cell>
          <cell r="AN424" t="str">
            <v>Nepal</v>
          </cell>
          <cell r="AO424" t="str">
            <v>The Anand/New LS/ Niti / Gautam JV,Nepali</v>
          </cell>
          <cell r="AP424" t="str">
            <v>8.3.2006</v>
          </cell>
          <cell r="AQ424" t="str">
            <v>15.11.2062</v>
          </cell>
          <cell r="AR424">
            <v>0</v>
          </cell>
          <cell r="AS424">
            <v>0</v>
          </cell>
          <cell r="AT424" t="str">
            <v>18.1.2063</v>
          </cell>
          <cell r="AU424" t="str">
            <v>18.1.2063</v>
          </cell>
          <cell r="AV424" t="str">
            <v>19.2.2063</v>
          </cell>
          <cell r="AW424" t="str">
            <v>19.2.2063</v>
          </cell>
          <cell r="AX424" t="str">
            <v>29.2.2063</v>
          </cell>
          <cell r="AY424" t="str">
            <v>29.2.2063</v>
          </cell>
          <cell r="AZ424">
            <v>0</v>
          </cell>
          <cell r="BA424">
            <v>0</v>
          </cell>
          <cell r="BB424" t="str">
            <v>5.3.2063</v>
          </cell>
          <cell r="BC424" t="str">
            <v>12.3.2063</v>
          </cell>
          <cell r="BD424">
            <v>60966</v>
          </cell>
          <cell r="BE424">
            <v>60966</v>
          </cell>
          <cell r="BI424" t="str">
            <v>5.3.2006</v>
          </cell>
          <cell r="BJ424">
            <v>0</v>
          </cell>
          <cell r="BK424">
            <v>0</v>
          </cell>
          <cell r="BL424">
            <v>0</v>
          </cell>
          <cell r="BM424" t="str">
            <v>Project Handoverd/Used</v>
          </cell>
          <cell r="BN424" t="str">
            <v>sfo{ ;DkGg eO{ x:tfGt/)f ePsf] 2068.3.32</v>
          </cell>
          <cell r="BO424">
            <v>100</v>
          </cell>
          <cell r="BP424" t="str">
            <v>ho</v>
          </cell>
          <cell r="BQ424">
            <v>2067.0680000000002</v>
          </cell>
          <cell r="BS424" t="str">
            <v/>
          </cell>
          <cell r="BT424" t="str">
            <v>Project Handoverd/Used</v>
          </cell>
          <cell r="BU424">
            <v>0</v>
          </cell>
          <cell r="BV424">
            <v>100</v>
          </cell>
          <cell r="BW424" t="str">
            <v>1 k^s Dofb yk ePsf] k'g Dofb yk ;DjGwdf lg=Jof=sf] ;d:of, 2066.3.15df sfo{ z'? u/L 2068.2.20 df sfd ;DkGg ePsf], s]xL sfo{ ;'wf/ ug{ lg=Jof=nfO{ tfs]tf ubf{ ;'wf/ gePsf] x'+bf x:tfGt/)f gePsf] .</v>
          </cell>
          <cell r="BY424">
            <v>62215</v>
          </cell>
          <cell r="BZ424">
            <v>2070.0709999999999</v>
          </cell>
          <cell r="CA424" t="str">
            <v>WC_Quality Maintenance</v>
          </cell>
          <cell r="CD424">
            <v>0</v>
          </cell>
          <cell r="CE424" t="str">
            <v/>
          </cell>
          <cell r="CG424">
            <v>60966</v>
          </cell>
          <cell r="CH424">
            <v>59607</v>
          </cell>
          <cell r="CI424" t="str">
            <v>35_100_2067.068</v>
          </cell>
          <cell r="CK424">
            <v>3507</v>
          </cell>
          <cell r="CL424">
            <v>3507</v>
          </cell>
        </row>
        <row r="425">
          <cell r="B425">
            <v>4709</v>
          </cell>
          <cell r="C425" t="str">
            <v>kfNkf</v>
          </cell>
          <cell r="D425">
            <v>47</v>
          </cell>
          <cell r="E425" t="str">
            <v>k|z'tL sf]&amp;f lgdf{)f sfo{, dbgkf]v/f x]=kf]=, kfNkf</v>
          </cell>
          <cell r="F425" t="str">
            <v>Maternity Room addition in Madan Pokhara HP, Palpa</v>
          </cell>
          <cell r="G425" t="str">
            <v>kfNkf</v>
          </cell>
          <cell r="H425" t="str">
            <v>Palpa</v>
          </cell>
          <cell r="I425" t="str">
            <v>Lumbini</v>
          </cell>
          <cell r="J425" t="str">
            <v>Western</v>
          </cell>
          <cell r="M425">
            <v>47</v>
          </cell>
          <cell r="N425" t="str">
            <v>2065/066</v>
          </cell>
          <cell r="O425">
            <v>2065.0659999999998</v>
          </cell>
          <cell r="P425">
            <v>3</v>
          </cell>
          <cell r="Q425" t="str">
            <v>Pahad</v>
          </cell>
          <cell r="R425" t="str">
            <v>New Construction</v>
          </cell>
          <cell r="S425" t="str">
            <v>Birthing Center</v>
          </cell>
          <cell r="T425" t="str">
            <v>Outside</v>
          </cell>
          <cell r="U425">
            <v>1</v>
          </cell>
          <cell r="V425" t="str">
            <v>1 tn]</v>
          </cell>
          <cell r="W425">
            <v>1.32</v>
          </cell>
          <cell r="X425" t="str">
            <v>Health Post</v>
          </cell>
          <cell r="Y425">
            <v>1889.16</v>
          </cell>
          <cell r="AA425" t="str">
            <v>70-4-855</v>
          </cell>
          <cell r="AB425">
            <v>6.04</v>
          </cell>
          <cell r="AC425">
            <v>2122816.62</v>
          </cell>
          <cell r="AD425">
            <v>2518.73</v>
          </cell>
          <cell r="AE425">
            <v>2518.73</v>
          </cell>
          <cell r="AF425" t="str">
            <v>jf]nkq 2065.9.24</v>
          </cell>
          <cell r="AG425">
            <v>1592205.5</v>
          </cell>
          <cell r="AH425">
            <v>1889.16</v>
          </cell>
          <cell r="AI425">
            <v>60593</v>
          </cell>
          <cell r="AJ425">
            <v>61047</v>
          </cell>
          <cell r="AK425">
            <v>61075</v>
          </cell>
          <cell r="AL425" t="str">
            <v>NCB</v>
          </cell>
          <cell r="AM425" t="str">
            <v>Kajima / Eco Builders Pvt. Ltd. JV</v>
          </cell>
          <cell r="AN425" t="str">
            <v>Nepal</v>
          </cell>
          <cell r="AO425" t="str">
            <v>Kajima / Eco Builders Pvt. Ltd. JV, Nepal</v>
          </cell>
          <cell r="AP425">
            <v>60515</v>
          </cell>
          <cell r="AQ425">
            <v>60531</v>
          </cell>
          <cell r="AT425">
            <v>60517</v>
          </cell>
          <cell r="AU425">
            <v>60534</v>
          </cell>
          <cell r="AV425">
            <v>60548</v>
          </cell>
          <cell r="AW425">
            <v>60565</v>
          </cell>
          <cell r="AX425">
            <v>60570</v>
          </cell>
          <cell r="AY425">
            <v>60587</v>
          </cell>
          <cell r="BB425">
            <v>60592</v>
          </cell>
          <cell r="BC425">
            <v>60593</v>
          </cell>
          <cell r="BD425">
            <v>61047</v>
          </cell>
          <cell r="BE425">
            <v>61047</v>
          </cell>
          <cell r="BF425">
            <v>61075</v>
          </cell>
          <cell r="BI425">
            <v>60511</v>
          </cell>
          <cell r="BJ425">
            <v>60513</v>
          </cell>
          <cell r="BK425">
            <v>60572</v>
          </cell>
          <cell r="BL425" t="str">
            <v>Palpa_1/2065/66</v>
          </cell>
          <cell r="BM425" t="str">
            <v>Project Handoverd/Used</v>
          </cell>
          <cell r="BN425" t="str">
            <v>k|of]udf cfPsf]÷ x:tfGt/)f ePsf]</v>
          </cell>
          <cell r="BO425">
            <v>100</v>
          </cell>
          <cell r="BP425" t="str">
            <v>ho</v>
          </cell>
          <cell r="BS425" t="str">
            <v/>
          </cell>
          <cell r="BT425" t="str">
            <v>Project Handoverd/Used</v>
          </cell>
          <cell r="BU425">
            <v>0</v>
          </cell>
          <cell r="BV425">
            <v>100</v>
          </cell>
          <cell r="BW425" t="str">
            <v>Dofb yk</v>
          </cell>
          <cell r="BY425">
            <v>61141</v>
          </cell>
          <cell r="BZ425">
            <v>2067.0680000000002</v>
          </cell>
          <cell r="CD425">
            <v>0</v>
          </cell>
          <cell r="CE425" t="str">
            <v/>
          </cell>
          <cell r="CG425">
            <v>61075</v>
          </cell>
          <cell r="CH425">
            <v>60593</v>
          </cell>
          <cell r="CI425" t="str">
            <v>47_100_</v>
          </cell>
          <cell r="CK425">
            <v>4709</v>
          </cell>
          <cell r="CL425">
            <v>4709</v>
          </cell>
        </row>
        <row r="426">
          <cell r="B426">
            <v>4019</v>
          </cell>
          <cell r="C426" t="str">
            <v>sf:sL</v>
          </cell>
          <cell r="D426">
            <v>40</v>
          </cell>
          <cell r="E426" t="str">
            <v>k|z'tL sf]&amp;f lgdf{)f sfo{, cy{/*f)*fvs{ x]=kf]=, kj{t</v>
          </cell>
          <cell r="F426" t="str">
            <v>Maternity Room addition in Arthar Dandakharka HP, Parbat</v>
          </cell>
          <cell r="G426" t="str">
            <v>kj{t</v>
          </cell>
          <cell r="H426" t="str">
            <v>Parbat</v>
          </cell>
          <cell r="I426" t="str">
            <v>Dhaulagiri</v>
          </cell>
          <cell r="J426" t="str">
            <v>Western</v>
          </cell>
          <cell r="M426">
            <v>44</v>
          </cell>
          <cell r="N426" t="str">
            <v>2065/066</v>
          </cell>
          <cell r="O426">
            <v>2065.0659999999998</v>
          </cell>
          <cell r="P426">
            <v>3</v>
          </cell>
          <cell r="Q426" t="str">
            <v>Pahad</v>
          </cell>
          <cell r="R426" t="str">
            <v>New Construction</v>
          </cell>
          <cell r="S426" t="str">
            <v>Birthing Center</v>
          </cell>
          <cell r="T426" t="str">
            <v>Outside</v>
          </cell>
          <cell r="U426">
            <v>1</v>
          </cell>
          <cell r="V426" t="str">
            <v>1 tn]</v>
          </cell>
          <cell r="W426">
            <v>0.96</v>
          </cell>
          <cell r="X426" t="str">
            <v>Health Post</v>
          </cell>
          <cell r="Y426">
            <v>4293.3100000000004</v>
          </cell>
          <cell r="AA426" t="str">
            <v>70-4-855</v>
          </cell>
          <cell r="AB426">
            <v>6.04</v>
          </cell>
          <cell r="AC426">
            <v>3632723.94</v>
          </cell>
          <cell r="AD426">
            <v>4310.2300000000005</v>
          </cell>
          <cell r="AE426">
            <v>4310.2300000000005</v>
          </cell>
          <cell r="AF426" t="str">
            <v>jf]nkq 2065.10.22</v>
          </cell>
          <cell r="AG426">
            <v>3618459.66</v>
          </cell>
          <cell r="AH426">
            <v>4293.3100000000004</v>
          </cell>
          <cell r="AI426">
            <v>60631</v>
          </cell>
          <cell r="AJ426">
            <v>60981</v>
          </cell>
          <cell r="AK426">
            <v>0</v>
          </cell>
          <cell r="AL426" t="str">
            <v>NCB</v>
          </cell>
          <cell r="AM426" t="str">
            <v>Surya Chandra Construction, Parbat</v>
          </cell>
          <cell r="AN426" t="str">
            <v>Nepal</v>
          </cell>
          <cell r="AO426" t="str">
            <v>Surya Chandra Construction, Parbat, Nepal</v>
          </cell>
          <cell r="AP426">
            <v>60515</v>
          </cell>
          <cell r="AQ426" t="str">
            <v>20.10.2065</v>
          </cell>
          <cell r="AT426">
            <v>60517</v>
          </cell>
          <cell r="AU426" t="str">
            <v>22.10.2065</v>
          </cell>
          <cell r="AV426">
            <v>60548</v>
          </cell>
          <cell r="AW426" t="e">
            <v>#VALUE!</v>
          </cell>
          <cell r="AX426">
            <v>60570</v>
          </cell>
          <cell r="AY426" t="e">
            <v>#VALUE!</v>
          </cell>
          <cell r="BB426">
            <v>60592</v>
          </cell>
          <cell r="BC426">
            <v>60631</v>
          </cell>
          <cell r="BD426">
            <v>60981</v>
          </cell>
          <cell r="BE426">
            <v>60981</v>
          </cell>
          <cell r="BI426">
            <v>60511</v>
          </cell>
          <cell r="BJ426">
            <v>60513</v>
          </cell>
          <cell r="BK426">
            <v>60572</v>
          </cell>
          <cell r="BL426" t="str">
            <v>Kaski_2/06566</v>
          </cell>
          <cell r="BM426" t="str">
            <v>Project Handoverd/Used</v>
          </cell>
          <cell r="BN426" t="str">
            <v>k|of]udf cfPsf]÷ x:tfGt/)f ePsf]</v>
          </cell>
          <cell r="BO426">
            <v>100</v>
          </cell>
          <cell r="BP426" t="str">
            <v>ho</v>
          </cell>
          <cell r="BS426" t="str">
            <v/>
          </cell>
          <cell r="BT426" t="str">
            <v>Project Handoverd/Used</v>
          </cell>
          <cell r="BU426">
            <v>0</v>
          </cell>
          <cell r="BV426">
            <v>100</v>
          </cell>
          <cell r="BY426">
            <v>61104</v>
          </cell>
          <cell r="BZ426">
            <v>2067.0680000000002</v>
          </cell>
          <cell r="CD426">
            <v>0</v>
          </cell>
          <cell r="CE426" t="str">
            <v/>
          </cell>
          <cell r="CG426">
            <v>60981</v>
          </cell>
          <cell r="CH426">
            <v>60631</v>
          </cell>
          <cell r="CI426" t="str">
            <v>40_100_</v>
          </cell>
          <cell r="CK426">
            <v>4019</v>
          </cell>
          <cell r="CL426">
            <v>4019</v>
          </cell>
        </row>
        <row r="427">
          <cell r="B427">
            <v>4922</v>
          </cell>
          <cell r="C427" t="str">
            <v>?kGb]xL</v>
          </cell>
          <cell r="D427">
            <v>49</v>
          </cell>
          <cell r="E427" t="str">
            <v>k|z'tL sf]&amp;f lgdf{)f sfo{, df]tLk'/ k|f=:jf=s], ?kGb]xL</v>
          </cell>
          <cell r="F427" t="str">
            <v>Maternity Room addition in Motipur PHCC, Rupandehi</v>
          </cell>
          <cell r="G427" t="str">
            <v>?kGb]xL</v>
          </cell>
          <cell r="H427" t="str">
            <v>Rupandehi</v>
          </cell>
          <cell r="I427" t="str">
            <v>Lumbini</v>
          </cell>
          <cell r="J427" t="str">
            <v>Western</v>
          </cell>
          <cell r="M427">
            <v>49</v>
          </cell>
          <cell r="N427" t="str">
            <v>2065/066</v>
          </cell>
          <cell r="O427">
            <v>2065.0659999999998</v>
          </cell>
          <cell r="P427">
            <v>3</v>
          </cell>
          <cell r="Q427" t="str">
            <v>Terai</v>
          </cell>
          <cell r="R427" t="str">
            <v>New Construction</v>
          </cell>
          <cell r="S427" t="str">
            <v>Birthing Center</v>
          </cell>
          <cell r="T427" t="str">
            <v>Outside</v>
          </cell>
          <cell r="U427">
            <v>1</v>
          </cell>
          <cell r="V427" t="str">
            <v>1 tn]</v>
          </cell>
          <cell r="W427">
            <v>1.23</v>
          </cell>
          <cell r="X427" t="str">
            <v>Primary Health Care Center - PHCC</v>
          </cell>
          <cell r="Y427">
            <v>3239.16</v>
          </cell>
          <cell r="AA427" t="str">
            <v>70-4-855</v>
          </cell>
          <cell r="AB427">
            <v>6.04</v>
          </cell>
          <cell r="AC427">
            <v>2786725.29</v>
          </cell>
          <cell r="AD427">
            <v>3306.4500000000003</v>
          </cell>
          <cell r="AE427">
            <v>3306.4500000000003</v>
          </cell>
          <cell r="AF427" t="str">
            <v>jf]nkq 2065.10.25</v>
          </cell>
          <cell r="AG427">
            <v>2730008.8495575222</v>
          </cell>
          <cell r="AH427">
            <v>3239.1600000000003</v>
          </cell>
          <cell r="AI427">
            <v>60784</v>
          </cell>
          <cell r="AJ427">
            <v>61234</v>
          </cell>
          <cell r="AK427">
            <v>0</v>
          </cell>
          <cell r="AL427" t="str">
            <v>NCB</v>
          </cell>
          <cell r="AM427" t="str">
            <v>Bhawani Nirman Sewa</v>
          </cell>
          <cell r="AN427" t="str">
            <v>Nepal</v>
          </cell>
          <cell r="AO427" t="str">
            <v>Bhawani Nirman Sewa,Nepal</v>
          </cell>
          <cell r="AP427">
            <v>60515</v>
          </cell>
          <cell r="AQ427" t="str">
            <v>22.10.206</v>
          </cell>
          <cell r="AT427">
            <v>60517</v>
          </cell>
          <cell r="AU427">
            <v>60565</v>
          </cell>
          <cell r="AV427">
            <v>60548</v>
          </cell>
          <cell r="AW427">
            <v>60596</v>
          </cell>
          <cell r="AX427">
            <v>60570</v>
          </cell>
          <cell r="AY427">
            <v>60618</v>
          </cell>
          <cell r="BB427">
            <v>60592</v>
          </cell>
          <cell r="BC427">
            <v>60784</v>
          </cell>
          <cell r="BD427">
            <v>61234</v>
          </cell>
          <cell r="BE427">
            <v>61234</v>
          </cell>
          <cell r="BI427">
            <v>60511</v>
          </cell>
          <cell r="BJ427">
            <v>60513</v>
          </cell>
          <cell r="BK427">
            <v>60572</v>
          </cell>
          <cell r="BL427" t="str">
            <v>Rup_4/2065/66</v>
          </cell>
          <cell r="BM427" t="str">
            <v>Project Handoverd/Used</v>
          </cell>
          <cell r="BN427" t="str">
            <v xml:space="preserve">k|of]udf cfPsf]÷ x:tfGt/)f af+sL </v>
          </cell>
          <cell r="BO427">
            <v>100</v>
          </cell>
          <cell r="BP427" t="str">
            <v>ho</v>
          </cell>
          <cell r="BS427" t="str">
            <v/>
          </cell>
          <cell r="BT427" t="str">
            <v>Project Handoverd/Used</v>
          </cell>
          <cell r="BU427">
            <v>0</v>
          </cell>
          <cell r="BV427">
            <v>100</v>
          </cell>
          <cell r="BY427">
            <v>61500</v>
          </cell>
          <cell r="BZ427">
            <v>2067.0680000000002</v>
          </cell>
          <cell r="CD427">
            <v>0</v>
          </cell>
          <cell r="CE427" t="str">
            <v/>
          </cell>
          <cell r="CG427">
            <v>61234</v>
          </cell>
          <cell r="CH427">
            <v>60784</v>
          </cell>
          <cell r="CI427" t="str">
            <v>49_100_</v>
          </cell>
          <cell r="CK427">
            <v>4922</v>
          </cell>
          <cell r="CL427">
            <v>4922</v>
          </cell>
        </row>
        <row r="428">
          <cell r="B428">
            <v>4923</v>
          </cell>
          <cell r="C428" t="str">
            <v>?kGb]xL</v>
          </cell>
          <cell r="D428">
            <v>49</v>
          </cell>
          <cell r="E428" t="str">
            <v>k|z'tL sf]&amp;f lgdf{)f sfo{, k/f]xf x]=kf]=, ?kGb]xL</v>
          </cell>
          <cell r="F428" t="str">
            <v>Maternity Room addition in Paroha HP, Rupandehi</v>
          </cell>
          <cell r="G428" t="str">
            <v>?kGb]xL</v>
          </cell>
          <cell r="H428" t="str">
            <v>Rupandehi</v>
          </cell>
          <cell r="I428" t="str">
            <v>Lumbini</v>
          </cell>
          <cell r="J428" t="str">
            <v>Western</v>
          </cell>
          <cell r="M428">
            <v>49</v>
          </cell>
          <cell r="N428" t="str">
            <v>2065/066</v>
          </cell>
          <cell r="O428">
            <v>2065.0659999999998</v>
          </cell>
          <cell r="P428">
            <v>3</v>
          </cell>
          <cell r="Q428" t="str">
            <v>Terai</v>
          </cell>
          <cell r="R428" t="str">
            <v>New Construction</v>
          </cell>
          <cell r="S428" t="str">
            <v>Birthing Center</v>
          </cell>
          <cell r="T428" t="str">
            <v>Outside</v>
          </cell>
          <cell r="U428">
            <v>1</v>
          </cell>
          <cell r="V428" t="str">
            <v>1 tn]</v>
          </cell>
          <cell r="W428">
            <v>1.23</v>
          </cell>
          <cell r="X428" t="str">
            <v>Health Post</v>
          </cell>
          <cell r="Y428">
            <v>3107.93</v>
          </cell>
          <cell r="AA428" t="str">
            <v>70-4-855</v>
          </cell>
          <cell r="AB428">
            <v>6.04</v>
          </cell>
          <cell r="AC428">
            <v>2658772.38</v>
          </cell>
          <cell r="AD428">
            <v>3154.6400000000003</v>
          </cell>
          <cell r="AE428">
            <v>3154.6400000000003</v>
          </cell>
          <cell r="AF428" t="str">
            <v>jf]nkq 2065.10.25</v>
          </cell>
          <cell r="AG428">
            <v>2619407.0796460174</v>
          </cell>
          <cell r="AH428">
            <v>3107.9300000000003</v>
          </cell>
          <cell r="AI428">
            <v>60784</v>
          </cell>
          <cell r="AJ428">
            <v>61234</v>
          </cell>
          <cell r="AK428">
            <v>0</v>
          </cell>
          <cell r="AL428" t="str">
            <v>NCB</v>
          </cell>
          <cell r="AM428" t="str">
            <v>Gorakhkali Nirman Sewa</v>
          </cell>
          <cell r="AN428" t="str">
            <v>Nepal</v>
          </cell>
          <cell r="AO428" t="str">
            <v>Gorakhkali Nirman Sewa,Nepal</v>
          </cell>
          <cell r="AP428">
            <v>60515</v>
          </cell>
          <cell r="AQ428" t="str">
            <v>22.10.206</v>
          </cell>
          <cell r="AT428">
            <v>60517</v>
          </cell>
          <cell r="AU428">
            <v>60565</v>
          </cell>
          <cell r="AV428">
            <v>60548</v>
          </cell>
          <cell r="AW428">
            <v>60596</v>
          </cell>
          <cell r="AX428">
            <v>60570</v>
          </cell>
          <cell r="AY428">
            <v>60618</v>
          </cell>
          <cell r="BB428">
            <v>60592</v>
          </cell>
          <cell r="BC428">
            <v>60784</v>
          </cell>
          <cell r="BD428">
            <v>61234</v>
          </cell>
          <cell r="BE428">
            <v>61234</v>
          </cell>
          <cell r="BI428">
            <v>60511</v>
          </cell>
          <cell r="BJ428">
            <v>60513</v>
          </cell>
          <cell r="BK428">
            <v>60572</v>
          </cell>
          <cell r="BL428" t="str">
            <v>Rup_5/2065/66</v>
          </cell>
          <cell r="BM428" t="str">
            <v>Project Handoverd/Used</v>
          </cell>
          <cell r="BN428" t="str">
            <v xml:space="preserve">k|of]udf cfPsf]÷ x:tfGt/)f af+sL </v>
          </cell>
          <cell r="BO428">
            <v>100</v>
          </cell>
          <cell r="BP428" t="str">
            <v>ho</v>
          </cell>
          <cell r="BS428" t="str">
            <v/>
          </cell>
          <cell r="BT428" t="str">
            <v>Project Handoverd/Used</v>
          </cell>
          <cell r="BU428">
            <v>0</v>
          </cell>
          <cell r="BV428">
            <v>100</v>
          </cell>
          <cell r="BW428" t="str">
            <v>2067.1.5 df ;DkGg e} ejg k|of]udf cfPsf] ÷x:tfGt/)f gePsf]</v>
          </cell>
          <cell r="BZ428">
            <v>2067.0680000000002</v>
          </cell>
          <cell r="CD428">
            <v>0</v>
          </cell>
          <cell r="CE428" t="str">
            <v/>
          </cell>
          <cell r="CG428">
            <v>61234</v>
          </cell>
          <cell r="CH428">
            <v>60784</v>
          </cell>
          <cell r="CI428" t="str">
            <v>49_100_</v>
          </cell>
          <cell r="CK428">
            <v>4923</v>
          </cell>
          <cell r="CL428">
            <v>4923</v>
          </cell>
        </row>
        <row r="429">
          <cell r="B429">
            <v>1718</v>
          </cell>
          <cell r="C429" t="str">
            <v>wg'iff</v>
          </cell>
          <cell r="D429">
            <v>17</v>
          </cell>
          <cell r="E429" t="str">
            <v>k|z'tL sf]&amp;f lgdf{)f sfo{, /fduf]kfn x]=kf]=, dxf]Q/L</v>
          </cell>
          <cell r="F429" t="str">
            <v>Maternity Room addition in Ram Gopal HP, Mahottari</v>
          </cell>
          <cell r="G429" t="str">
            <v>dxf]Q/L</v>
          </cell>
          <cell r="H429" t="str">
            <v>Mahottari</v>
          </cell>
          <cell r="I429" t="str">
            <v>Janakpur</v>
          </cell>
          <cell r="J429" t="str">
            <v>Central</v>
          </cell>
          <cell r="M429">
            <v>18</v>
          </cell>
          <cell r="N429" t="str">
            <v>2065/066</v>
          </cell>
          <cell r="O429">
            <v>2065.0659999999998</v>
          </cell>
          <cell r="P429">
            <v>2</v>
          </cell>
          <cell r="Q429" t="str">
            <v>Terai</v>
          </cell>
          <cell r="R429" t="str">
            <v>New Construction</v>
          </cell>
          <cell r="S429" t="str">
            <v>Birthing Center</v>
          </cell>
          <cell r="T429" t="str">
            <v>Outside</v>
          </cell>
          <cell r="U429">
            <v>1</v>
          </cell>
          <cell r="V429" t="str">
            <v>1 tn]</v>
          </cell>
          <cell r="W429">
            <v>2.99</v>
          </cell>
          <cell r="X429" t="str">
            <v>Health Post</v>
          </cell>
          <cell r="Y429">
            <v>1658.29</v>
          </cell>
          <cell r="AA429" t="str">
            <v>70-4-855</v>
          </cell>
          <cell r="AB429">
            <v>6.04</v>
          </cell>
          <cell r="AC429">
            <v>2358008.89</v>
          </cell>
          <cell r="AD429">
            <v>2797.78</v>
          </cell>
          <cell r="AE429">
            <v>2797.78</v>
          </cell>
          <cell r="AF429" t="str">
            <v>jf]nkq 2065.11.3</v>
          </cell>
          <cell r="AG429">
            <v>1397628.91</v>
          </cell>
          <cell r="AH429">
            <v>1658.29</v>
          </cell>
          <cell r="AI429">
            <v>60663</v>
          </cell>
          <cell r="AJ429">
            <v>61208</v>
          </cell>
          <cell r="AK429">
            <v>61753</v>
          </cell>
          <cell r="AL429" t="str">
            <v>NCB</v>
          </cell>
          <cell r="AM429" t="str">
            <v>Shiv Mahima Construction</v>
          </cell>
          <cell r="AN429" t="str">
            <v>Nepal</v>
          </cell>
          <cell r="AO429" t="str">
            <v>Shiv Mahima Construction,Nepal</v>
          </cell>
          <cell r="AP429">
            <v>60515</v>
          </cell>
          <cell r="AQ429">
            <v>60576</v>
          </cell>
          <cell r="AT429">
            <v>60517</v>
          </cell>
          <cell r="AU429">
            <v>60577</v>
          </cell>
          <cell r="AV429">
            <v>60548</v>
          </cell>
          <cell r="AW429">
            <v>60608</v>
          </cell>
          <cell r="AX429">
            <v>60570</v>
          </cell>
          <cell r="AY429">
            <v>60630</v>
          </cell>
          <cell r="BB429">
            <v>60592</v>
          </cell>
          <cell r="BC429">
            <v>60663</v>
          </cell>
          <cell r="BD429">
            <v>61208</v>
          </cell>
          <cell r="BE429">
            <v>61208</v>
          </cell>
          <cell r="BF429">
            <v>61388</v>
          </cell>
          <cell r="BG429">
            <v>61753</v>
          </cell>
          <cell r="BI429">
            <v>60511</v>
          </cell>
          <cell r="BJ429">
            <v>60513</v>
          </cell>
          <cell r="BK429">
            <v>60572</v>
          </cell>
          <cell r="BL429" t="str">
            <v>Dhanusha_2/065/66</v>
          </cell>
          <cell r="BM429" t="str">
            <v>Project Handoverd/Used</v>
          </cell>
          <cell r="BN429" t="str">
            <v>2069.2.11 sf] kq cg';f/ 2068.069 ;DkGg . x:tfGt/)f ePsf] .</v>
          </cell>
          <cell r="BO429">
            <v>100</v>
          </cell>
          <cell r="BP429" t="str">
            <v>ho</v>
          </cell>
          <cell r="BQ429">
            <v>2068.069</v>
          </cell>
          <cell r="BS429" t="str">
            <v/>
          </cell>
          <cell r="BT429" t="str">
            <v>Project Handoverd/Used</v>
          </cell>
          <cell r="BU429">
            <v>0</v>
          </cell>
          <cell r="BV429">
            <v>100</v>
          </cell>
          <cell r="BW429" t="str">
            <v>2068.069 sf] aflif{s k|ult cg';f/ x:tfGt/)f k|s[ofdf</v>
          </cell>
          <cell r="BY429">
            <v>62385</v>
          </cell>
          <cell r="BZ429">
            <v>2070.0709999999999</v>
          </cell>
          <cell r="CA429" t="str">
            <v>WC_HO Processing- No Problem</v>
          </cell>
          <cell r="CD429">
            <v>0</v>
          </cell>
          <cell r="CE429" t="str">
            <v/>
          </cell>
          <cell r="CG429">
            <v>61753</v>
          </cell>
          <cell r="CH429">
            <v>60663</v>
          </cell>
          <cell r="CI429" t="str">
            <v>17_100_2068.069</v>
          </cell>
          <cell r="CK429">
            <v>1718</v>
          </cell>
          <cell r="CL429">
            <v>1718</v>
          </cell>
        </row>
        <row r="430">
          <cell r="B430">
            <v>5923</v>
          </cell>
          <cell r="C430" t="str">
            <v>;'v]{t</v>
          </cell>
          <cell r="D430">
            <v>59</v>
          </cell>
          <cell r="E430" t="str">
            <v>k|z'tL sf]&amp;f lgdf{)f sfo{, cjnlrª k|f=:jf=s]=, ;'v]{t</v>
          </cell>
          <cell r="F430" t="str">
            <v>Maternity Room addition in Awalching PHCC, Surkhet</v>
          </cell>
          <cell r="G430" t="str">
            <v>;'v]{t</v>
          </cell>
          <cell r="H430" t="str">
            <v>Surkhet</v>
          </cell>
          <cell r="I430" t="str">
            <v>Bheri</v>
          </cell>
          <cell r="J430" t="str">
            <v>Mid-western</v>
          </cell>
          <cell r="M430">
            <v>59</v>
          </cell>
          <cell r="N430" t="str">
            <v>2065/066</v>
          </cell>
          <cell r="O430">
            <v>2065.0659999999998</v>
          </cell>
          <cell r="P430">
            <v>4</v>
          </cell>
          <cell r="Q430" t="str">
            <v>Pahad</v>
          </cell>
          <cell r="R430" t="str">
            <v>New Construction</v>
          </cell>
          <cell r="S430" t="str">
            <v>Birthing Center</v>
          </cell>
          <cell r="T430" t="str">
            <v>Outside</v>
          </cell>
          <cell r="U430">
            <v>1</v>
          </cell>
          <cell r="V430" t="str">
            <v>1 tn]</v>
          </cell>
          <cell r="W430">
            <v>1.99</v>
          </cell>
          <cell r="X430" t="str">
            <v>Primary Health Care Center - PHCC</v>
          </cell>
          <cell r="Y430">
            <v>3956.16</v>
          </cell>
          <cell r="AA430" t="str">
            <v>70-4-855</v>
          </cell>
          <cell r="AB430">
            <v>6.04</v>
          </cell>
          <cell r="AC430">
            <v>3453150.54</v>
          </cell>
          <cell r="AD430">
            <v>4097.17</v>
          </cell>
          <cell r="AE430">
            <v>4097.17</v>
          </cell>
          <cell r="AF430" t="str">
            <v>jf]nkq 2065.10.29</v>
          </cell>
          <cell r="AG430">
            <v>3334307.75</v>
          </cell>
          <cell r="AH430">
            <v>3956.1600000000003</v>
          </cell>
          <cell r="AI430">
            <v>60656</v>
          </cell>
          <cell r="AJ430">
            <v>61383</v>
          </cell>
          <cell r="AK430">
            <v>0</v>
          </cell>
          <cell r="AL430" t="str">
            <v>NCB</v>
          </cell>
          <cell r="AM430" t="str">
            <v>Biswo Nirman Sewa</v>
          </cell>
          <cell r="AN430" t="str">
            <v>Nepal</v>
          </cell>
          <cell r="AO430" t="str">
            <v>Biswo Nirman Sewa,Nepal</v>
          </cell>
          <cell r="AP430">
            <v>60515</v>
          </cell>
          <cell r="AQ430">
            <v>60557</v>
          </cell>
          <cell r="AT430">
            <v>60517</v>
          </cell>
          <cell r="AU430">
            <v>60569</v>
          </cell>
          <cell r="AV430">
            <v>60548</v>
          </cell>
          <cell r="AW430">
            <v>60601</v>
          </cell>
          <cell r="AX430">
            <v>60570</v>
          </cell>
          <cell r="AY430">
            <v>60629</v>
          </cell>
          <cell r="BB430">
            <v>60592</v>
          </cell>
          <cell r="BC430">
            <v>60656</v>
          </cell>
          <cell r="BD430">
            <v>61020</v>
          </cell>
          <cell r="BE430">
            <v>61383</v>
          </cell>
          <cell r="BI430">
            <v>60551</v>
          </cell>
          <cell r="BJ430">
            <v>60555</v>
          </cell>
          <cell r="BK430">
            <v>60572</v>
          </cell>
          <cell r="BL430" t="str">
            <v>Surkhet_2/065/66</v>
          </cell>
          <cell r="BM430" t="str">
            <v>Project Handoverd/Used</v>
          </cell>
          <cell r="BN430" t="str">
            <v>2069.2.7 sf] kq -km\ofS;_ cg';f/ ;"rLdf gePsf] x'+bf x:tfGt/)f ePsf] -dflgPsf]_</v>
          </cell>
          <cell r="BO430">
            <v>100</v>
          </cell>
          <cell r="BP430" t="str">
            <v>ho</v>
          </cell>
          <cell r="BQ430">
            <v>2067.0680000000002</v>
          </cell>
          <cell r="BS430" t="str">
            <v/>
          </cell>
          <cell r="BT430" t="str">
            <v>Project Handoverd/Used</v>
          </cell>
          <cell r="BU430">
            <v>0</v>
          </cell>
          <cell r="BV430">
            <v>100</v>
          </cell>
          <cell r="BW430" t="str">
            <v>2069.2.7 sf] kq -km\ofS;_ cg';f/ ;"rLdf gePsf] x'+bf x:tfGt/)f ePsf] dflgPsf]</v>
          </cell>
          <cell r="BZ430">
            <v>2068.069</v>
          </cell>
          <cell r="CD430">
            <v>0</v>
          </cell>
          <cell r="CE430" t="str">
            <v/>
          </cell>
          <cell r="CG430">
            <v>61383</v>
          </cell>
          <cell r="CH430">
            <v>60656</v>
          </cell>
          <cell r="CI430" t="str">
            <v>59_100_2067.068</v>
          </cell>
          <cell r="CK430">
            <v>5923</v>
          </cell>
          <cell r="CL430">
            <v>5923</v>
          </cell>
        </row>
        <row r="431"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W431">
            <v>0</v>
          </cell>
          <cell r="Y431">
            <v>0</v>
          </cell>
          <cell r="AC431">
            <v>0</v>
          </cell>
          <cell r="AE431">
            <v>0</v>
          </cell>
          <cell r="AJ431">
            <v>0</v>
          </cell>
          <cell r="AK431">
            <v>0</v>
          </cell>
          <cell r="BU431">
            <v>0</v>
          </cell>
          <cell r="BV431">
            <v>0</v>
          </cell>
          <cell r="CD431">
            <v>0</v>
          </cell>
          <cell r="CE431" t="str">
            <v/>
          </cell>
          <cell r="CG431">
            <v>0</v>
          </cell>
          <cell r="CH431">
            <v>0</v>
          </cell>
          <cell r="CI431" t="str">
            <v>0__</v>
          </cell>
          <cell r="CK431">
            <v>0</v>
          </cell>
          <cell r="CL431">
            <v>0</v>
          </cell>
        </row>
        <row r="432">
          <cell r="B432">
            <v>1721</v>
          </cell>
          <cell r="C432" t="str">
            <v>wg'iff</v>
          </cell>
          <cell r="D432">
            <v>17</v>
          </cell>
          <cell r="E432" t="str">
            <v>lhNnf c:ktfn ejg lgdf{)f, *'dl/of c:ktfn, wg'iff</v>
          </cell>
          <cell r="F432" t="str">
            <v>Dist. Hospital Building Construction: Dumariya Hospital, Dhanusha</v>
          </cell>
          <cell r="G432" t="str">
            <v>wg'iff</v>
          </cell>
          <cell r="H432" t="str">
            <v>Dhanusha</v>
          </cell>
          <cell r="I432" t="str">
            <v>Janakpur</v>
          </cell>
          <cell r="J432" t="str">
            <v>Central</v>
          </cell>
          <cell r="M432">
            <v>17</v>
          </cell>
          <cell r="N432" t="str">
            <v>2065/066</v>
          </cell>
          <cell r="O432">
            <v>2065.0659999999998</v>
          </cell>
          <cell r="P432">
            <v>2</v>
          </cell>
          <cell r="Q432" t="str">
            <v>Terai</v>
          </cell>
          <cell r="R432" t="str">
            <v>New Construction</v>
          </cell>
          <cell r="S432" t="str">
            <v>District Hospital</v>
          </cell>
          <cell r="T432" t="str">
            <v>Outside</v>
          </cell>
          <cell r="U432">
            <v>3</v>
          </cell>
          <cell r="V432" t="str">
            <v>3 tn]</v>
          </cell>
          <cell r="W432">
            <v>3.02</v>
          </cell>
          <cell r="X432" t="str">
            <v>District Hospital</v>
          </cell>
          <cell r="Y432">
            <v>44267.25</v>
          </cell>
          <cell r="AA432" t="str">
            <v>70-4-855</v>
          </cell>
          <cell r="AB432">
            <v>6.04</v>
          </cell>
          <cell r="AC432">
            <v>37374516.719999999</v>
          </cell>
          <cell r="AD432">
            <v>44344.87</v>
          </cell>
          <cell r="AE432">
            <v>44344.87</v>
          </cell>
          <cell r="AF432" t="str">
            <v>jf]nkq 2066.214</v>
          </cell>
          <cell r="AG432">
            <v>37309098.579999998</v>
          </cell>
          <cell r="AH432">
            <v>44267.25</v>
          </cell>
          <cell r="AI432">
            <v>60715</v>
          </cell>
          <cell r="AJ432">
            <v>61446</v>
          </cell>
          <cell r="AK432">
            <v>62680</v>
          </cell>
          <cell r="AL432" t="str">
            <v>NCB</v>
          </cell>
          <cell r="AM432" t="str">
            <v>Mahadev Khimti/ Dev Sayar/ Puspanjali JV</v>
          </cell>
          <cell r="AN432" t="str">
            <v>Nepal</v>
          </cell>
          <cell r="AO432" t="str">
            <v>Mahadev Khimti/ Dev Sayar/ Puspanjali JV,Nepal</v>
          </cell>
          <cell r="AP432">
            <v>60545</v>
          </cell>
          <cell r="AQ432">
            <v>60675</v>
          </cell>
          <cell r="AT432">
            <v>60547</v>
          </cell>
          <cell r="AU432">
            <v>60677</v>
          </cell>
          <cell r="AV432">
            <v>60578</v>
          </cell>
          <cell r="AW432">
            <v>60705</v>
          </cell>
          <cell r="AX432">
            <v>60600</v>
          </cell>
          <cell r="AY432">
            <v>60708</v>
          </cell>
          <cell r="BB432">
            <v>60622</v>
          </cell>
          <cell r="BC432">
            <v>60715</v>
          </cell>
          <cell r="BD432">
            <v>61446</v>
          </cell>
          <cell r="BE432">
            <v>61446</v>
          </cell>
          <cell r="BF432">
            <v>61632</v>
          </cell>
          <cell r="BG432">
            <v>61818</v>
          </cell>
          <cell r="BH432">
            <v>62680</v>
          </cell>
          <cell r="BI432">
            <v>60541</v>
          </cell>
          <cell r="BJ432">
            <v>60543</v>
          </cell>
          <cell r="BK432">
            <v>60602</v>
          </cell>
          <cell r="BM432" t="str">
            <v>Worked in Finishing/ Electrical / Sanitary</v>
          </cell>
          <cell r="BN432" t="str">
            <v>lkmlgl;ªsf] sfo{ x'+b} .</v>
          </cell>
          <cell r="BO432">
            <v>90</v>
          </cell>
          <cell r="BP432" t="str">
            <v>wfes</v>
          </cell>
          <cell r="BR432" t="str">
            <v>Mangsir 2072</v>
          </cell>
          <cell r="BS432" t="str">
            <v/>
          </cell>
          <cell r="BT432" t="str">
            <v>Worked in Finishing/ Electrical / Sanitary</v>
          </cell>
          <cell r="BU432">
            <v>0</v>
          </cell>
          <cell r="BV432">
            <v>90</v>
          </cell>
          <cell r="BW432" t="str">
            <v>2068.3.25 b]lv 2068.9.25 ;Dd l*=sf=af^ Dofb yk, 2068.9.26 b]lv 2069.3.d;fGt ;Dd ljefuLo k|d'v -*f=d=;'=_af^ 2069.2.16 sf] lg)f{o cg';f/ Dofb yk</v>
          </cell>
          <cell r="BX432">
            <v>2</v>
          </cell>
          <cell r="CC432">
            <v>1</v>
          </cell>
          <cell r="CD432">
            <v>500</v>
          </cell>
          <cell r="CE432" t="str">
            <v>70-4-855</v>
          </cell>
          <cell r="CF432">
            <v>2069.6999999999998</v>
          </cell>
          <cell r="CG432">
            <v>61818</v>
          </cell>
          <cell r="CH432">
            <v>60715</v>
          </cell>
          <cell r="CI432" t="str">
            <v>17_90_</v>
          </cell>
          <cell r="CJ432" t="str">
            <v>NHSP-Dhanusha-2065/066-1721</v>
          </cell>
          <cell r="CK432">
            <v>1721</v>
          </cell>
          <cell r="CL432">
            <v>1721</v>
          </cell>
        </row>
        <row r="433">
          <cell r="B433">
            <v>2722</v>
          </cell>
          <cell r="C433" t="str">
            <v>sf&amp;df*f}+</v>
          </cell>
          <cell r="D433">
            <v>27</v>
          </cell>
          <cell r="E433" t="str">
            <v>lhNnf c:ktfn ejg lgdf{)f, dflgv]n c:ktfn, nlntk'/</v>
          </cell>
          <cell r="F433" t="str">
            <v>Dist. Hospital Building Construction: Manikhel Hosptial, Lalitpur</v>
          </cell>
          <cell r="G433" t="str">
            <v>nlntk'/</v>
          </cell>
          <cell r="H433" t="str">
            <v>Lalitpur</v>
          </cell>
          <cell r="I433" t="str">
            <v>Bagmati</v>
          </cell>
          <cell r="J433" t="str">
            <v>Central</v>
          </cell>
          <cell r="M433">
            <v>25</v>
          </cell>
          <cell r="N433" t="str">
            <v>2065/066</v>
          </cell>
          <cell r="O433">
            <v>2065.0659999999998</v>
          </cell>
          <cell r="P433">
            <v>2</v>
          </cell>
          <cell r="Q433" t="str">
            <v>Pahad</v>
          </cell>
          <cell r="R433" t="str">
            <v>New Construction</v>
          </cell>
          <cell r="S433" t="str">
            <v>District Hospital</v>
          </cell>
          <cell r="T433" t="str">
            <v>Outside</v>
          </cell>
          <cell r="U433">
            <v>3</v>
          </cell>
          <cell r="V433" t="str">
            <v>3 tn]</v>
          </cell>
          <cell r="W433">
            <v>3.17</v>
          </cell>
          <cell r="X433" t="str">
            <v>District Hospital</v>
          </cell>
          <cell r="Y433">
            <v>43243.35</v>
          </cell>
          <cell r="AA433" t="str">
            <v>70-4-855</v>
          </cell>
          <cell r="AB433">
            <v>6.04</v>
          </cell>
          <cell r="AC433">
            <v>38409858.960000001</v>
          </cell>
          <cell r="AD433">
            <v>45573.3</v>
          </cell>
          <cell r="AE433">
            <v>45573.3</v>
          </cell>
          <cell r="AF433" t="str">
            <v>jf]nkq 2066.2.6</v>
          </cell>
          <cell r="AG433">
            <v>36443278.719999999</v>
          </cell>
          <cell r="AH433">
            <v>43239.96</v>
          </cell>
          <cell r="AI433">
            <v>60721</v>
          </cell>
          <cell r="AJ433">
            <v>61453</v>
          </cell>
          <cell r="AK433">
            <v>61879</v>
          </cell>
          <cell r="AL433" t="str">
            <v>NCB</v>
          </cell>
          <cell r="AM433" t="str">
            <v>Dhukuchu/Samanantar/CM JV</v>
          </cell>
          <cell r="AN433" t="str">
            <v>Nepal</v>
          </cell>
          <cell r="AO433" t="str">
            <v>Dhukuchu/Samanantar/CM JV,Nepal</v>
          </cell>
          <cell r="AP433">
            <v>60545</v>
          </cell>
          <cell r="AQ433">
            <v>60668</v>
          </cell>
          <cell r="AT433">
            <v>60547</v>
          </cell>
          <cell r="AU433">
            <v>60669</v>
          </cell>
          <cell r="AV433">
            <v>60578</v>
          </cell>
          <cell r="AW433">
            <v>60700</v>
          </cell>
          <cell r="AX433">
            <v>60600</v>
          </cell>
          <cell r="AY433">
            <v>60713</v>
          </cell>
          <cell r="BB433">
            <v>60622</v>
          </cell>
          <cell r="BC433">
            <v>60721</v>
          </cell>
          <cell r="BD433">
            <v>61453</v>
          </cell>
          <cell r="BE433">
            <v>61453</v>
          </cell>
          <cell r="BG433">
            <v>61879</v>
          </cell>
          <cell r="BI433">
            <v>60541</v>
          </cell>
          <cell r="BJ433">
            <v>60543</v>
          </cell>
          <cell r="BK433">
            <v>60602</v>
          </cell>
          <cell r="BL433" t="str">
            <v>KTM/07/065/66</v>
          </cell>
          <cell r="BM433" t="str">
            <v>Work Completed</v>
          </cell>
          <cell r="BN433" t="str">
            <v>sfo{ ;DkGg, x:tfGt/)f jf+sL</v>
          </cell>
          <cell r="BO433">
            <v>100</v>
          </cell>
          <cell r="BP433" t="str">
            <v>wc</v>
          </cell>
          <cell r="BQ433">
            <v>2069.0700000000002</v>
          </cell>
          <cell r="BR433" t="str">
            <v>Falgun 2069</v>
          </cell>
          <cell r="BS433" t="str">
            <v/>
          </cell>
          <cell r="BT433" t="str">
            <v>Work Completed</v>
          </cell>
          <cell r="BU433">
            <v>0</v>
          </cell>
          <cell r="BV433">
            <v>100</v>
          </cell>
          <cell r="BW433" t="str">
            <v>2068.4.1 b]lv 2069.3.1 ;Dd cfly{s Jooef/ gkg]{ u/L 2068.10.26 sf] lg)f{o cg';f/ Dofb yk</v>
          </cell>
          <cell r="CD433">
            <v>7000</v>
          </cell>
          <cell r="CE433" t="str">
            <v>70-4-855</v>
          </cell>
          <cell r="CF433">
            <v>2069.6999999999998</v>
          </cell>
          <cell r="CG433">
            <v>61879</v>
          </cell>
          <cell r="CH433">
            <v>60721</v>
          </cell>
          <cell r="CI433" t="str">
            <v>27_100_2069.07</v>
          </cell>
          <cell r="CK433">
            <v>2722</v>
          </cell>
          <cell r="CL433">
            <v>2722</v>
          </cell>
        </row>
        <row r="434">
          <cell r="B434">
            <v>1722</v>
          </cell>
          <cell r="C434" t="str">
            <v>wg'iff</v>
          </cell>
          <cell r="D434">
            <v>17</v>
          </cell>
          <cell r="E434" t="str">
            <v>lhNnf c:ktfn ejg lgdf{)f, jlb{jf; c:ktfn, dxf]Q/L</v>
          </cell>
          <cell r="F434" t="str">
            <v>Dist. Hospital Building Construction: Bardibas Hospital, Mahottari</v>
          </cell>
          <cell r="G434" t="str">
            <v>dxf]Q/L</v>
          </cell>
          <cell r="H434" t="str">
            <v>Mahottari</v>
          </cell>
          <cell r="I434" t="str">
            <v>Janakpur</v>
          </cell>
          <cell r="J434" t="str">
            <v>Central</v>
          </cell>
          <cell r="M434">
            <v>18</v>
          </cell>
          <cell r="N434" t="str">
            <v>2065/066</v>
          </cell>
          <cell r="O434">
            <v>2065.0659999999998</v>
          </cell>
          <cell r="P434">
            <v>2</v>
          </cell>
          <cell r="Q434" t="str">
            <v>Terai</v>
          </cell>
          <cell r="R434" t="str">
            <v>New Construction</v>
          </cell>
          <cell r="S434" t="str">
            <v>District Hospital</v>
          </cell>
          <cell r="T434" t="str">
            <v>Outside</v>
          </cell>
          <cell r="U434">
            <v>3</v>
          </cell>
          <cell r="V434" t="str">
            <v>3 tn]</v>
          </cell>
          <cell r="W434">
            <v>2</v>
          </cell>
          <cell r="X434" t="str">
            <v>District Hospital</v>
          </cell>
          <cell r="Y434">
            <v>73224.960000000006</v>
          </cell>
          <cell r="AA434" t="str">
            <v>70-4-855</v>
          </cell>
          <cell r="AB434">
            <v>6.04</v>
          </cell>
          <cell r="AC434">
            <v>70790262.86599201</v>
          </cell>
          <cell r="AD434">
            <v>83992.65</v>
          </cell>
          <cell r="AE434">
            <v>83992.65</v>
          </cell>
          <cell r="AF434" t="str">
            <v>jf]nkq 2067.2.9</v>
          </cell>
          <cell r="AG434">
            <v>61715090.700000003</v>
          </cell>
          <cell r="AH434">
            <v>73224.959999999992</v>
          </cell>
          <cell r="AI434">
            <v>60349</v>
          </cell>
          <cell r="AJ434">
            <v>61811</v>
          </cell>
          <cell r="AK434">
            <v>62914</v>
          </cell>
          <cell r="AL434" t="str">
            <v>NCB</v>
          </cell>
          <cell r="AM434" t="str">
            <v>Danfe / Siddha Baba JV</v>
          </cell>
          <cell r="AN434" t="str">
            <v>Nepal</v>
          </cell>
          <cell r="AO434" t="str">
            <v>Danfe / Siddha Baba JV,Nepal</v>
          </cell>
          <cell r="AP434">
            <v>60545</v>
          </cell>
          <cell r="AQ434">
            <v>61033</v>
          </cell>
          <cell r="AT434">
            <v>60547</v>
          </cell>
          <cell r="AU434">
            <v>61037</v>
          </cell>
          <cell r="AV434">
            <v>60578</v>
          </cell>
          <cell r="AW434">
            <v>61068</v>
          </cell>
          <cell r="AX434">
            <v>60600</v>
          </cell>
          <cell r="AY434">
            <v>61074</v>
          </cell>
          <cell r="BB434">
            <v>60622</v>
          </cell>
          <cell r="BC434">
            <v>61081</v>
          </cell>
          <cell r="BD434">
            <v>61086</v>
          </cell>
          <cell r="BE434">
            <v>61811</v>
          </cell>
          <cell r="BH434">
            <v>62914</v>
          </cell>
          <cell r="BI434">
            <v>60541</v>
          </cell>
          <cell r="BJ434">
            <v>60543</v>
          </cell>
          <cell r="BK434">
            <v>60602</v>
          </cell>
          <cell r="BL434" t="str">
            <v>Dhanusha_24/066/67</v>
          </cell>
          <cell r="BM434" t="str">
            <v>Worked upto RCC in 1st floor / Roofing</v>
          </cell>
          <cell r="BN434" t="str">
            <v>Ans P, l; / l* sf] klxnf] tnfsf] %t (nfg ;DkGg / Ans la sf] t];|f] tnf %t (nfg ;DkGg . KnDjLª, On]lS^«sn sfo{ eO/x]sf] .</v>
          </cell>
          <cell r="BO434">
            <v>65</v>
          </cell>
          <cell r="BP434" t="str">
            <v>wff</v>
          </cell>
          <cell r="BR434" t="str">
            <v>Asar 2072</v>
          </cell>
          <cell r="BS434" t="str">
            <v>Worked upto RCC in 1st floor / Roofing</v>
          </cell>
          <cell r="BT434" t="str">
            <v/>
          </cell>
          <cell r="BU434">
            <v>65</v>
          </cell>
          <cell r="BV434">
            <v>0</v>
          </cell>
          <cell r="BW434" t="str">
            <v xml:space="preserve">2067.11.15 df k|fKt kqfg';f/ hUuf ljjfb ePsf], xfn gof+ hUuf k|fKt eO{ :jf:Yo dGqLHo"af^ 2069 cf:jLgdf lznGof; ePsf] . </v>
          </cell>
          <cell r="CC434">
            <v>1</v>
          </cell>
          <cell r="CD434">
            <v>500</v>
          </cell>
          <cell r="CE434" t="str">
            <v>70-4-855</v>
          </cell>
          <cell r="CF434">
            <v>2069.6999999999998</v>
          </cell>
          <cell r="CG434">
            <v>61811</v>
          </cell>
          <cell r="CH434">
            <v>61081</v>
          </cell>
          <cell r="CI434" t="str">
            <v>17_65_</v>
          </cell>
          <cell r="CJ434" t="str">
            <v>NHSP-Dhanusha-2065/066-1722</v>
          </cell>
          <cell r="CK434">
            <v>1722</v>
          </cell>
          <cell r="CL434">
            <v>1722</v>
          </cell>
        </row>
        <row r="435">
          <cell r="B435">
            <v>3424</v>
          </cell>
          <cell r="C435" t="str">
            <v>k;f{</v>
          </cell>
          <cell r="D435">
            <v>34</v>
          </cell>
          <cell r="E435" t="str">
            <v>lhNnf c:ktfn ejg lgdf{)f, k;f{ kf]v/Lof c:ktfn, k;f{</v>
          </cell>
          <cell r="F435" t="str">
            <v>Dist. Hospital Building Construction: Pokhariya Hospital, Parsa</v>
          </cell>
          <cell r="G435" t="str">
            <v>k;f{</v>
          </cell>
          <cell r="H435" t="str">
            <v>Parsa</v>
          </cell>
          <cell r="I435" t="str">
            <v>Narayani</v>
          </cell>
          <cell r="J435" t="str">
            <v>Central</v>
          </cell>
          <cell r="M435">
            <v>34</v>
          </cell>
          <cell r="N435" t="str">
            <v>2065/066</v>
          </cell>
          <cell r="O435">
            <v>2065.0659999999998</v>
          </cell>
          <cell r="P435">
            <v>2</v>
          </cell>
          <cell r="Q435" t="str">
            <v>Terai</v>
          </cell>
          <cell r="R435" t="str">
            <v>New Construction</v>
          </cell>
          <cell r="S435" t="str">
            <v>District Hospital</v>
          </cell>
          <cell r="T435" t="str">
            <v>Inside</v>
          </cell>
          <cell r="U435">
            <v>3</v>
          </cell>
          <cell r="V435" t="str">
            <v>3 tn]</v>
          </cell>
          <cell r="W435">
            <v>2</v>
          </cell>
          <cell r="X435" t="str">
            <v>District Hospital</v>
          </cell>
          <cell r="Y435">
            <v>56854.99</v>
          </cell>
          <cell r="Z435">
            <v>1896</v>
          </cell>
          <cell r="AA435" t="str">
            <v>70-4-855</v>
          </cell>
          <cell r="AB435">
            <v>6.04</v>
          </cell>
          <cell r="AC435">
            <v>71387139.620000005</v>
          </cell>
          <cell r="AD435">
            <v>84700.849999999991</v>
          </cell>
          <cell r="AE435">
            <v>84700.849999999991</v>
          </cell>
          <cell r="AF435" t="str">
            <v>jf]nkq 2066.3.28</v>
          </cell>
          <cell r="AG435">
            <v>46008647.630000003</v>
          </cell>
          <cell r="AH435">
            <v>54589.270000000004</v>
          </cell>
          <cell r="AI435">
            <v>60837</v>
          </cell>
          <cell r="AJ435">
            <v>61385</v>
          </cell>
          <cell r="AK435">
            <v>61567</v>
          </cell>
          <cell r="AL435" t="str">
            <v>NCB</v>
          </cell>
          <cell r="AM435" t="str">
            <v>Pappu/Danfe/Dev JV</v>
          </cell>
          <cell r="AN435" t="str">
            <v>Nepal</v>
          </cell>
          <cell r="AO435" t="str">
            <v>Pappu/Danfe/Dev JV, Nepal</v>
          </cell>
          <cell r="AP435">
            <v>60545</v>
          </cell>
          <cell r="AQ435">
            <v>60716</v>
          </cell>
          <cell r="AT435">
            <v>60547</v>
          </cell>
          <cell r="AU435">
            <v>60719</v>
          </cell>
          <cell r="AV435">
            <v>60578</v>
          </cell>
          <cell r="AW435">
            <v>60750</v>
          </cell>
          <cell r="AX435">
            <v>60600</v>
          </cell>
          <cell r="AY435">
            <v>60772</v>
          </cell>
          <cell r="BB435">
            <v>60622</v>
          </cell>
          <cell r="BC435">
            <v>60837</v>
          </cell>
          <cell r="BD435">
            <v>61385</v>
          </cell>
          <cell r="BE435">
            <v>61385</v>
          </cell>
          <cell r="BG435">
            <v>61567</v>
          </cell>
          <cell r="BI435">
            <v>60541</v>
          </cell>
          <cell r="BJ435">
            <v>60543</v>
          </cell>
          <cell r="BK435">
            <v>60602</v>
          </cell>
          <cell r="BL435" t="str">
            <v>Parsa_6/065/66</v>
          </cell>
          <cell r="BM435" t="str">
            <v>Project Handoverd/Used</v>
          </cell>
          <cell r="BN435" t="str">
            <v>klxnf] r/)f sfo{ ;DkGg x:tfGt/)f jf+sL bf];|f] r/)fsf] sfd jf+sL</v>
          </cell>
          <cell r="BO435">
            <v>100</v>
          </cell>
          <cell r="BP435" t="str">
            <v>ho</v>
          </cell>
          <cell r="BQ435">
            <v>2068.069</v>
          </cell>
          <cell r="BR435" t="str">
            <v>Falgun 2069</v>
          </cell>
          <cell r="BS435" t="str">
            <v/>
          </cell>
          <cell r="BT435" t="str">
            <v>Project Handoverd/Used</v>
          </cell>
          <cell r="BU435">
            <v>0</v>
          </cell>
          <cell r="BV435">
            <v>100</v>
          </cell>
          <cell r="BW435" t="str">
            <v>2068.069 sf] k|ult cg';f/ lgdf{)f sfo{ ;DkGg ePsf] yk sfo{sf nflu cf=j= 2069.70 df sfo{ eO/x]sf]</v>
          </cell>
          <cell r="BY435">
            <v>61947</v>
          </cell>
          <cell r="BZ435">
            <v>2069.0700000000002</v>
          </cell>
          <cell r="CD435">
            <v>1000</v>
          </cell>
          <cell r="CE435" t="str">
            <v>70-4-855</v>
          </cell>
          <cell r="CF435">
            <v>2069.6999999999998</v>
          </cell>
          <cell r="CG435">
            <v>61567</v>
          </cell>
          <cell r="CH435">
            <v>60837</v>
          </cell>
          <cell r="CI435" t="str">
            <v>34_100_2068.069</v>
          </cell>
          <cell r="CK435">
            <v>3424</v>
          </cell>
          <cell r="CL435">
            <v>3424</v>
          </cell>
        </row>
        <row r="436">
          <cell r="B436">
            <v>1723</v>
          </cell>
          <cell r="C436" t="str">
            <v>wg'iff</v>
          </cell>
          <cell r="D436">
            <v>17</v>
          </cell>
          <cell r="E436" t="str">
            <v>lhNnf c:ktfn ejg lgdf{)f, ;nf{xL c:ktfn, ;nf{xL</v>
          </cell>
          <cell r="F436" t="str">
            <v>Dist. Hospital Building Construction: Sarlahi Hospital, Sarlahi</v>
          </cell>
          <cell r="G436" t="str">
            <v>;nf{xL</v>
          </cell>
          <cell r="H436" t="str">
            <v>Sarlahi</v>
          </cell>
          <cell r="I436" t="str">
            <v>Janakpur</v>
          </cell>
          <cell r="J436" t="str">
            <v>Central</v>
          </cell>
          <cell r="M436">
            <v>19</v>
          </cell>
          <cell r="N436" t="str">
            <v>2065/066</v>
          </cell>
          <cell r="O436">
            <v>2065.0659999999998</v>
          </cell>
          <cell r="P436">
            <v>2</v>
          </cell>
          <cell r="Q436" t="str">
            <v>Terai</v>
          </cell>
          <cell r="R436" t="str">
            <v>New Construction</v>
          </cell>
          <cell r="S436" t="str">
            <v>District Hospital</v>
          </cell>
          <cell r="T436" t="str">
            <v>Inside</v>
          </cell>
          <cell r="U436">
            <v>3</v>
          </cell>
          <cell r="V436" t="str">
            <v>3 tn]</v>
          </cell>
          <cell r="W436">
            <v>3.5</v>
          </cell>
          <cell r="X436" t="str">
            <v>District Hospital</v>
          </cell>
          <cell r="Y436">
            <v>56460.93</v>
          </cell>
          <cell r="Z436">
            <v>1315.7112</v>
          </cell>
          <cell r="AA436" t="str">
            <v>70-4-855</v>
          </cell>
          <cell r="AB436">
            <v>6.04</v>
          </cell>
          <cell r="AC436">
            <v>60387746.619999997</v>
          </cell>
          <cell r="AD436">
            <v>71650.069999999992</v>
          </cell>
          <cell r="AE436">
            <v>71650.069999999992</v>
          </cell>
          <cell r="AF436" t="str">
            <v>jf]nkq 2066.1.31</v>
          </cell>
          <cell r="AG436">
            <v>46260983.780000001</v>
          </cell>
          <cell r="AH436">
            <v>54888.66</v>
          </cell>
          <cell r="AI436">
            <v>60715</v>
          </cell>
          <cell r="AJ436">
            <v>61444</v>
          </cell>
          <cell r="AK436">
            <v>62854</v>
          </cell>
          <cell r="AL436" t="str">
            <v>NCB</v>
          </cell>
          <cell r="AM436" t="str">
            <v>Swajanda / Ram Janaki/ Roshan JV</v>
          </cell>
          <cell r="AN436" t="str">
            <v>Nepal</v>
          </cell>
          <cell r="AO436" t="str">
            <v>Swajanda / Ram Janaki/ Roshan JV,Nepal</v>
          </cell>
          <cell r="AP436">
            <v>60545</v>
          </cell>
          <cell r="AQ436">
            <v>60662</v>
          </cell>
          <cell r="AT436">
            <v>60547</v>
          </cell>
          <cell r="AU436">
            <v>60663</v>
          </cell>
          <cell r="AV436">
            <v>60578</v>
          </cell>
          <cell r="AW436">
            <v>60694</v>
          </cell>
          <cell r="AX436">
            <v>60600</v>
          </cell>
          <cell r="AY436">
            <v>60716</v>
          </cell>
          <cell r="BB436">
            <v>60622</v>
          </cell>
          <cell r="BC436">
            <v>60715</v>
          </cell>
          <cell r="BD436">
            <v>61444</v>
          </cell>
          <cell r="BE436">
            <v>61444</v>
          </cell>
          <cell r="BF436">
            <v>61446</v>
          </cell>
          <cell r="BG436">
            <v>61991</v>
          </cell>
          <cell r="BH436">
            <v>62854</v>
          </cell>
          <cell r="BI436">
            <v>60541</v>
          </cell>
          <cell r="BJ436">
            <v>60543</v>
          </cell>
          <cell r="BK436">
            <v>60602</v>
          </cell>
          <cell r="BL436" t="str">
            <v>Dhanusha_8/065/66</v>
          </cell>
          <cell r="BM436" t="str">
            <v>Worked in Finishing/ Electrical / Sanitary</v>
          </cell>
          <cell r="BN436" t="str">
            <v>sl/j sl/j ;DkGg .</v>
          </cell>
          <cell r="BO436">
            <v>90</v>
          </cell>
          <cell r="BP436" t="str">
            <v>wfes</v>
          </cell>
          <cell r="BR436" t="str">
            <v>Asar 2072</v>
          </cell>
          <cell r="BS436" t="str">
            <v/>
          </cell>
          <cell r="BT436" t="str">
            <v>Worked in Finishing/ Electrical / Sanitary</v>
          </cell>
          <cell r="BU436">
            <v>0</v>
          </cell>
          <cell r="BV436">
            <v>90</v>
          </cell>
          <cell r="BW436" t="str">
            <v>1_ 2068.2.31 sf] lg)f{o cg';f/ ?= 1486753.65 -d'=c=s/ ;lxt_ e]/Lozg :jLs[t ePsf], 2_ 2068.5.27 sf] lgdf{)f Joj;foLsf] kqaf^ l*=sf=df kqfrf/ u/L n] cfp^ u/fOlbg] egL kqrf/ ePsf], df^f] kl/If)f kZrft kmfp)*]zg kl/jt{g ePsf] 3_ ldlt 2068.12.2 sf] l*=sf=sf] kqaf^ k'/fgf] Sjf^{/ ejg eTsfpg lh=:jf=sfof{no dn+ujfnfO{ kqfrf/ ul/Psf] 3_ 2068.3.24 b]lv 2070.3.23 ;Dd / To;kl% htL l(nf x'G% TotL g} lnSo"*]zg *\ofd]h lng' kg]{ ul/ d=lg=Ho"af^ Dofb yk .</v>
          </cell>
          <cell r="BX436">
            <v>1</v>
          </cell>
          <cell r="CC436">
            <v>1</v>
          </cell>
          <cell r="CD436">
            <v>7535</v>
          </cell>
          <cell r="CE436" t="str">
            <v>70-4-855</v>
          </cell>
          <cell r="CF436">
            <v>2069.6999999999998</v>
          </cell>
          <cell r="CG436">
            <v>61991</v>
          </cell>
          <cell r="CH436">
            <v>60715</v>
          </cell>
          <cell r="CI436" t="str">
            <v>17_90_</v>
          </cell>
          <cell r="CJ436" t="str">
            <v>NHSP-Dhanusha-2065/066-1723</v>
          </cell>
          <cell r="CK436">
            <v>1723</v>
          </cell>
          <cell r="CL436">
            <v>1723</v>
          </cell>
        </row>
        <row r="437">
          <cell r="B437">
            <v>1537</v>
          </cell>
          <cell r="C437" t="str">
            <v>;Kt/L</v>
          </cell>
          <cell r="D437">
            <v>15</v>
          </cell>
          <cell r="E437" t="str">
            <v>lhNnf c:ktfn ejg lgdf{)f, pbok'/ c:ktfn, pbok'/</v>
          </cell>
          <cell r="F437" t="str">
            <v>Dist. Hospital Building Construction: Udayapur Hospital, Udyapur</v>
          </cell>
          <cell r="G437" t="str">
            <v>pbok'/</v>
          </cell>
          <cell r="H437" t="str">
            <v>Udayapur</v>
          </cell>
          <cell r="I437" t="str">
            <v>Sagarmatha</v>
          </cell>
          <cell r="J437" t="str">
            <v>Eastern</v>
          </cell>
          <cell r="M437">
            <v>14</v>
          </cell>
          <cell r="N437" t="str">
            <v>2065/066</v>
          </cell>
          <cell r="O437">
            <v>2065.0659999999998</v>
          </cell>
          <cell r="P437">
            <v>1</v>
          </cell>
          <cell r="Q437" t="str">
            <v>Terai</v>
          </cell>
          <cell r="R437" t="str">
            <v>New Construction</v>
          </cell>
          <cell r="S437" t="str">
            <v>District Hospital</v>
          </cell>
          <cell r="T437" t="str">
            <v>Inside</v>
          </cell>
          <cell r="U437">
            <v>3</v>
          </cell>
          <cell r="V437" t="str">
            <v>3 tn]</v>
          </cell>
          <cell r="W437">
            <v>2.99</v>
          </cell>
          <cell r="X437" t="str">
            <v>District Hospital</v>
          </cell>
          <cell r="Y437">
            <v>68668.95</v>
          </cell>
          <cell r="Z437">
            <v>4478.9336700000022</v>
          </cell>
          <cell r="AA437" t="str">
            <v>70-4-855</v>
          </cell>
          <cell r="AB437">
            <v>6.04</v>
          </cell>
          <cell r="AC437">
            <v>65980111.530000001</v>
          </cell>
          <cell r="AD437">
            <v>78285.409999999989</v>
          </cell>
          <cell r="AE437">
            <v>78285.409999999989</v>
          </cell>
          <cell r="AF437" t="str">
            <v>jf]nkq 2066.1.16</v>
          </cell>
          <cell r="AG437">
            <v>53396288.539999999</v>
          </cell>
          <cell r="AH437">
            <v>63354.700000000004</v>
          </cell>
          <cell r="AI437">
            <v>60709</v>
          </cell>
          <cell r="AJ437">
            <v>61437</v>
          </cell>
          <cell r="AK437">
            <v>61802</v>
          </cell>
          <cell r="AL437" t="str">
            <v>NCB</v>
          </cell>
          <cell r="AM437" t="str">
            <v>Ashish/Rautaha/Sap JV</v>
          </cell>
          <cell r="AN437" t="str">
            <v>Nepal</v>
          </cell>
          <cell r="AO437" t="str">
            <v>Ashish/Rautaha/Sap JV, Nepal</v>
          </cell>
          <cell r="AP437">
            <v>60545</v>
          </cell>
          <cell r="AQ437">
            <v>60647</v>
          </cell>
          <cell r="AT437">
            <v>60547</v>
          </cell>
          <cell r="AU437">
            <v>60648</v>
          </cell>
          <cell r="AV437">
            <v>60578</v>
          </cell>
          <cell r="AW437">
            <v>60679</v>
          </cell>
          <cell r="AX437">
            <v>60600</v>
          </cell>
          <cell r="AY437">
            <v>60701</v>
          </cell>
          <cell r="BB437">
            <v>60622</v>
          </cell>
          <cell r="BC437">
            <v>60709</v>
          </cell>
          <cell r="BD437">
            <v>61437</v>
          </cell>
          <cell r="BE437">
            <v>61437</v>
          </cell>
          <cell r="BF437">
            <v>61713</v>
          </cell>
          <cell r="BG437">
            <v>61802</v>
          </cell>
          <cell r="BH437">
            <v>61802</v>
          </cell>
          <cell r="BI437">
            <v>60541</v>
          </cell>
          <cell r="BJ437">
            <v>60543</v>
          </cell>
          <cell r="BK437">
            <v>60602</v>
          </cell>
          <cell r="BL437" t="str">
            <v>Saptari_17/065/66</v>
          </cell>
          <cell r="BM437" t="str">
            <v>Project Handoverd/Used</v>
          </cell>
          <cell r="BN437" t="str">
            <v>sfo{ ;DkGg, x:tfGt/)f ePsf] .</v>
          </cell>
          <cell r="BO437">
            <v>100</v>
          </cell>
          <cell r="BP437" t="str">
            <v>ho</v>
          </cell>
          <cell r="BQ437">
            <v>2069.0700000000002</v>
          </cell>
          <cell r="BR437" t="str">
            <v>Paush 2070</v>
          </cell>
          <cell r="BS437" t="str">
            <v/>
          </cell>
          <cell r="BT437" t="str">
            <v>Project Handoverd/Used</v>
          </cell>
          <cell r="BU437">
            <v>0</v>
          </cell>
          <cell r="BV437">
            <v>100</v>
          </cell>
          <cell r="BW437" t="str">
            <v>2068.9.26 sf] ljefuLo lg)f{o cg';f/ 2069 h]i&amp; d;fGt ;Dd Dofb yk kZrft lgwf{l/t Ifltk"lt{ nufO{ 3 dlxgfleq sfd ;DkGg u/fpg nufpg] . 2. k'g 2068.12.16 b]lv 2069.3.15 ;Dd Dofb yk</v>
          </cell>
          <cell r="BX437">
            <v>1</v>
          </cell>
          <cell r="CD437">
            <v>4500</v>
          </cell>
          <cell r="CE437" t="str">
            <v>70-4-855</v>
          </cell>
          <cell r="CF437">
            <v>2069.6999999999998</v>
          </cell>
          <cell r="CG437">
            <v>61802</v>
          </cell>
          <cell r="CH437">
            <v>60709</v>
          </cell>
          <cell r="CI437" t="str">
            <v>15_100_2069.07</v>
          </cell>
          <cell r="CJ437" t="str">
            <v>NHSP-Saptari-2065/066-1537</v>
          </cell>
          <cell r="CK437">
            <v>1537</v>
          </cell>
          <cell r="CL437">
            <v>1537</v>
          </cell>
        </row>
        <row r="438">
          <cell r="B438">
            <v>1401</v>
          </cell>
          <cell r="C438" t="str">
            <v>pbok'/</v>
          </cell>
          <cell r="D438">
            <v>14</v>
          </cell>
          <cell r="E438" t="str">
            <v>lhNnf c:ktfn ejg lgdf{)f, s^f/L c:ktfn, pbok'/</v>
          </cell>
          <cell r="F438" t="str">
            <v>Dist. Hospital Building Construction: Katari Hospital, Udayapur</v>
          </cell>
          <cell r="G438" t="str">
            <v>pbok'/</v>
          </cell>
          <cell r="H438" t="str">
            <v>Udayapur</v>
          </cell>
          <cell r="I438" t="str">
            <v>Sagarmatha</v>
          </cell>
          <cell r="J438" t="str">
            <v>Eastern</v>
          </cell>
          <cell r="M438">
            <v>14</v>
          </cell>
          <cell r="N438" t="str">
            <v>2065/066</v>
          </cell>
          <cell r="O438">
            <v>2065.0659999999998</v>
          </cell>
          <cell r="P438">
            <v>1</v>
          </cell>
          <cell r="Q438" t="str">
            <v>Terai</v>
          </cell>
          <cell r="R438" t="str">
            <v>New Construction</v>
          </cell>
          <cell r="S438" t="str">
            <v>District Hospital</v>
          </cell>
          <cell r="T438" t="str">
            <v>Inside</v>
          </cell>
          <cell r="U438">
            <v>3</v>
          </cell>
          <cell r="V438" t="str">
            <v>3 tn]</v>
          </cell>
          <cell r="W438">
            <v>2.95</v>
          </cell>
          <cell r="X438" t="str">
            <v>District Hospital</v>
          </cell>
          <cell r="Y438">
            <v>59681.58</v>
          </cell>
          <cell r="AA438" t="str">
            <v>70-4-855</v>
          </cell>
          <cell r="AB438">
            <v>6.04</v>
          </cell>
          <cell r="AC438">
            <v>60191165.149999999</v>
          </cell>
          <cell r="AD438">
            <v>71416.819999999992</v>
          </cell>
          <cell r="AE438">
            <v>71416.819999999992</v>
          </cell>
          <cell r="AF438" t="str">
            <v>jf]nkq 2066.1.16</v>
          </cell>
          <cell r="AG438">
            <v>50300525.770000003</v>
          </cell>
          <cell r="AH438">
            <v>59681.58</v>
          </cell>
          <cell r="AI438">
            <v>60712</v>
          </cell>
          <cell r="AJ438">
            <v>61437</v>
          </cell>
          <cell r="AK438">
            <v>62335</v>
          </cell>
          <cell r="AL438" t="str">
            <v>NCB</v>
          </cell>
          <cell r="AM438" t="str">
            <v>Kankai/Nepal Pragati JV</v>
          </cell>
          <cell r="AN438" t="str">
            <v>Nepal</v>
          </cell>
          <cell r="AO438" t="str">
            <v>Kankai/Nepal Pragati JV, Nepal</v>
          </cell>
          <cell r="AP438">
            <v>60545</v>
          </cell>
          <cell r="AQ438">
            <v>60647</v>
          </cell>
          <cell r="AT438">
            <v>60547</v>
          </cell>
          <cell r="AU438">
            <v>60648</v>
          </cell>
          <cell r="AV438">
            <v>60578</v>
          </cell>
          <cell r="AW438">
            <v>60679</v>
          </cell>
          <cell r="AX438">
            <v>60600</v>
          </cell>
          <cell r="AY438">
            <v>60701</v>
          </cell>
          <cell r="BB438">
            <v>60622</v>
          </cell>
          <cell r="BC438">
            <v>60712</v>
          </cell>
          <cell r="BD438">
            <v>61437</v>
          </cell>
          <cell r="BE438">
            <v>61437</v>
          </cell>
          <cell r="BF438">
            <v>61438</v>
          </cell>
          <cell r="BG438">
            <v>61787</v>
          </cell>
          <cell r="BH438">
            <v>62335</v>
          </cell>
          <cell r="BI438">
            <v>60541</v>
          </cell>
          <cell r="BJ438">
            <v>60543</v>
          </cell>
          <cell r="BK438">
            <v>60602</v>
          </cell>
          <cell r="BL438" t="str">
            <v>Saptari_18/065/66</v>
          </cell>
          <cell r="BM438" t="str">
            <v>Worked in Finishing/ Electrical / Sanitary</v>
          </cell>
          <cell r="BN438" t="str">
            <v>lkmlgl;ªsf] sfo{ clGtd r/)fdf .</v>
          </cell>
          <cell r="BO438">
            <v>90</v>
          </cell>
          <cell r="BP438" t="str">
            <v>wfes</v>
          </cell>
          <cell r="BR438" t="str">
            <v>Paush 2070</v>
          </cell>
          <cell r="BS438" t="str">
            <v/>
          </cell>
          <cell r="BT438" t="str">
            <v>Worked in Finishing/ Electrical / Sanitary</v>
          </cell>
          <cell r="BU438">
            <v>0</v>
          </cell>
          <cell r="BV438">
            <v>90</v>
          </cell>
          <cell r="CD438">
            <v>8000</v>
          </cell>
          <cell r="CE438" t="str">
            <v>70-4-855</v>
          </cell>
          <cell r="CF438">
            <v>2069.6999999999998</v>
          </cell>
          <cell r="CG438">
            <v>61787</v>
          </cell>
          <cell r="CH438">
            <v>60712</v>
          </cell>
          <cell r="CI438" t="str">
            <v>14_90_</v>
          </cell>
          <cell r="CJ438" t="str">
            <v>NHSP-Saptari-2065/066-1538</v>
          </cell>
          <cell r="CK438">
            <v>1538</v>
          </cell>
          <cell r="CL438">
            <v>1401</v>
          </cell>
        </row>
        <row r="439">
          <cell r="B439">
            <v>7117</v>
          </cell>
          <cell r="C439" t="str">
            <v>s}nfnL</v>
          </cell>
          <cell r="D439">
            <v>71</v>
          </cell>
          <cell r="E439" t="str">
            <v>lhNnf c:ktfn ejg lgdf{)f, l^sfk'/ c:ktfn, s}nfnL</v>
          </cell>
          <cell r="F439" t="str">
            <v>Dist. Hospital Building Construction: Tikapur Hospital, Kailali</v>
          </cell>
          <cell r="G439" t="str">
            <v>s}nfnL</v>
          </cell>
          <cell r="H439" t="str">
            <v>Kailali</v>
          </cell>
          <cell r="I439" t="str">
            <v>Seti</v>
          </cell>
          <cell r="J439" t="str">
            <v>Far-Western</v>
          </cell>
          <cell r="M439">
            <v>71</v>
          </cell>
          <cell r="N439" t="str">
            <v>2065/066</v>
          </cell>
          <cell r="O439">
            <v>2065.0659999999998</v>
          </cell>
          <cell r="P439">
            <v>5</v>
          </cell>
          <cell r="Q439" t="str">
            <v>Terai</v>
          </cell>
          <cell r="R439" t="str">
            <v>New Construction</v>
          </cell>
          <cell r="S439" t="str">
            <v>District Hospital</v>
          </cell>
          <cell r="T439" t="str">
            <v>Outside</v>
          </cell>
          <cell r="U439">
            <v>3</v>
          </cell>
          <cell r="V439" t="str">
            <v>3 tn]</v>
          </cell>
          <cell r="W439">
            <v>2.54</v>
          </cell>
          <cell r="X439" t="str">
            <v>District Hospital</v>
          </cell>
          <cell r="Y439">
            <v>52778.45</v>
          </cell>
          <cell r="AA439" t="str">
            <v>70-4-855</v>
          </cell>
          <cell r="AB439">
            <v>6.04</v>
          </cell>
          <cell r="AC439">
            <v>48624440.399999999</v>
          </cell>
          <cell r="AD439">
            <v>57692.9</v>
          </cell>
          <cell r="AE439">
            <v>57692.9</v>
          </cell>
          <cell r="AF439" t="str">
            <v>jf]nkq 2065.10.29</v>
          </cell>
          <cell r="AG439">
            <v>44482463.939999998</v>
          </cell>
          <cell r="AH439">
            <v>52778.450000000004</v>
          </cell>
          <cell r="AI439">
            <v>60662</v>
          </cell>
          <cell r="AJ439">
            <v>61442</v>
          </cell>
          <cell r="AK439">
            <v>61588</v>
          </cell>
          <cell r="AL439" t="str">
            <v>NCB</v>
          </cell>
          <cell r="AM439" t="str">
            <v>Gorkha construction</v>
          </cell>
          <cell r="AN439" t="str">
            <v>Nepal</v>
          </cell>
          <cell r="AO439" t="str">
            <v>Gorkha construction, Nepal</v>
          </cell>
          <cell r="AP439">
            <v>60545</v>
          </cell>
          <cell r="AQ439">
            <v>60566</v>
          </cell>
          <cell r="AT439">
            <v>60547</v>
          </cell>
          <cell r="AU439">
            <v>60569</v>
          </cell>
          <cell r="AV439">
            <v>60578</v>
          </cell>
          <cell r="AW439">
            <v>60600</v>
          </cell>
          <cell r="AX439">
            <v>60600</v>
          </cell>
          <cell r="AY439">
            <v>60622</v>
          </cell>
          <cell r="BB439">
            <v>60622</v>
          </cell>
          <cell r="BC439">
            <v>60662</v>
          </cell>
          <cell r="BD439">
            <v>61442</v>
          </cell>
          <cell r="BE439">
            <v>61442</v>
          </cell>
          <cell r="BG439">
            <v>61588</v>
          </cell>
          <cell r="BI439">
            <v>60541</v>
          </cell>
          <cell r="BJ439">
            <v>60543</v>
          </cell>
          <cell r="BK439">
            <v>60602</v>
          </cell>
          <cell r="BL439" t="str">
            <v>Kailali_04/065/66</v>
          </cell>
          <cell r="BM439" t="str">
            <v>Work Completed</v>
          </cell>
          <cell r="BN439" t="str">
            <v>sfo{ ;DkGg clGtd ljn e'QmfgL tyf x:tfGt/)fsf] qmddf</v>
          </cell>
          <cell r="BO439">
            <v>100</v>
          </cell>
          <cell r="BP439" t="str">
            <v>wc</v>
          </cell>
          <cell r="BQ439">
            <v>2068.069</v>
          </cell>
          <cell r="BS439" t="str">
            <v/>
          </cell>
          <cell r="BT439" t="str">
            <v>Work Completed</v>
          </cell>
          <cell r="BU439">
            <v>0</v>
          </cell>
          <cell r="BV439">
            <v>100</v>
          </cell>
          <cell r="BW439" t="str">
            <v>2068 cfiff(df Dofb ;lsPsf], Dofb yksf nflu k|s[ofdf</v>
          </cell>
          <cell r="CA439" t="str">
            <v>WC_HO Processing- No Problem</v>
          </cell>
          <cell r="CC439">
            <v>1</v>
          </cell>
          <cell r="CD439">
            <v>0</v>
          </cell>
          <cell r="CE439" t="str">
            <v/>
          </cell>
          <cell r="CG439">
            <v>61588</v>
          </cell>
          <cell r="CH439">
            <v>60662</v>
          </cell>
          <cell r="CI439" t="str">
            <v>71_100_2068.069</v>
          </cell>
          <cell r="CK439">
            <v>7117</v>
          </cell>
          <cell r="CL439">
            <v>7117</v>
          </cell>
        </row>
        <row r="440">
          <cell r="B440">
            <v>4520</v>
          </cell>
          <cell r="C440" t="str">
            <v>afUn'ª\u</v>
          </cell>
          <cell r="D440">
            <v>45</v>
          </cell>
          <cell r="E440" t="str">
            <v>lhNnf c:ktfn ejg lgdf{)f, j'tL{jfª\u c:ktfn, afUn'ª\u</v>
          </cell>
          <cell r="F440" t="str">
            <v>Dist. Hospital Building Construction: Burtibang Hospital, Baglung</v>
          </cell>
          <cell r="G440" t="str">
            <v>afUn'ª</v>
          </cell>
          <cell r="H440" t="str">
            <v>Baglung</v>
          </cell>
          <cell r="I440" t="str">
            <v>Dhaulagiri</v>
          </cell>
          <cell r="J440" t="str">
            <v>Western</v>
          </cell>
          <cell r="M440">
            <v>45</v>
          </cell>
          <cell r="N440" t="str">
            <v>2065/066</v>
          </cell>
          <cell r="O440">
            <v>2065.0659999999998</v>
          </cell>
          <cell r="P440">
            <v>3</v>
          </cell>
          <cell r="Q440" t="str">
            <v>Pahad</v>
          </cell>
          <cell r="R440" t="str">
            <v>New Construction</v>
          </cell>
          <cell r="S440" t="str">
            <v>District Hospital</v>
          </cell>
          <cell r="T440" t="str">
            <v>Outside</v>
          </cell>
          <cell r="U440">
            <v>3</v>
          </cell>
          <cell r="V440" t="str">
            <v>3 tn]</v>
          </cell>
          <cell r="W440">
            <v>3.56</v>
          </cell>
          <cell r="X440" t="str">
            <v>District Hospital</v>
          </cell>
          <cell r="Y440">
            <v>71594.09</v>
          </cell>
          <cell r="Z440">
            <v>7853.4570199999998</v>
          </cell>
          <cell r="AA440" t="str">
            <v>70-4-855</v>
          </cell>
          <cell r="AB440">
            <v>6.04</v>
          </cell>
          <cell r="AC440">
            <v>63926089.950000003</v>
          </cell>
          <cell r="AD440">
            <v>75848.31</v>
          </cell>
          <cell r="AE440">
            <v>75848.31</v>
          </cell>
          <cell r="AF440" t="str">
            <v>jf]nkq 2066.1.3</v>
          </cell>
          <cell r="AG440">
            <v>52487106.009999998</v>
          </cell>
          <cell r="AH440">
            <v>62275.96</v>
          </cell>
          <cell r="AI440">
            <v>60700</v>
          </cell>
          <cell r="AJ440">
            <v>61801</v>
          </cell>
          <cell r="AK440">
            <v>62366</v>
          </cell>
          <cell r="AL440" t="str">
            <v>NCB</v>
          </cell>
          <cell r="AM440" t="str">
            <v>Kankai/Purwa Paschim US JV</v>
          </cell>
          <cell r="AN440" t="str">
            <v>Nepal</v>
          </cell>
          <cell r="AO440" t="str">
            <v>Kankai/Purwa Paschim US JV, Nepal</v>
          </cell>
          <cell r="AP440">
            <v>60545</v>
          </cell>
          <cell r="AQ440">
            <v>60633</v>
          </cell>
          <cell r="AT440">
            <v>60547</v>
          </cell>
          <cell r="AU440">
            <v>60635</v>
          </cell>
          <cell r="AV440">
            <v>60578</v>
          </cell>
          <cell r="AW440">
            <v>60666</v>
          </cell>
          <cell r="AX440">
            <v>60600</v>
          </cell>
          <cell r="AY440">
            <v>60668</v>
          </cell>
          <cell r="BB440">
            <v>60622</v>
          </cell>
          <cell r="BC440">
            <v>60700</v>
          </cell>
          <cell r="BD440">
            <v>61436</v>
          </cell>
          <cell r="BE440">
            <v>61801</v>
          </cell>
          <cell r="BF440">
            <v>61818</v>
          </cell>
          <cell r="BG440">
            <v>61999</v>
          </cell>
          <cell r="BH440">
            <v>62366</v>
          </cell>
          <cell r="BI440">
            <v>60541</v>
          </cell>
          <cell r="BJ440">
            <v>60543</v>
          </cell>
          <cell r="BK440">
            <v>60602</v>
          </cell>
          <cell r="BL440" t="str">
            <v>Baglung_7/065/66</v>
          </cell>
          <cell r="BM440" t="str">
            <v>Project Handoverd/Used</v>
          </cell>
          <cell r="BN440" t="str">
            <v>sfo{ ;DkGg k'; 2071, 2071.02.20 df x:tfGt/)f ePsf]</v>
          </cell>
          <cell r="BO440">
            <v>100</v>
          </cell>
          <cell r="BP440" t="str">
            <v>ho</v>
          </cell>
          <cell r="BQ440">
            <v>2070.0709999999999</v>
          </cell>
          <cell r="BR440" t="str">
            <v>Asar 2071</v>
          </cell>
          <cell r="BS440" t="str">
            <v/>
          </cell>
          <cell r="BT440" t="str">
            <v>Project Handoverd/Used</v>
          </cell>
          <cell r="BU440">
            <v>0</v>
          </cell>
          <cell r="BV440">
            <v>100</v>
          </cell>
          <cell r="BW440" t="str">
            <v>2068.3.14 b]lv 2069.3.31 ;Dd ljefuLo k|d'vaf^ klxnf] k^s Dofb yk, k'g 2069.3.31 b]lv 2069.9 d;fGt ;Dd ljefuLo k|d'vaf^ bf];|f] k^s Dofb yk, l*=sf=nfO{ :^«LS^ dlg^l/ª ug]{ . e]l/o;gsf] nflu ljefudf kmfOn k]z</v>
          </cell>
          <cell r="BX440">
            <v>2</v>
          </cell>
          <cell r="BY440">
            <v>62509</v>
          </cell>
          <cell r="BZ440">
            <v>2070.0709999999999</v>
          </cell>
          <cell r="CD440">
            <v>11588</v>
          </cell>
          <cell r="CE440" t="str">
            <v>70-4-855</v>
          </cell>
          <cell r="CF440">
            <v>2069.6999999999998</v>
          </cell>
          <cell r="CG440">
            <v>61999</v>
          </cell>
          <cell r="CH440">
            <v>60700</v>
          </cell>
          <cell r="CI440" t="str">
            <v>45_100_2070.071</v>
          </cell>
          <cell r="CJ440" t="str">
            <v>NHSP-Baglung-2065/066-4520</v>
          </cell>
          <cell r="CK440">
            <v>4520</v>
          </cell>
          <cell r="CL440">
            <v>4520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W441">
            <v>0</v>
          </cell>
          <cell r="Y441">
            <v>0</v>
          </cell>
          <cell r="AC441">
            <v>0</v>
          </cell>
          <cell r="AE441">
            <v>0</v>
          </cell>
          <cell r="AJ441">
            <v>0</v>
          </cell>
          <cell r="AK441">
            <v>0</v>
          </cell>
          <cell r="BU441">
            <v>0</v>
          </cell>
          <cell r="BV441">
            <v>0</v>
          </cell>
          <cell r="CD441">
            <v>0</v>
          </cell>
          <cell r="CE441" t="str">
            <v/>
          </cell>
          <cell r="CG441">
            <v>0</v>
          </cell>
          <cell r="CH441">
            <v>0</v>
          </cell>
          <cell r="CI441" t="str">
            <v>0__</v>
          </cell>
          <cell r="CK441">
            <v>0</v>
          </cell>
          <cell r="CL441">
            <v>0</v>
          </cell>
        </row>
        <row r="442">
          <cell r="B442">
            <v>1219</v>
          </cell>
          <cell r="C442" t="str">
            <v>cf]vn('ª\uf</v>
          </cell>
          <cell r="D442">
            <v>12</v>
          </cell>
          <cell r="E442" t="str">
            <v>/fgLjg k|f=:jf=s]=df l/^]lgª\jfn lgdf{)f, cf]vn('ª\uf</v>
          </cell>
          <cell r="F442" t="str">
            <v>Retaining Wall Construction, PHHC Raniban, Okhaldhunga</v>
          </cell>
          <cell r="G442" t="str">
            <v>cf]vn('ª\uf</v>
          </cell>
          <cell r="H442" t="str">
            <v>Okhaldhunga</v>
          </cell>
          <cell r="I442" t="str">
            <v>Sagarmatha</v>
          </cell>
          <cell r="J442" t="str">
            <v>Eastern</v>
          </cell>
          <cell r="M442">
            <v>12</v>
          </cell>
          <cell r="N442" t="str">
            <v>2065/066</v>
          </cell>
          <cell r="O442">
            <v>2065.0659999999998</v>
          </cell>
          <cell r="P442">
            <v>1</v>
          </cell>
          <cell r="Q442" t="str">
            <v>Pahad</v>
          </cell>
          <cell r="R442" t="str">
            <v>Retaining Wall</v>
          </cell>
          <cell r="S442" t="str">
            <v>Miscellaneous</v>
          </cell>
          <cell r="T442" t="str">
            <v>Outside</v>
          </cell>
          <cell r="U442">
            <v>0</v>
          </cell>
          <cell r="W442">
            <v>1</v>
          </cell>
          <cell r="X442" t="str">
            <v>Primary Health Care Center - PHCC</v>
          </cell>
          <cell r="Y442">
            <v>1673.57</v>
          </cell>
          <cell r="AA442" t="str">
            <v>70-4-855</v>
          </cell>
          <cell r="AB442">
            <v>6.04</v>
          </cell>
          <cell r="AC442">
            <v>2335174.2599999998</v>
          </cell>
          <cell r="AD442">
            <v>2770.69</v>
          </cell>
          <cell r="AE442">
            <v>2770.69</v>
          </cell>
          <cell r="AF442" t="str">
            <v>af]nkq 2065.11.9</v>
          </cell>
          <cell r="AG442">
            <v>1410505.13</v>
          </cell>
          <cell r="AH442">
            <v>1673.57</v>
          </cell>
          <cell r="AI442">
            <v>60671</v>
          </cell>
          <cell r="AJ442">
            <v>61037</v>
          </cell>
          <cell r="AK442">
            <v>0</v>
          </cell>
          <cell r="AL442" t="str">
            <v>NCB</v>
          </cell>
          <cell r="AM442" t="str">
            <v>Ramche Siddha Nirman Sewa</v>
          </cell>
          <cell r="AN442" t="str">
            <v>Nepal</v>
          </cell>
          <cell r="AO442" t="str">
            <v>Ramche Siddha Nirman Sewa Nepal</v>
          </cell>
          <cell r="AP442">
            <v>60515</v>
          </cell>
          <cell r="AQ442">
            <v>60576</v>
          </cell>
          <cell r="AT442">
            <v>60517</v>
          </cell>
          <cell r="AU442">
            <v>60580</v>
          </cell>
          <cell r="AV442">
            <v>60548</v>
          </cell>
          <cell r="AW442">
            <v>60611</v>
          </cell>
          <cell r="AX442">
            <v>60570</v>
          </cell>
          <cell r="AY442">
            <v>60633</v>
          </cell>
          <cell r="BB442">
            <v>60592</v>
          </cell>
          <cell r="BC442">
            <v>60671</v>
          </cell>
          <cell r="BD442">
            <v>61037</v>
          </cell>
          <cell r="BE442">
            <v>61037</v>
          </cell>
          <cell r="BI442">
            <v>60511</v>
          </cell>
          <cell r="BJ442">
            <v>60513</v>
          </cell>
          <cell r="BK442">
            <v>60572</v>
          </cell>
          <cell r="BL442" t="str">
            <v>Okhal_9/065/66</v>
          </cell>
          <cell r="BM442" t="str">
            <v>Project Handoverd/Used</v>
          </cell>
          <cell r="BN442" t="str">
            <v>k|of]udf cfPsf]÷ x:tfGt/)f ePsf]</v>
          </cell>
          <cell r="BO442">
            <v>100</v>
          </cell>
          <cell r="BP442" t="str">
            <v>ho</v>
          </cell>
          <cell r="BS442" t="str">
            <v/>
          </cell>
          <cell r="BT442" t="str">
            <v>Project Handoverd/Used</v>
          </cell>
          <cell r="BU442">
            <v>0</v>
          </cell>
          <cell r="BV442">
            <v>100</v>
          </cell>
          <cell r="BY442">
            <v>61368</v>
          </cell>
          <cell r="BZ442">
            <v>2067.0680000000002</v>
          </cell>
          <cell r="CD442">
            <v>0</v>
          </cell>
          <cell r="CE442" t="str">
            <v/>
          </cell>
          <cell r="CG442">
            <v>61037</v>
          </cell>
          <cell r="CH442">
            <v>60671</v>
          </cell>
          <cell r="CI442" t="str">
            <v>12_100_</v>
          </cell>
          <cell r="CK442">
            <v>1219</v>
          </cell>
          <cell r="CL442">
            <v>1219</v>
          </cell>
        </row>
        <row r="443"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W443">
            <v>0</v>
          </cell>
          <cell r="Y443">
            <v>0</v>
          </cell>
          <cell r="AC443">
            <v>0</v>
          </cell>
          <cell r="AE443">
            <v>0</v>
          </cell>
          <cell r="AJ443">
            <v>0</v>
          </cell>
          <cell r="AK443">
            <v>0</v>
          </cell>
          <cell r="BU443">
            <v>0</v>
          </cell>
          <cell r="BV443">
            <v>0</v>
          </cell>
          <cell r="CD443">
            <v>0</v>
          </cell>
          <cell r="CE443" t="str">
            <v/>
          </cell>
          <cell r="CG443">
            <v>0</v>
          </cell>
          <cell r="CH443">
            <v>0</v>
          </cell>
          <cell r="CI443" t="str">
            <v>0__</v>
          </cell>
          <cell r="CK443">
            <v>0</v>
          </cell>
          <cell r="CL443">
            <v>0</v>
          </cell>
        </row>
        <row r="444">
          <cell r="B444">
            <v>723</v>
          </cell>
          <cell r="C444" t="str">
            <v>wgs'^f</v>
          </cell>
          <cell r="D444">
            <v>7</v>
          </cell>
          <cell r="E444" t="str">
            <v>lhNnf hg:jf:Yo sfof{no ejg lgdf{)f, wgs'^f</v>
          </cell>
          <cell r="F444" t="str">
            <v>District Public Health Office Construction, Dhankuta</v>
          </cell>
          <cell r="G444" t="str">
            <v>wgs'^f</v>
          </cell>
          <cell r="H444" t="str">
            <v>Dhankuta</v>
          </cell>
          <cell r="I444" t="str">
            <v>Koshi</v>
          </cell>
          <cell r="J444" t="str">
            <v>Eastern</v>
          </cell>
          <cell r="M444">
            <v>7</v>
          </cell>
          <cell r="N444" t="str">
            <v>2065/066</v>
          </cell>
          <cell r="O444">
            <v>2065.0659999999998</v>
          </cell>
          <cell r="P444">
            <v>1</v>
          </cell>
          <cell r="Q444" t="str">
            <v>Pahad</v>
          </cell>
          <cell r="R444" t="str">
            <v>New Construction</v>
          </cell>
          <cell r="S444" t="str">
            <v>PHO Building</v>
          </cell>
          <cell r="T444" t="str">
            <v>Inside</v>
          </cell>
          <cell r="U444">
            <v>3</v>
          </cell>
          <cell r="V444" t="str">
            <v>3 tn]</v>
          </cell>
          <cell r="W444">
            <v>2.52</v>
          </cell>
          <cell r="X444" t="str">
            <v>Public Health Office - PHO</v>
          </cell>
          <cell r="Y444">
            <v>35236.370000000003</v>
          </cell>
          <cell r="AA444" t="str">
            <v>70-4-855</v>
          </cell>
          <cell r="AB444">
            <v>6.04</v>
          </cell>
          <cell r="AC444">
            <v>29741662.489999998</v>
          </cell>
          <cell r="AD444">
            <v>35288.490000000005</v>
          </cell>
          <cell r="AE444">
            <v>35288.490000000005</v>
          </cell>
          <cell r="AF444" t="str">
            <v>jf]nkq 2066.2.4</v>
          </cell>
          <cell r="AG444">
            <v>29697740.52</v>
          </cell>
          <cell r="AH444">
            <v>35236.370000000003</v>
          </cell>
          <cell r="AI444">
            <v>60716</v>
          </cell>
          <cell r="AJ444">
            <v>61453</v>
          </cell>
          <cell r="AK444">
            <v>61636</v>
          </cell>
          <cell r="AL444" t="str">
            <v>NCB</v>
          </cell>
          <cell r="AM444" t="str">
            <v>Diwa/Biruwa / Sara Shirsti JV</v>
          </cell>
          <cell r="AN444" t="str">
            <v>Nepal</v>
          </cell>
          <cell r="AO444" t="str">
            <v>Diwa/Biruwa / Sara Shirsti JV,Nepal</v>
          </cell>
          <cell r="AP444">
            <v>60515</v>
          </cell>
          <cell r="AQ444">
            <v>60696</v>
          </cell>
          <cell r="AT444">
            <v>60517</v>
          </cell>
          <cell r="AU444">
            <v>60667</v>
          </cell>
          <cell r="AV444">
            <v>60548</v>
          </cell>
          <cell r="AW444">
            <v>60698</v>
          </cell>
          <cell r="AX444">
            <v>60570</v>
          </cell>
          <cell r="AY444">
            <v>60718</v>
          </cell>
          <cell r="BB444">
            <v>60592</v>
          </cell>
          <cell r="BC444">
            <v>60716</v>
          </cell>
          <cell r="BD444">
            <v>61453</v>
          </cell>
          <cell r="BE444">
            <v>61453</v>
          </cell>
          <cell r="BF444">
            <v>61633</v>
          </cell>
          <cell r="BG444">
            <v>61636</v>
          </cell>
          <cell r="BI444">
            <v>60511</v>
          </cell>
          <cell r="BJ444">
            <v>60513</v>
          </cell>
          <cell r="BK444">
            <v>60572</v>
          </cell>
          <cell r="BL444" t="str">
            <v>Dhankuta_H2/2065/66</v>
          </cell>
          <cell r="BM444" t="str">
            <v>Project Handoverd/Used</v>
          </cell>
          <cell r="BN444" t="str">
            <v>sfo{ ;DkGg, x:tfGt/)f jf+sL</v>
          </cell>
          <cell r="BO444">
            <v>100</v>
          </cell>
          <cell r="BP444" t="str">
            <v>ho</v>
          </cell>
          <cell r="BQ444">
            <v>2068.069</v>
          </cell>
          <cell r="BS444" t="str">
            <v/>
          </cell>
          <cell r="BT444" t="str">
            <v>Project Handoverd/Used</v>
          </cell>
          <cell r="BU444">
            <v>0</v>
          </cell>
          <cell r="BV444">
            <v>100</v>
          </cell>
          <cell r="BY444">
            <v>61860</v>
          </cell>
          <cell r="BZ444">
            <v>2069.0700000000002</v>
          </cell>
          <cell r="CD444">
            <v>0</v>
          </cell>
          <cell r="CE444" t="str">
            <v/>
          </cell>
          <cell r="CG444">
            <v>61636</v>
          </cell>
          <cell r="CH444">
            <v>60716</v>
          </cell>
          <cell r="CI444" t="str">
            <v>7_100_2068.069</v>
          </cell>
          <cell r="CK444">
            <v>723</v>
          </cell>
          <cell r="CL444">
            <v>723</v>
          </cell>
        </row>
        <row r="445">
          <cell r="B445">
            <v>6323</v>
          </cell>
          <cell r="C445" t="str">
            <v>h'Dnf</v>
          </cell>
          <cell r="D445">
            <v>63</v>
          </cell>
          <cell r="E445" t="str">
            <v>lhNnf :jf:Yo sfof{no ejg, zf}rfno, vfg]kfgL cflb lgdf{)f, sfnLsf]^</v>
          </cell>
          <cell r="F445" t="str">
            <v>District Public Health Office, Water Supply &amp; Toilet etc. Construction, Kalikot</v>
          </cell>
          <cell r="G445" t="str">
            <v>sfnLsf]^</v>
          </cell>
          <cell r="H445" t="str">
            <v>Kalikot</v>
          </cell>
          <cell r="I445" t="str">
            <v>Karnali</v>
          </cell>
          <cell r="J445" t="str">
            <v>Mid-Western</v>
          </cell>
          <cell r="M445">
            <v>64</v>
          </cell>
          <cell r="N445" t="str">
            <v>2065/066</v>
          </cell>
          <cell r="O445">
            <v>2065.0659999999998</v>
          </cell>
          <cell r="P445">
            <v>4</v>
          </cell>
          <cell r="Q445" t="str">
            <v>Pahad</v>
          </cell>
          <cell r="R445" t="str">
            <v>New Construction</v>
          </cell>
          <cell r="S445" t="str">
            <v>PHO Building</v>
          </cell>
          <cell r="T445" t="str">
            <v>Inside</v>
          </cell>
          <cell r="U445">
            <v>3</v>
          </cell>
          <cell r="V445" t="str">
            <v>3 tn]</v>
          </cell>
          <cell r="W445">
            <v>2.88</v>
          </cell>
          <cell r="X445" t="str">
            <v>Public Health Office - PHO</v>
          </cell>
          <cell r="Y445">
            <v>17238.75</v>
          </cell>
          <cell r="AA445" t="str">
            <v>70-4-855</v>
          </cell>
          <cell r="AB445">
            <v>6.04</v>
          </cell>
          <cell r="AC445">
            <v>14563340.149999999</v>
          </cell>
          <cell r="AD445">
            <v>17279.41</v>
          </cell>
          <cell r="AE445">
            <v>17279.41</v>
          </cell>
          <cell r="AF445" t="str">
            <v>jf]nkq 2065.11.23</v>
          </cell>
          <cell r="AG445">
            <v>14529071.649999999</v>
          </cell>
          <cell r="AH445">
            <v>17238.75</v>
          </cell>
          <cell r="AI445">
            <v>60701</v>
          </cell>
          <cell r="AJ445">
            <v>61574</v>
          </cell>
          <cell r="AK445">
            <v>61754</v>
          </cell>
          <cell r="AL445" t="str">
            <v>NCB</v>
          </cell>
          <cell r="AM445" t="str">
            <v>Anak / Majdoor JV</v>
          </cell>
          <cell r="AN445" t="str">
            <v>Nepal</v>
          </cell>
          <cell r="AO445" t="str">
            <v>Anak / Majdoor JV,Nepal</v>
          </cell>
          <cell r="AP445">
            <v>60515</v>
          </cell>
          <cell r="AQ445">
            <v>60591</v>
          </cell>
          <cell r="AT445">
            <v>60517</v>
          </cell>
          <cell r="AU445">
            <v>60594</v>
          </cell>
          <cell r="AV445">
            <v>60548</v>
          </cell>
          <cell r="AW445">
            <v>60625</v>
          </cell>
          <cell r="AX445">
            <v>60570</v>
          </cell>
          <cell r="AY445">
            <v>60647</v>
          </cell>
          <cell r="BB445">
            <v>60592</v>
          </cell>
          <cell r="BC445">
            <v>60701</v>
          </cell>
          <cell r="BD445">
            <v>61178</v>
          </cell>
          <cell r="BE445">
            <v>61574</v>
          </cell>
          <cell r="BF445">
            <v>61754</v>
          </cell>
          <cell r="BI445">
            <v>60511</v>
          </cell>
          <cell r="BJ445">
            <v>60513</v>
          </cell>
          <cell r="BK445">
            <v>60572</v>
          </cell>
          <cell r="BM445" t="str">
            <v>Project Handoverd/Used</v>
          </cell>
          <cell r="BN445" t="str">
            <v>lgdf{)f sfo{ ;DkGg e} x:tfGt/)f ePsf] 2069.2.12 sf] km\ofS; kq .</v>
          </cell>
          <cell r="BO445">
            <v>100</v>
          </cell>
          <cell r="BP445" t="str">
            <v>ho</v>
          </cell>
          <cell r="BQ445">
            <v>2068.069</v>
          </cell>
          <cell r="BS445" t="str">
            <v/>
          </cell>
          <cell r="BT445" t="str">
            <v>Project Handoverd/Used</v>
          </cell>
          <cell r="BU445">
            <v>0</v>
          </cell>
          <cell r="BV445">
            <v>100</v>
          </cell>
          <cell r="BW445" t="str">
            <v xml:space="preserve">nf=c= ?= 842569.21, ;Demf}tf ?= 838244.20 df vfg]kfgL zf}rfno cflb sfd yk ePsf] </v>
          </cell>
          <cell r="BZ445">
            <v>2068.069</v>
          </cell>
          <cell r="CC445">
            <v>1</v>
          </cell>
          <cell r="CD445">
            <v>0</v>
          </cell>
          <cell r="CE445" t="str">
            <v/>
          </cell>
          <cell r="CG445">
            <v>61754</v>
          </cell>
          <cell r="CH445">
            <v>60701</v>
          </cell>
          <cell r="CI445" t="str">
            <v>63_100_2068.069</v>
          </cell>
          <cell r="CK445">
            <v>6323</v>
          </cell>
          <cell r="CL445">
            <v>6323</v>
          </cell>
        </row>
        <row r="446">
          <cell r="B446">
            <v>4926</v>
          </cell>
          <cell r="C446" t="str">
            <v>?kGb]xL</v>
          </cell>
          <cell r="D446">
            <v>49</v>
          </cell>
          <cell r="E446" t="str">
            <v>lhNnf hg:jf:Yo sfof{no ejg lgdf{)f, slknj:t'</v>
          </cell>
          <cell r="F446" t="str">
            <v>District Public Health Office Construction, Kapilvastu</v>
          </cell>
          <cell r="G446" t="str">
            <v>slknj:t'</v>
          </cell>
          <cell r="H446" t="str">
            <v>Kapilvastu</v>
          </cell>
          <cell r="I446" t="str">
            <v>Lumbini</v>
          </cell>
          <cell r="J446" t="str">
            <v>Western</v>
          </cell>
          <cell r="M446">
            <v>50</v>
          </cell>
          <cell r="N446" t="str">
            <v>2065/066</v>
          </cell>
          <cell r="O446">
            <v>2065.0659999999998</v>
          </cell>
          <cell r="P446">
            <v>3</v>
          </cell>
          <cell r="Q446" t="str">
            <v>Terai</v>
          </cell>
          <cell r="R446" t="str">
            <v>New Construction</v>
          </cell>
          <cell r="S446" t="str">
            <v>PHO Building</v>
          </cell>
          <cell r="T446" t="str">
            <v>Inside</v>
          </cell>
          <cell r="U446">
            <v>3</v>
          </cell>
          <cell r="V446" t="str">
            <v>3 tn]</v>
          </cell>
          <cell r="W446">
            <v>2.5</v>
          </cell>
          <cell r="X446" t="str">
            <v>Public Health Office - PHO</v>
          </cell>
          <cell r="Y446">
            <v>16816.71</v>
          </cell>
          <cell r="AA446" t="str">
            <v>70-4-855</v>
          </cell>
          <cell r="AB446">
            <v>6.04</v>
          </cell>
          <cell r="AC446">
            <v>17101737.288135592</v>
          </cell>
          <cell r="AD446">
            <v>20291.219999999998</v>
          </cell>
          <cell r="AE446">
            <v>20291.219999999998</v>
          </cell>
          <cell r="AF446" t="str">
            <v>jf]nkq 2065.10.25</v>
          </cell>
          <cell r="AG446">
            <v>14173371.68141593</v>
          </cell>
          <cell r="AH446">
            <v>16816.71</v>
          </cell>
          <cell r="AI446">
            <v>60662</v>
          </cell>
          <cell r="AJ446">
            <v>61544</v>
          </cell>
          <cell r="AK446">
            <v>61573</v>
          </cell>
          <cell r="AL446" t="str">
            <v>NCB</v>
          </cell>
          <cell r="AM446" t="str">
            <v>Danfe/Afsana/Brave Construction JV</v>
          </cell>
          <cell r="AN446" t="str">
            <v>Nepal</v>
          </cell>
          <cell r="AO446" t="str">
            <v>Danfe/Afsana/Brave Construction JV,Nepal</v>
          </cell>
          <cell r="AP446">
            <v>60515</v>
          </cell>
          <cell r="AQ446" t="str">
            <v>22.10.206</v>
          </cell>
          <cell r="AT446">
            <v>60517</v>
          </cell>
          <cell r="AU446">
            <v>60565</v>
          </cell>
          <cell r="AV446">
            <v>60548</v>
          </cell>
          <cell r="AW446">
            <v>60596</v>
          </cell>
          <cell r="AX446">
            <v>60570</v>
          </cell>
          <cell r="AY446">
            <v>60618</v>
          </cell>
          <cell r="BB446">
            <v>60592</v>
          </cell>
          <cell r="BC446">
            <v>60662</v>
          </cell>
          <cell r="BD446">
            <v>61202</v>
          </cell>
          <cell r="BE446">
            <v>61544</v>
          </cell>
          <cell r="BF446">
            <v>61573</v>
          </cell>
          <cell r="BI446">
            <v>60511</v>
          </cell>
          <cell r="BJ446">
            <v>60513</v>
          </cell>
          <cell r="BK446">
            <v>60572</v>
          </cell>
          <cell r="BL446" t="str">
            <v>Rup_1/2065/66</v>
          </cell>
          <cell r="BM446" t="str">
            <v>Project Handoverd/Used</v>
          </cell>
          <cell r="BN446" t="str">
            <v>k|yd rf}dfl;s -2068 sflt{s_ ;DkGg, x:tfGt/)f ePsf]</v>
          </cell>
          <cell r="BO446">
            <v>100</v>
          </cell>
          <cell r="BP446" t="str">
            <v>ho</v>
          </cell>
          <cell r="BQ446">
            <v>2068.069</v>
          </cell>
          <cell r="BS446" t="str">
            <v/>
          </cell>
          <cell r="BT446" t="str">
            <v>Project Handoverd/Used</v>
          </cell>
          <cell r="BU446">
            <v>0</v>
          </cell>
          <cell r="BV446">
            <v>100</v>
          </cell>
          <cell r="BW446" t="str">
            <v>2068 cf:jLg ;Dd Dofb yk ePsf], 2068.069 sf] k|ult cg';f/ x:tfGt/)f ePsf]</v>
          </cell>
          <cell r="BZ446">
            <v>2068.069</v>
          </cell>
          <cell r="CD446">
            <v>0</v>
          </cell>
          <cell r="CE446" t="str">
            <v/>
          </cell>
          <cell r="CG446">
            <v>61573</v>
          </cell>
          <cell r="CH446">
            <v>60662</v>
          </cell>
          <cell r="CI446" t="str">
            <v>49_100_2068.069</v>
          </cell>
          <cell r="CK446">
            <v>4926</v>
          </cell>
          <cell r="CL446">
            <v>4926</v>
          </cell>
        </row>
        <row r="447">
          <cell r="B447">
            <v>3514</v>
          </cell>
          <cell r="C447" t="str">
            <v>lrtjg</v>
          </cell>
          <cell r="D447">
            <v>35</v>
          </cell>
          <cell r="E447" t="str">
            <v>u}*fsf]^ cfo'j]{lbs cf}iffwfno -tnf yk_, gjnk/f;L</v>
          </cell>
          <cell r="F447" t="str">
            <v>Gaidakot Ayrbed Aushadhala Const. (Storey Add.), Nawalparasi</v>
          </cell>
          <cell r="G447" t="str">
            <v>gjnk/f;L</v>
          </cell>
          <cell r="H447" t="str">
            <v>Nawalparasi</v>
          </cell>
          <cell r="I447" t="str">
            <v>Lumbini</v>
          </cell>
          <cell r="J447" t="str">
            <v>Western</v>
          </cell>
          <cell r="M447">
            <v>48</v>
          </cell>
          <cell r="N447" t="str">
            <v>2064/065</v>
          </cell>
          <cell r="O447">
            <v>2064.0650000000001</v>
          </cell>
          <cell r="P447">
            <v>3</v>
          </cell>
          <cell r="Q447" t="str">
            <v>Terai</v>
          </cell>
          <cell r="R447" t="str">
            <v>Storey Addition</v>
          </cell>
          <cell r="S447" t="str">
            <v>Ayurved HP</v>
          </cell>
          <cell r="T447" t="str">
            <v>Outside</v>
          </cell>
          <cell r="U447">
            <v>1</v>
          </cell>
          <cell r="V447" t="str">
            <v>1 tn],</v>
          </cell>
          <cell r="W447">
            <v>1.19</v>
          </cell>
          <cell r="X447" t="str">
            <v>Ayurbed HP/HC</v>
          </cell>
          <cell r="Y447">
            <v>1634.7</v>
          </cell>
          <cell r="AA447" t="str">
            <v>70-4-756</v>
          </cell>
          <cell r="AB447">
            <v>6.04</v>
          </cell>
          <cell r="AC447">
            <v>1556850</v>
          </cell>
          <cell r="AD447">
            <v>1847.21</v>
          </cell>
          <cell r="AE447">
            <v>1847.21</v>
          </cell>
          <cell r="AF447" t="str">
            <v>kq hfgsf/L</v>
          </cell>
          <cell r="AG447">
            <v>1377743.3</v>
          </cell>
          <cell r="AH447">
            <v>1634.7</v>
          </cell>
          <cell r="AI447">
            <v>60177</v>
          </cell>
          <cell r="AJ447">
            <v>60611</v>
          </cell>
          <cell r="AK447">
            <v>0</v>
          </cell>
          <cell r="AL447" t="str">
            <v>NCB</v>
          </cell>
          <cell r="AM447" t="str">
            <v>Bhadrakali Nirman Sewa</v>
          </cell>
          <cell r="AN447" t="str">
            <v>Nepal</v>
          </cell>
          <cell r="AO447" t="str">
            <v>Bhadrakali Nirman Sewa,Nepal</v>
          </cell>
          <cell r="AP447">
            <v>60084</v>
          </cell>
          <cell r="AQ447">
            <v>60084</v>
          </cell>
          <cell r="AT447">
            <v>60091</v>
          </cell>
          <cell r="AU447">
            <v>60091</v>
          </cell>
          <cell r="AV447">
            <v>60121</v>
          </cell>
          <cell r="AW447">
            <v>60121</v>
          </cell>
          <cell r="AX447">
            <v>60141</v>
          </cell>
          <cell r="AY447">
            <v>60141</v>
          </cell>
          <cell r="BB447">
            <v>60161</v>
          </cell>
          <cell r="BC447">
            <v>60177</v>
          </cell>
          <cell r="BD447">
            <v>60611</v>
          </cell>
          <cell r="BE447">
            <v>60611</v>
          </cell>
          <cell r="BI447">
            <v>60084</v>
          </cell>
          <cell r="BL447" t="str">
            <v>Chitwan_4/064/65</v>
          </cell>
          <cell r="BM447" t="str">
            <v>Project Handoverd/Used</v>
          </cell>
          <cell r="BN447" t="str">
            <v>k|of]udf cfPsf]÷ x:tfGt/)f ePsf]</v>
          </cell>
          <cell r="BO447">
            <v>100</v>
          </cell>
          <cell r="BP447" t="str">
            <v>ho</v>
          </cell>
          <cell r="BS447" t="str">
            <v/>
          </cell>
          <cell r="BT447" t="str">
            <v>Project Handoverd/Used</v>
          </cell>
          <cell r="BU447">
            <v>0</v>
          </cell>
          <cell r="BV447">
            <v>100</v>
          </cell>
          <cell r="BZ447">
            <v>2066.067</v>
          </cell>
          <cell r="CD447">
            <v>0</v>
          </cell>
          <cell r="CE447" t="str">
            <v/>
          </cell>
          <cell r="CG447">
            <v>60611</v>
          </cell>
          <cell r="CH447">
            <v>60177</v>
          </cell>
          <cell r="CI447" t="str">
            <v>35_100_</v>
          </cell>
          <cell r="CK447">
            <v>3514</v>
          </cell>
          <cell r="CL447">
            <v>3514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W448">
            <v>0</v>
          </cell>
          <cell r="Y448">
            <v>0</v>
          </cell>
          <cell r="AC448">
            <v>0</v>
          </cell>
          <cell r="AE448">
            <v>0</v>
          </cell>
          <cell r="AJ448">
            <v>0</v>
          </cell>
          <cell r="AK448">
            <v>0</v>
          </cell>
          <cell r="BU448">
            <v>0</v>
          </cell>
          <cell r="BV448">
            <v>0</v>
          </cell>
          <cell r="CD448">
            <v>0</v>
          </cell>
          <cell r="CE448" t="str">
            <v/>
          </cell>
          <cell r="CG448">
            <v>0</v>
          </cell>
          <cell r="CH448">
            <v>0</v>
          </cell>
          <cell r="CI448" t="str">
            <v>0__</v>
          </cell>
          <cell r="CK448">
            <v>0</v>
          </cell>
          <cell r="CL448">
            <v>0</v>
          </cell>
        </row>
        <row r="449">
          <cell r="B449">
            <v>2201</v>
          </cell>
          <cell r="C449" t="str">
            <v>bf]nvf</v>
          </cell>
          <cell r="D449">
            <v>22</v>
          </cell>
          <cell r="E449" t="str">
            <v>rl/sf]^ k|f=:jf=s]=ejg lgdf{)f, bf]nvf</v>
          </cell>
          <cell r="F449" t="str">
            <v>PHCC Bldg. Construction, Charikot, Dolakha</v>
          </cell>
          <cell r="G449" t="str">
            <v>bf]nvf</v>
          </cell>
          <cell r="H449" t="str">
            <v>Dolakha</v>
          </cell>
          <cell r="I449" t="str">
            <v>Janakpur</v>
          </cell>
          <cell r="J449" t="str">
            <v>Central</v>
          </cell>
          <cell r="M449">
            <v>22</v>
          </cell>
          <cell r="N449" t="str">
            <v>2065/066</v>
          </cell>
          <cell r="O449">
            <v>2065.0659999999998</v>
          </cell>
          <cell r="P449">
            <v>2</v>
          </cell>
          <cell r="Q449" t="str">
            <v>Pahad</v>
          </cell>
          <cell r="R449" t="str">
            <v>New Construction</v>
          </cell>
          <cell r="S449" t="str">
            <v>PHCC</v>
          </cell>
          <cell r="T449" t="str">
            <v>Outside</v>
          </cell>
          <cell r="U449">
            <v>2</v>
          </cell>
          <cell r="V449" t="str">
            <v>2 tn]</v>
          </cell>
          <cell r="W449">
            <v>2.4700000000000002</v>
          </cell>
          <cell r="X449" t="str">
            <v>Primary Health Care Center - PHCC</v>
          </cell>
          <cell r="Y449">
            <v>66069.52</v>
          </cell>
          <cell r="Z449">
            <v>2529.0042199999989</v>
          </cell>
          <cell r="AA449" t="str">
            <v>70-4-855</v>
          </cell>
          <cell r="AB449">
            <v>6.04</v>
          </cell>
          <cell r="AC449">
            <v>53168080.93</v>
          </cell>
          <cell r="AD449">
            <v>63083.93</v>
          </cell>
          <cell r="AE449">
            <v>63083.93</v>
          </cell>
          <cell r="AF449" t="str">
            <v>jf]nkq 2066.1.23</v>
          </cell>
          <cell r="AG449">
            <v>53155374.280000001</v>
          </cell>
          <cell r="AH449">
            <v>63068.86</v>
          </cell>
          <cell r="AI449">
            <v>61037</v>
          </cell>
          <cell r="AJ449">
            <v>61584</v>
          </cell>
          <cell r="AK449">
            <v>62610</v>
          </cell>
          <cell r="AL449" t="str">
            <v>NCB</v>
          </cell>
          <cell r="AM449" t="str">
            <v>Khani / Kuseswor/Biruwa JV</v>
          </cell>
          <cell r="AN449" t="str">
            <v>Nepal</v>
          </cell>
          <cell r="AO449" t="str">
            <v>Khani / Kuseswor/Biruwa JV, Nepal</v>
          </cell>
          <cell r="AP449">
            <v>60545</v>
          </cell>
          <cell r="AQ449">
            <v>60652</v>
          </cell>
          <cell r="AT449">
            <v>60547</v>
          </cell>
          <cell r="AU449">
            <v>60965</v>
          </cell>
          <cell r="AV449">
            <v>60578</v>
          </cell>
          <cell r="AW449">
            <v>60996</v>
          </cell>
          <cell r="AX449">
            <v>60600</v>
          </cell>
          <cell r="AY449">
            <v>61014</v>
          </cell>
          <cell r="BB449">
            <v>60622</v>
          </cell>
          <cell r="BC449">
            <v>61037</v>
          </cell>
          <cell r="BD449">
            <v>61584</v>
          </cell>
          <cell r="BE449">
            <v>61584</v>
          </cell>
          <cell r="BF449">
            <v>61764</v>
          </cell>
          <cell r="BG449">
            <v>61937</v>
          </cell>
          <cell r="BH449">
            <v>62610</v>
          </cell>
          <cell r="BI449">
            <v>60541</v>
          </cell>
          <cell r="BJ449">
            <v>60543</v>
          </cell>
          <cell r="BK449">
            <v>60602</v>
          </cell>
          <cell r="BL449" t="str">
            <v>Kavre_17/065/066</v>
          </cell>
          <cell r="BM449" t="str">
            <v>Work Completed</v>
          </cell>
          <cell r="BN449" t="str">
            <v>sfo{ ;DkGg . cgf}kfrfl/s ?kdf x:tfGt/)f ePsf] . e]l/P;g u/L e'QmfgL ug'{kg]{ .</v>
          </cell>
          <cell r="BO449">
            <v>100</v>
          </cell>
          <cell r="BP449" t="str">
            <v>wc</v>
          </cell>
          <cell r="BR449" t="str">
            <v>Mangsir 2072</v>
          </cell>
          <cell r="BS449" t="str">
            <v/>
          </cell>
          <cell r="BT449" t="str">
            <v>Work Completed</v>
          </cell>
          <cell r="BU449">
            <v>0</v>
          </cell>
          <cell r="BV449">
            <v>100</v>
          </cell>
          <cell r="CC449">
            <v>1</v>
          </cell>
          <cell r="CD449">
            <v>21465</v>
          </cell>
          <cell r="CE449" t="str">
            <v>70-4-855</v>
          </cell>
          <cell r="CF449">
            <v>2069.6999999999998</v>
          </cell>
          <cell r="CG449">
            <v>61937</v>
          </cell>
          <cell r="CH449">
            <v>61037</v>
          </cell>
          <cell r="CI449" t="str">
            <v>22_100_</v>
          </cell>
          <cell r="CJ449" t="str">
            <v>NHSP-Kavre-2065/066-2421</v>
          </cell>
          <cell r="CK449">
            <v>2421</v>
          </cell>
          <cell r="CL449">
            <v>2201</v>
          </cell>
        </row>
        <row r="450">
          <cell r="B450">
            <v>3423</v>
          </cell>
          <cell r="C450" t="str">
            <v>k;f{</v>
          </cell>
          <cell r="D450">
            <v>34</v>
          </cell>
          <cell r="E450" t="str">
            <v>afu]Zj/L k|f=:jf=s]=ejg lgdf{)f, k;f{</v>
          </cell>
          <cell r="F450" t="str">
            <v>PHCC Bldg. Construction, Bageswori, Parsa</v>
          </cell>
          <cell r="G450" t="str">
            <v>k;f{</v>
          </cell>
          <cell r="H450" t="str">
            <v>Parsa</v>
          </cell>
          <cell r="I450" t="str">
            <v>Narayani</v>
          </cell>
          <cell r="J450" t="str">
            <v>Central</v>
          </cell>
          <cell r="M450">
            <v>34</v>
          </cell>
          <cell r="N450" t="str">
            <v>2065/066</v>
          </cell>
          <cell r="O450">
            <v>2065.0659999999998</v>
          </cell>
          <cell r="P450">
            <v>2</v>
          </cell>
          <cell r="Q450" t="str">
            <v>Terai</v>
          </cell>
          <cell r="R450" t="str">
            <v>New Construction</v>
          </cell>
          <cell r="S450" t="str">
            <v>PHCC</v>
          </cell>
          <cell r="T450" t="str">
            <v>Outside</v>
          </cell>
          <cell r="U450">
            <v>2</v>
          </cell>
          <cell r="V450" t="str">
            <v>2 tn]</v>
          </cell>
          <cell r="W450">
            <v>3.08</v>
          </cell>
          <cell r="X450" t="str">
            <v>Primary Health Care Center - PHCC</v>
          </cell>
          <cell r="Y450">
            <v>29767.03</v>
          </cell>
          <cell r="AA450" t="str">
            <v>70-4-855</v>
          </cell>
          <cell r="AB450">
            <v>6.04</v>
          </cell>
          <cell r="AC450">
            <v>33759908.799999997</v>
          </cell>
          <cell r="AD450">
            <v>40056.14</v>
          </cell>
          <cell r="AE450">
            <v>40056.14</v>
          </cell>
          <cell r="AF450" t="str">
            <v>jf]nkq 2065.10.29</v>
          </cell>
          <cell r="AG450">
            <v>25088094.309999999</v>
          </cell>
          <cell r="AH450">
            <v>29767.03</v>
          </cell>
          <cell r="AI450">
            <v>60676</v>
          </cell>
          <cell r="AJ450">
            <v>61221</v>
          </cell>
          <cell r="AK450">
            <v>61802</v>
          </cell>
          <cell r="AL450" t="str">
            <v>NCB</v>
          </cell>
          <cell r="AM450" t="str">
            <v>Pappu Construction</v>
          </cell>
          <cell r="AN450" t="str">
            <v>Nepal</v>
          </cell>
          <cell r="AO450" t="str">
            <v>Pappu Construction, Nepal</v>
          </cell>
          <cell r="AP450">
            <v>60515</v>
          </cell>
          <cell r="AQ450">
            <v>60565</v>
          </cell>
          <cell r="AT450">
            <v>60517</v>
          </cell>
          <cell r="AU450">
            <v>60569</v>
          </cell>
          <cell r="AV450">
            <v>60548</v>
          </cell>
          <cell r="AW450">
            <v>60600</v>
          </cell>
          <cell r="AX450">
            <v>60570</v>
          </cell>
          <cell r="AY450">
            <v>60622</v>
          </cell>
          <cell r="BB450">
            <v>60592</v>
          </cell>
          <cell r="BC450">
            <v>60676</v>
          </cell>
          <cell r="BD450">
            <v>61221</v>
          </cell>
          <cell r="BE450">
            <v>61221</v>
          </cell>
          <cell r="BF450">
            <v>61586</v>
          </cell>
          <cell r="BG450">
            <v>61802</v>
          </cell>
          <cell r="BI450">
            <v>60511</v>
          </cell>
          <cell r="BJ450">
            <v>60513</v>
          </cell>
          <cell r="BK450">
            <v>60572</v>
          </cell>
          <cell r="BL450" t="str">
            <v>Parsa_3/065/66</v>
          </cell>
          <cell r="BM450" t="str">
            <v>Project Handoverd/Used</v>
          </cell>
          <cell r="BN450" t="str">
            <v>sfo{ ;DkGg, 2068.069 bf];|f] rf}dfl;s</v>
          </cell>
          <cell r="BO450">
            <v>100</v>
          </cell>
          <cell r="BP450" t="str">
            <v>ho</v>
          </cell>
          <cell r="BQ450">
            <v>2068.069</v>
          </cell>
          <cell r="BS450" t="str">
            <v/>
          </cell>
          <cell r="BT450" t="str">
            <v>Project Handoverd/Used</v>
          </cell>
          <cell r="BU450">
            <v>0</v>
          </cell>
          <cell r="BV450">
            <v>100</v>
          </cell>
          <cell r="BW450" t="str">
            <v>2067.8.13 b]lv 2068.2.12 ;Dd l*=k|d'v, 2068.2.13 b]lv 2068.8.10 ;Dd d=lg=, 2068.8.11 b]lv 2069.3.25 ;Dd d=lg=</v>
          </cell>
          <cell r="BY450">
            <v>62254</v>
          </cell>
          <cell r="BZ450">
            <v>2070.0709999999999</v>
          </cell>
          <cell r="CD450">
            <v>0</v>
          </cell>
          <cell r="CE450" t="str">
            <v/>
          </cell>
          <cell r="CG450">
            <v>61802</v>
          </cell>
          <cell r="CH450">
            <v>60676</v>
          </cell>
          <cell r="CI450" t="str">
            <v>34_100_2068.069</v>
          </cell>
          <cell r="CK450">
            <v>3423</v>
          </cell>
          <cell r="CL450">
            <v>3423</v>
          </cell>
        </row>
        <row r="451">
          <cell r="B451">
            <v>1720</v>
          </cell>
          <cell r="C451" t="str">
            <v>wg'iff</v>
          </cell>
          <cell r="D451">
            <v>17</v>
          </cell>
          <cell r="E451" t="str">
            <v>a]n#f/L k|f=:jf=s]=ejg lgdf{)f, l;Gw'nL</v>
          </cell>
          <cell r="F451" t="str">
            <v>PHCC Bldg. Construction, Belghari, Sindhuli</v>
          </cell>
          <cell r="G451" t="str">
            <v>l;Gw'nL</v>
          </cell>
          <cell r="H451" t="str">
            <v>Sindhuli</v>
          </cell>
          <cell r="I451" t="str">
            <v>Janakpur</v>
          </cell>
          <cell r="J451" t="str">
            <v>Central</v>
          </cell>
          <cell r="M451">
            <v>20</v>
          </cell>
          <cell r="N451" t="str">
            <v>2065/066</v>
          </cell>
          <cell r="O451">
            <v>2065.0659999999998</v>
          </cell>
          <cell r="P451">
            <v>2</v>
          </cell>
          <cell r="Q451" t="str">
            <v>Terai</v>
          </cell>
          <cell r="R451" t="str">
            <v>New Construction</v>
          </cell>
          <cell r="S451" t="str">
            <v>PHCC</v>
          </cell>
          <cell r="T451" t="str">
            <v>Outside</v>
          </cell>
          <cell r="U451">
            <v>2</v>
          </cell>
          <cell r="V451" t="str">
            <v>2 tn]</v>
          </cell>
          <cell r="W451">
            <v>3.25</v>
          </cell>
          <cell r="X451" t="str">
            <v>Primary Health Care Center - PHCC</v>
          </cell>
          <cell r="Y451">
            <v>19371.66</v>
          </cell>
          <cell r="AA451" t="str">
            <v>70-4-855</v>
          </cell>
          <cell r="AB451">
            <v>6.04</v>
          </cell>
          <cell r="AC451">
            <v>24781820.239999998</v>
          </cell>
          <cell r="AD451">
            <v>29403.629999999997</v>
          </cell>
          <cell r="AE451">
            <v>29403.629999999997</v>
          </cell>
          <cell r="AF451" t="str">
            <v>jf]nkq 2065.11.3</v>
          </cell>
          <cell r="AG451">
            <v>16326723.49</v>
          </cell>
          <cell r="AH451">
            <v>19371.66</v>
          </cell>
          <cell r="AI451">
            <v>60677</v>
          </cell>
          <cell r="AJ451">
            <v>61406</v>
          </cell>
          <cell r="AK451">
            <v>61863</v>
          </cell>
          <cell r="AL451" t="str">
            <v>NCB</v>
          </cell>
          <cell r="AM451" t="str">
            <v>Pappu Construction, Parsa</v>
          </cell>
          <cell r="AN451" t="str">
            <v>Nepal</v>
          </cell>
          <cell r="AO451" t="str">
            <v>Pappu Construction, Parsa,Nepal</v>
          </cell>
          <cell r="AP451">
            <v>60515</v>
          </cell>
          <cell r="AQ451">
            <v>60576</v>
          </cell>
          <cell r="AT451">
            <v>60517</v>
          </cell>
          <cell r="AU451">
            <v>60577</v>
          </cell>
          <cell r="AV451">
            <v>60548</v>
          </cell>
          <cell r="AW451">
            <v>60608</v>
          </cell>
          <cell r="AX451">
            <v>60570</v>
          </cell>
          <cell r="AY451">
            <v>60630</v>
          </cell>
          <cell r="BB451">
            <v>60592</v>
          </cell>
          <cell r="BC451">
            <v>60677</v>
          </cell>
          <cell r="BD451">
            <v>61406</v>
          </cell>
          <cell r="BE451">
            <v>61406</v>
          </cell>
          <cell r="BF451">
            <v>61406</v>
          </cell>
          <cell r="BG451">
            <v>61863</v>
          </cell>
          <cell r="BI451">
            <v>60511</v>
          </cell>
          <cell r="BJ451">
            <v>60513</v>
          </cell>
          <cell r="BK451">
            <v>60572</v>
          </cell>
          <cell r="BL451" t="str">
            <v>Dhanusha_5/065/66</v>
          </cell>
          <cell r="BM451" t="str">
            <v>Project Handoverd/Used</v>
          </cell>
          <cell r="BN451" t="str">
            <v>sfo{ ;DkGg, x:tfGt/)f ePsf]</v>
          </cell>
          <cell r="BO451">
            <v>100</v>
          </cell>
          <cell r="BP451" t="str">
            <v>ho</v>
          </cell>
          <cell r="BQ451">
            <v>2069.0700000000002</v>
          </cell>
          <cell r="BR451" t="str">
            <v>Asadh 2070</v>
          </cell>
          <cell r="BS451" t="str">
            <v/>
          </cell>
          <cell r="BT451" t="str">
            <v>Project Handoverd/Used</v>
          </cell>
          <cell r="BU451">
            <v>0</v>
          </cell>
          <cell r="BV451">
            <v>100</v>
          </cell>
          <cell r="BW451" t="str">
            <v>Sjf^{/ ejg ;DkGg, 2068.2.13 b]lv 2068.8.14 ;Dd l*=sf=af^ Dofb yk, 2068.8.14 b]lv 2069.5.15 ;Dd d=lg=Ho"af^ Dofb yk .</v>
          </cell>
          <cell r="BZ451">
            <v>2069.0700000000002</v>
          </cell>
          <cell r="CC451">
            <v>1</v>
          </cell>
          <cell r="CD451">
            <v>2915</v>
          </cell>
          <cell r="CE451" t="str">
            <v>70-4-855</v>
          </cell>
          <cell r="CF451">
            <v>2069.6999999999998</v>
          </cell>
          <cell r="CG451">
            <v>61863</v>
          </cell>
          <cell r="CH451">
            <v>60677</v>
          </cell>
          <cell r="CI451" t="str">
            <v>17_100_2069.07</v>
          </cell>
          <cell r="CK451">
            <v>1720</v>
          </cell>
          <cell r="CL451">
            <v>1720</v>
          </cell>
        </row>
        <row r="452">
          <cell r="B452">
            <v>719</v>
          </cell>
          <cell r="C452" t="str">
            <v>wgs'^f</v>
          </cell>
          <cell r="D452">
            <v>7</v>
          </cell>
          <cell r="E452" t="str">
            <v>*+f*fahf/ k|f=:jf=s]=ejg lgdf{)f, wgs'^f</v>
          </cell>
          <cell r="F452" t="str">
            <v>PHCC Bldg. Construction, Danda Bazar, Dhankuta</v>
          </cell>
          <cell r="G452" t="str">
            <v>wgs'^f</v>
          </cell>
          <cell r="H452" t="str">
            <v>Dhankuta</v>
          </cell>
          <cell r="I452" t="str">
            <v>Koshi</v>
          </cell>
          <cell r="J452" t="str">
            <v>Eastern</v>
          </cell>
          <cell r="M452">
            <v>7</v>
          </cell>
          <cell r="N452" t="str">
            <v>2065/066</v>
          </cell>
          <cell r="O452">
            <v>2065.0659999999998</v>
          </cell>
          <cell r="P452">
            <v>1</v>
          </cell>
          <cell r="Q452" t="str">
            <v>Pahad</v>
          </cell>
          <cell r="R452" t="str">
            <v>New Construction</v>
          </cell>
          <cell r="S452" t="str">
            <v>PHCC</v>
          </cell>
          <cell r="T452" t="str">
            <v>Outside</v>
          </cell>
          <cell r="U452">
            <v>2</v>
          </cell>
          <cell r="V452" t="str">
            <v>2 tn]</v>
          </cell>
          <cell r="W452">
            <v>3.27</v>
          </cell>
          <cell r="X452" t="str">
            <v>Primary Health Care Center - PHCC</v>
          </cell>
          <cell r="Y452">
            <v>25427.84</v>
          </cell>
          <cell r="Z452">
            <v>948.9</v>
          </cell>
          <cell r="AA452" t="str">
            <v>70-4-855</v>
          </cell>
          <cell r="AB452">
            <v>6.04</v>
          </cell>
          <cell r="AC452">
            <v>20507810.449999999</v>
          </cell>
          <cell r="AD452">
            <v>24332.519999999997</v>
          </cell>
          <cell r="AE452">
            <v>24332.519999999997</v>
          </cell>
          <cell r="AF452" t="str">
            <v>jf]nkq 2066.2.4</v>
          </cell>
          <cell r="AG452">
            <v>20475258.699999999</v>
          </cell>
          <cell r="AH452">
            <v>24293.899999999998</v>
          </cell>
          <cell r="AI452">
            <v>60715</v>
          </cell>
          <cell r="AJ452">
            <v>61453</v>
          </cell>
          <cell r="AK452">
            <v>61909</v>
          </cell>
          <cell r="AL452" t="str">
            <v>NCB</v>
          </cell>
          <cell r="AM452" t="str">
            <v>Shankarmali/Kashyap JV</v>
          </cell>
          <cell r="AN452" t="str">
            <v>Nepal</v>
          </cell>
          <cell r="AO452" t="str">
            <v>Shankarmali/Kashyap JV,Nepal</v>
          </cell>
          <cell r="AP452">
            <v>60515</v>
          </cell>
          <cell r="AQ452">
            <v>60696</v>
          </cell>
          <cell r="AT452">
            <v>60517</v>
          </cell>
          <cell r="AU452">
            <v>60667</v>
          </cell>
          <cell r="AV452">
            <v>60548</v>
          </cell>
          <cell r="AW452">
            <v>60698</v>
          </cell>
          <cell r="AX452">
            <v>60570</v>
          </cell>
          <cell r="AY452">
            <v>60718</v>
          </cell>
          <cell r="BB452">
            <v>60592</v>
          </cell>
          <cell r="BC452">
            <v>60715</v>
          </cell>
          <cell r="BD452">
            <v>61453</v>
          </cell>
          <cell r="BE452">
            <v>61453</v>
          </cell>
          <cell r="BF452">
            <v>61819</v>
          </cell>
          <cell r="BG452">
            <v>61909</v>
          </cell>
          <cell r="BI452">
            <v>60511</v>
          </cell>
          <cell r="BJ452">
            <v>60513</v>
          </cell>
          <cell r="BK452">
            <v>60572</v>
          </cell>
          <cell r="BL452" t="str">
            <v>Dhankuta_H3/2065/66</v>
          </cell>
          <cell r="BM452" t="str">
            <v>Project Handoverd/Used</v>
          </cell>
          <cell r="BN452" t="str">
            <v>sfo{ ;DkGg, e'QmfgL jf+sL</v>
          </cell>
          <cell r="BO452">
            <v>100</v>
          </cell>
          <cell r="BP452" t="str">
            <v>ho</v>
          </cell>
          <cell r="BQ452">
            <v>2069.0700000000002</v>
          </cell>
          <cell r="BR452" t="str">
            <v>2nd trim Progress</v>
          </cell>
          <cell r="BS452" t="str">
            <v/>
          </cell>
          <cell r="BT452" t="str">
            <v>Project Handoverd/Used</v>
          </cell>
          <cell r="BU452">
            <v>0</v>
          </cell>
          <cell r="BV452">
            <v>100</v>
          </cell>
          <cell r="BW452" t="str">
            <v>2068.4.1 b]lv 2068 kf}if d;fGt ;Dd l*=k|=, 2068.10.1 b]lv 2069.3 d;fGt ;Dd d=lg=, 2069.4.1 b]lv 2069.6 d;fGt ;Dd, d=lg=, pk|fGt b}lgs xhf{gf lng] ljefuLo lg){fo ePsf] .</v>
          </cell>
          <cell r="BX452">
            <v>1</v>
          </cell>
          <cell r="BZ452">
            <v>2069.0700000000002</v>
          </cell>
          <cell r="CD452">
            <v>5500</v>
          </cell>
          <cell r="CE452" t="str">
            <v>70-4-855</v>
          </cell>
          <cell r="CF452">
            <v>2069.6999999999998</v>
          </cell>
          <cell r="CG452">
            <v>61909</v>
          </cell>
          <cell r="CH452">
            <v>60715</v>
          </cell>
          <cell r="CI452" t="str">
            <v>7_100_2069.07</v>
          </cell>
          <cell r="CK452">
            <v>719</v>
          </cell>
          <cell r="CL452">
            <v>719</v>
          </cell>
        </row>
        <row r="453">
          <cell r="B453">
            <v>720</v>
          </cell>
          <cell r="C453" t="str">
            <v>wgs'^f</v>
          </cell>
          <cell r="D453">
            <v>7</v>
          </cell>
          <cell r="E453" t="str">
            <v>tfDs' k|f=:jf=s]=ejg lgdf{)f, ;+v'jf;ef</v>
          </cell>
          <cell r="F453" t="str">
            <v>PHCC Bldg. Construction, Tamku, Sankhuwasabha</v>
          </cell>
          <cell r="G453" t="str">
            <v>;+v'jf;ef</v>
          </cell>
          <cell r="H453" t="str">
            <v>Sankhuwasava</v>
          </cell>
          <cell r="I453" t="str">
            <v>Koshi</v>
          </cell>
          <cell r="J453" t="str">
            <v>Eastern</v>
          </cell>
          <cell r="M453">
            <v>9</v>
          </cell>
          <cell r="N453" t="str">
            <v>2065/066</v>
          </cell>
          <cell r="O453">
            <v>2065.0659999999998</v>
          </cell>
          <cell r="P453">
            <v>1</v>
          </cell>
          <cell r="Q453" t="str">
            <v>Pahad</v>
          </cell>
          <cell r="R453" t="str">
            <v>New Construction</v>
          </cell>
          <cell r="S453" t="str">
            <v>PHCC</v>
          </cell>
          <cell r="T453" t="str">
            <v>Outside</v>
          </cell>
          <cell r="U453">
            <v>2</v>
          </cell>
          <cell r="V453" t="str">
            <v>2 tn]</v>
          </cell>
          <cell r="W453">
            <v>3.49</v>
          </cell>
          <cell r="X453" t="str">
            <v>Primary Health Care Center - PHCC</v>
          </cell>
          <cell r="Y453">
            <v>45714.05</v>
          </cell>
          <cell r="AA453" t="str">
            <v>70-4-855</v>
          </cell>
          <cell r="AB453">
            <v>6.04</v>
          </cell>
          <cell r="AC453">
            <v>38580227.719999999</v>
          </cell>
          <cell r="AD453">
            <v>45775.450000000004</v>
          </cell>
          <cell r="AE453">
            <v>45775.450000000004</v>
          </cell>
          <cell r="AF453" t="str">
            <v>jf]nkq 2065.12.29,</v>
          </cell>
          <cell r="AG453">
            <v>38528479.82</v>
          </cell>
          <cell r="AH453">
            <v>45714.05</v>
          </cell>
          <cell r="AI453">
            <v>60700</v>
          </cell>
          <cell r="AJ453">
            <v>61453</v>
          </cell>
          <cell r="AK453">
            <v>62645</v>
          </cell>
          <cell r="AL453" t="str">
            <v>NCB</v>
          </cell>
          <cell r="AM453" t="str">
            <v>Taksar/Kunsaling/Pokhuwa JV</v>
          </cell>
          <cell r="AN453" t="str">
            <v>Nepal</v>
          </cell>
          <cell r="AO453" t="str">
            <v>Taksar/Kunsaling/Pokhuwa JV,Nepal</v>
          </cell>
          <cell r="AP453">
            <v>60515</v>
          </cell>
          <cell r="AQ453">
            <v>60626</v>
          </cell>
          <cell r="AT453">
            <v>60517</v>
          </cell>
          <cell r="AU453">
            <v>60630</v>
          </cell>
          <cell r="AV453">
            <v>60548</v>
          </cell>
          <cell r="AW453">
            <v>60661</v>
          </cell>
          <cell r="AX453">
            <v>60570</v>
          </cell>
          <cell r="AY453">
            <v>60683</v>
          </cell>
          <cell r="BB453">
            <v>60592</v>
          </cell>
          <cell r="BC453">
            <v>60700</v>
          </cell>
          <cell r="BD453">
            <v>61453</v>
          </cell>
          <cell r="BE453">
            <v>61453</v>
          </cell>
          <cell r="BF453">
            <v>61633</v>
          </cell>
          <cell r="BG453">
            <v>61975</v>
          </cell>
          <cell r="BH453">
            <v>62645</v>
          </cell>
          <cell r="BI453">
            <v>60511</v>
          </cell>
          <cell r="BJ453">
            <v>60513</v>
          </cell>
          <cell r="BK453">
            <v>60572</v>
          </cell>
          <cell r="BL453" t="str">
            <v>Dhankuta_H9/065/66</v>
          </cell>
          <cell r="BM453" t="str">
            <v>Worked in Finishing/ Electrical / Sanitary</v>
          </cell>
          <cell r="BN453" t="str">
            <v>lkmlgl;ªsf] sfo{ x'+b} .</v>
          </cell>
          <cell r="BO453">
            <v>90</v>
          </cell>
          <cell r="BP453" t="str">
            <v>wfes</v>
          </cell>
          <cell r="BR453" t="str">
            <v>Asar 2072</v>
          </cell>
          <cell r="BS453" t="str">
            <v/>
          </cell>
          <cell r="BT453" t="str">
            <v>Worked in Finishing/ Electrical / Sanitary</v>
          </cell>
          <cell r="BU453">
            <v>0</v>
          </cell>
          <cell r="BV453">
            <v>90</v>
          </cell>
          <cell r="BW453" t="str">
            <v>2068.3.31 b]lv 6 dlxgf Dofb yk</v>
          </cell>
          <cell r="CD453">
            <v>2217</v>
          </cell>
          <cell r="CE453" t="str">
            <v>70-4-855</v>
          </cell>
          <cell r="CF453">
            <v>2069.6999999999998</v>
          </cell>
          <cell r="CG453">
            <v>61975</v>
          </cell>
          <cell r="CH453">
            <v>60700</v>
          </cell>
          <cell r="CI453" t="str">
            <v>7_90_</v>
          </cell>
          <cell r="CJ453" t="str">
            <v>NHSP-Dhankuta-2065/066-720</v>
          </cell>
          <cell r="CK453">
            <v>720</v>
          </cell>
          <cell r="CL453">
            <v>720</v>
          </cell>
        </row>
        <row r="454">
          <cell r="B454">
            <v>324</v>
          </cell>
          <cell r="C454" t="str">
            <v>Onfd</v>
          </cell>
          <cell r="D454">
            <v>3</v>
          </cell>
          <cell r="E454" t="str">
            <v>t]Nnf]s k|f=:jf=s]=ejg lgdf{)f, tfKn]h'ª\u</v>
          </cell>
          <cell r="F454" t="str">
            <v>PHCC Bldg. Construction, Tellok, Taplejung</v>
          </cell>
          <cell r="G454" t="str">
            <v>tfKn]h'ª</v>
          </cell>
          <cell r="H454" t="str">
            <v>Taplejung</v>
          </cell>
          <cell r="I454" t="str">
            <v>Mechi</v>
          </cell>
          <cell r="J454" t="str">
            <v>Eastern</v>
          </cell>
          <cell r="M454">
            <v>1</v>
          </cell>
          <cell r="N454" t="str">
            <v>2065/066</v>
          </cell>
          <cell r="O454">
            <v>2065.0659999999998</v>
          </cell>
          <cell r="P454">
            <v>1</v>
          </cell>
          <cell r="Q454" t="str">
            <v>Pahad</v>
          </cell>
          <cell r="R454" t="str">
            <v>New Construction</v>
          </cell>
          <cell r="S454" t="str">
            <v>PHCC</v>
          </cell>
          <cell r="T454" t="str">
            <v>Outside</v>
          </cell>
          <cell r="U454">
            <v>1</v>
          </cell>
          <cell r="V454" t="str">
            <v>1 tn]</v>
          </cell>
          <cell r="W454">
            <v>3.73</v>
          </cell>
          <cell r="X454" t="str">
            <v>Primary Health Care Center - PHCC</v>
          </cell>
          <cell r="Y454">
            <v>38479.54</v>
          </cell>
          <cell r="Z454">
            <v>-227.3620399999991</v>
          </cell>
          <cell r="AA454" t="str">
            <v>70-4-855</v>
          </cell>
          <cell r="AB454">
            <v>6.04</v>
          </cell>
          <cell r="AC454">
            <v>32702148.649999999</v>
          </cell>
          <cell r="AD454">
            <v>38801.1</v>
          </cell>
          <cell r="AE454">
            <v>38801.1</v>
          </cell>
          <cell r="AF454" t="str">
            <v>jf]nkq 2065.10.29</v>
          </cell>
          <cell r="AG454">
            <v>32658499.039999999</v>
          </cell>
          <cell r="AH454">
            <v>38749.310000000005</v>
          </cell>
          <cell r="AI454">
            <v>60626</v>
          </cell>
          <cell r="AJ454">
            <v>61346</v>
          </cell>
          <cell r="AK454">
            <v>62914</v>
          </cell>
          <cell r="AL454" t="str">
            <v>NCB</v>
          </cell>
          <cell r="AM454" t="str">
            <v>Yakthumka/Gajurmukhi/Sewalung/Thebe JV</v>
          </cell>
          <cell r="AN454" t="str">
            <v>Nepal</v>
          </cell>
          <cell r="AO454" t="str">
            <v>Yakthumka/Gajurmukhi/Sewalung/Thebe JV,Nepal</v>
          </cell>
          <cell r="AP454">
            <v>60545</v>
          </cell>
          <cell r="AQ454">
            <v>60565</v>
          </cell>
          <cell r="AT454">
            <v>60547</v>
          </cell>
          <cell r="AU454">
            <v>60569</v>
          </cell>
          <cell r="AV454">
            <v>60578</v>
          </cell>
          <cell r="AW454">
            <v>60600</v>
          </cell>
          <cell r="AX454">
            <v>60600</v>
          </cell>
          <cell r="AY454">
            <v>60622</v>
          </cell>
          <cell r="BB454">
            <v>60622</v>
          </cell>
          <cell r="BC454">
            <v>60626</v>
          </cell>
          <cell r="BD454">
            <v>61346</v>
          </cell>
          <cell r="BE454">
            <v>61346</v>
          </cell>
          <cell r="BF454">
            <v>61682</v>
          </cell>
          <cell r="BG454">
            <v>61986</v>
          </cell>
          <cell r="BH454">
            <v>62914</v>
          </cell>
          <cell r="BI454">
            <v>60541</v>
          </cell>
          <cell r="BJ454">
            <v>60543</v>
          </cell>
          <cell r="BK454">
            <v>60602</v>
          </cell>
          <cell r="BL454" t="str">
            <v>Ilam_01/065/66</v>
          </cell>
          <cell r="BM454" t="str">
            <v>Project Handoverd/Used</v>
          </cell>
          <cell r="BN454" t="str">
            <v>sfo{ ;DkGg, x:tfGt/)f ePsf] .</v>
          </cell>
          <cell r="BO454">
            <v>100</v>
          </cell>
          <cell r="BP454" t="str">
            <v>ho</v>
          </cell>
          <cell r="BQ454">
            <v>2071.0720000000001</v>
          </cell>
          <cell r="BR454" t="str">
            <v>Asar 2072</v>
          </cell>
          <cell r="BS454" t="str">
            <v/>
          </cell>
          <cell r="BT454" t="str">
            <v>Project Handoverd/Used</v>
          </cell>
          <cell r="BU454">
            <v>0</v>
          </cell>
          <cell r="BV454">
            <v>100</v>
          </cell>
          <cell r="BW454" t="str">
            <v>2067.12.16 b]lv 2068.11.14 ;Dd ljefuLo k|d'vaf^ 2068.11.15 b]lv 2069.9.15 ;Dd d=lg=Ho"af^ Dofb yk</v>
          </cell>
          <cell r="BY454" t="str">
            <v>2/31/2072</v>
          </cell>
          <cell r="BZ454">
            <v>2071.0720000000001</v>
          </cell>
          <cell r="CD454">
            <v>4502</v>
          </cell>
          <cell r="CE454" t="str">
            <v>70-4-855</v>
          </cell>
          <cell r="CF454">
            <v>2069.6999999999998</v>
          </cell>
          <cell r="CG454">
            <v>61986</v>
          </cell>
          <cell r="CH454">
            <v>60626</v>
          </cell>
          <cell r="CI454" t="str">
            <v>3_100_2071.072</v>
          </cell>
          <cell r="CJ454" t="str">
            <v>NHSP-Ilam-2065/066-324</v>
          </cell>
          <cell r="CK454">
            <v>324</v>
          </cell>
          <cell r="CL454">
            <v>324</v>
          </cell>
        </row>
        <row r="455">
          <cell r="B455">
            <v>721</v>
          </cell>
          <cell r="C455" t="str">
            <v>wgs'^f</v>
          </cell>
          <cell r="D455">
            <v>7</v>
          </cell>
          <cell r="E455" t="str">
            <v>j;Gtk'/ k|f=:jf=s]=ejg lgdf{)f, t]x«y''d</v>
          </cell>
          <cell r="F455" t="str">
            <v>PHCC Bldg. Construction, Basantapur, Terhathum</v>
          </cell>
          <cell r="G455" t="str">
            <v>t]x«y'd</v>
          </cell>
          <cell r="H455" t="str">
            <v>Terhathum</v>
          </cell>
          <cell r="I455" t="str">
            <v>Koshi</v>
          </cell>
          <cell r="J455" t="str">
            <v>Eastern</v>
          </cell>
          <cell r="M455">
            <v>8</v>
          </cell>
          <cell r="N455" t="str">
            <v>2065/066</v>
          </cell>
          <cell r="O455">
            <v>2065.0659999999998</v>
          </cell>
          <cell r="P455">
            <v>1</v>
          </cell>
          <cell r="Q455" t="str">
            <v>Pahad</v>
          </cell>
          <cell r="R455" t="str">
            <v>New Construction</v>
          </cell>
          <cell r="S455" t="str">
            <v>PHCC</v>
          </cell>
          <cell r="T455" t="str">
            <v>Outside</v>
          </cell>
          <cell r="U455">
            <v>2</v>
          </cell>
          <cell r="V455" t="str">
            <v>2 tn]</v>
          </cell>
          <cell r="W455">
            <v>3.42</v>
          </cell>
          <cell r="X455" t="str">
            <v>Primary Health Care Center - PHCC</v>
          </cell>
          <cell r="Y455">
            <v>20444.419999999998</v>
          </cell>
          <cell r="Z455">
            <v>804.84450000000004</v>
          </cell>
          <cell r="AA455" t="str">
            <v>70-4-855</v>
          </cell>
          <cell r="AB455">
            <v>6.04</v>
          </cell>
          <cell r="AC455">
            <v>16438609.050000001</v>
          </cell>
          <cell r="AD455">
            <v>19504.41</v>
          </cell>
          <cell r="AE455">
            <v>19504.41</v>
          </cell>
          <cell r="AF455" t="str">
            <v>jf]nkq 2065.12.29</v>
          </cell>
          <cell r="AG455">
            <v>16426016.699999999</v>
          </cell>
          <cell r="AH455">
            <v>19489.469999999998</v>
          </cell>
          <cell r="AI455">
            <v>60701</v>
          </cell>
          <cell r="AJ455">
            <v>61453</v>
          </cell>
          <cell r="AK455">
            <v>62883</v>
          </cell>
          <cell r="AL455" t="str">
            <v>NCB</v>
          </cell>
          <cell r="AM455" t="str">
            <v>Lumbini / Kunsaling/ Rubina JV</v>
          </cell>
          <cell r="AN455" t="str">
            <v>Nepal</v>
          </cell>
          <cell r="AO455" t="str">
            <v>Lumbini / Kunsaling/ Rubina JV,Nepal</v>
          </cell>
          <cell r="AP455">
            <v>60515</v>
          </cell>
          <cell r="AQ455">
            <v>60626</v>
          </cell>
          <cell r="AT455">
            <v>60517</v>
          </cell>
          <cell r="AU455">
            <v>60630</v>
          </cell>
          <cell r="AV455">
            <v>60548</v>
          </cell>
          <cell r="AW455">
            <v>60661</v>
          </cell>
          <cell r="AX455">
            <v>60570</v>
          </cell>
          <cell r="AY455">
            <v>60683</v>
          </cell>
          <cell r="BB455">
            <v>60592</v>
          </cell>
          <cell r="BC455">
            <v>60701</v>
          </cell>
          <cell r="BD455">
            <v>61453</v>
          </cell>
          <cell r="BE455">
            <v>61453</v>
          </cell>
          <cell r="BF455">
            <v>61633</v>
          </cell>
          <cell r="BG455">
            <v>61948</v>
          </cell>
          <cell r="BH455">
            <v>62883</v>
          </cell>
          <cell r="BI455">
            <v>60511</v>
          </cell>
          <cell r="BJ455">
            <v>60513</v>
          </cell>
          <cell r="BK455">
            <v>60572</v>
          </cell>
          <cell r="BL455" t="str">
            <v>Dhankuta_H5/065/66</v>
          </cell>
          <cell r="BM455" t="str">
            <v>Project Handoverd/Used</v>
          </cell>
          <cell r="BN455" t="str">
            <v>sfo{ ;DkGg, x:tfGt/)f ePsf] .</v>
          </cell>
          <cell r="BO455">
            <v>100</v>
          </cell>
          <cell r="BP455" t="str">
            <v>ho</v>
          </cell>
          <cell r="BQ455">
            <v>2071.0720000000001</v>
          </cell>
          <cell r="BR455" t="str">
            <v>Asar 2072</v>
          </cell>
          <cell r="BS455" t="str">
            <v/>
          </cell>
          <cell r="BT455" t="str">
            <v>Project Handoverd/Used</v>
          </cell>
          <cell r="BU455">
            <v>0</v>
          </cell>
          <cell r="BV455">
            <v>100</v>
          </cell>
          <cell r="BW455" t="str">
            <v>2068.3.31 b]lv 6 dlxgf Dofb yk</v>
          </cell>
          <cell r="CD455">
            <v>2000</v>
          </cell>
          <cell r="CE455" t="str">
            <v>70-4-855</v>
          </cell>
          <cell r="CF455">
            <v>2069.6999999999998</v>
          </cell>
          <cell r="CG455">
            <v>61948</v>
          </cell>
          <cell r="CH455">
            <v>60701</v>
          </cell>
          <cell r="CI455" t="str">
            <v>7_100_2071.072</v>
          </cell>
          <cell r="CJ455" t="str">
            <v>NHSP-Dhankuta-2065/066-721</v>
          </cell>
          <cell r="CK455">
            <v>721</v>
          </cell>
          <cell r="CL455">
            <v>721</v>
          </cell>
        </row>
        <row r="456">
          <cell r="B456">
            <v>4924</v>
          </cell>
          <cell r="C456" t="str">
            <v>?kGb]xL</v>
          </cell>
          <cell r="D456">
            <v>49</v>
          </cell>
          <cell r="E456" t="str">
            <v>lkk/f jf*u+uf k|f=:jf=s]=ejg lgdf{)f, slknj:t'</v>
          </cell>
          <cell r="F456" t="str">
            <v>PHCC Bldg. Construction, Pipara Banganga, Kapilvastu</v>
          </cell>
          <cell r="G456" t="str">
            <v>slknj:t'</v>
          </cell>
          <cell r="H456" t="str">
            <v>Kapilvastu</v>
          </cell>
          <cell r="I456" t="str">
            <v>Lumbini</v>
          </cell>
          <cell r="J456" t="str">
            <v>Western</v>
          </cell>
          <cell r="M456">
            <v>50</v>
          </cell>
          <cell r="N456" t="str">
            <v>2065/066</v>
          </cell>
          <cell r="O456">
            <v>2065.0659999999998</v>
          </cell>
          <cell r="P456">
            <v>3</v>
          </cell>
          <cell r="Q456" t="str">
            <v>Terai</v>
          </cell>
          <cell r="R456" t="str">
            <v>New Construction</v>
          </cell>
          <cell r="S456" t="str">
            <v>PHCC</v>
          </cell>
          <cell r="T456" t="str">
            <v>Outside</v>
          </cell>
          <cell r="U456">
            <v>2</v>
          </cell>
          <cell r="V456" t="str">
            <v>2 tn]</v>
          </cell>
          <cell r="W456">
            <v>2</v>
          </cell>
          <cell r="X456" t="str">
            <v>Primary Health Care Center - PHCC</v>
          </cell>
          <cell r="Y456">
            <v>34877.620000000003</v>
          </cell>
          <cell r="AA456" t="str">
            <v>70-4-855</v>
          </cell>
          <cell r="AB456">
            <v>6.04</v>
          </cell>
          <cell r="AC456">
            <v>34844838.983050853</v>
          </cell>
          <cell r="AD456">
            <v>41343.410000000003</v>
          </cell>
          <cell r="AE456">
            <v>41343.410000000003</v>
          </cell>
          <cell r="AF456" t="str">
            <v>jf]nkq 2065.10.25</v>
          </cell>
          <cell r="AG456">
            <v>29395380.530973453</v>
          </cell>
          <cell r="AH456">
            <v>34877.620000000003</v>
          </cell>
          <cell r="AI456">
            <v>60662</v>
          </cell>
          <cell r="AJ456">
            <v>61392</v>
          </cell>
          <cell r="AK456">
            <v>0</v>
          </cell>
          <cell r="AL456" t="str">
            <v>NCB</v>
          </cell>
          <cell r="AM456" t="str">
            <v>Lumbini/ Arghakhanchi/ Prakritik/ Daya/Babul JV</v>
          </cell>
          <cell r="AN456" t="str">
            <v>Nepal</v>
          </cell>
          <cell r="AO456" t="str">
            <v>Lumbini/ Arghakhanchi/ Prakritik/ Daya/Babul JV,Nepal</v>
          </cell>
          <cell r="AP456">
            <v>60515</v>
          </cell>
          <cell r="AQ456" t="str">
            <v>22.10.206</v>
          </cell>
          <cell r="AT456">
            <v>60517</v>
          </cell>
          <cell r="AU456">
            <v>60565</v>
          </cell>
          <cell r="AV456">
            <v>60548</v>
          </cell>
          <cell r="AW456">
            <v>60596</v>
          </cell>
          <cell r="AX456">
            <v>60570</v>
          </cell>
          <cell r="AY456">
            <v>60618</v>
          </cell>
          <cell r="BB456">
            <v>60592</v>
          </cell>
          <cell r="BC456">
            <v>60662</v>
          </cell>
          <cell r="BD456">
            <v>61392</v>
          </cell>
          <cell r="BE456">
            <v>61392</v>
          </cell>
          <cell r="BI456">
            <v>60511</v>
          </cell>
          <cell r="BJ456">
            <v>60513</v>
          </cell>
          <cell r="BK456">
            <v>60572</v>
          </cell>
          <cell r="BL456" t="str">
            <v>Rup_2/2065/66</v>
          </cell>
          <cell r="BM456" t="str">
            <v>Project Handoverd/Used</v>
          </cell>
          <cell r="BN456" t="str">
            <v>k|of]udf cfPsf]÷ x:tfGt/)f ePsf]</v>
          </cell>
          <cell r="BO456">
            <v>100</v>
          </cell>
          <cell r="BP456" t="str">
            <v>ho</v>
          </cell>
          <cell r="BQ456">
            <v>2067.0680000000002</v>
          </cell>
          <cell r="BS456" t="str">
            <v/>
          </cell>
          <cell r="BT456" t="str">
            <v>Project Handoverd/Used</v>
          </cell>
          <cell r="BU456">
            <v>0</v>
          </cell>
          <cell r="BV456">
            <v>100</v>
          </cell>
          <cell r="BW456" t="str">
            <v>2068.3.32 df ;DkGg e} 2068.4.12 df x:tfGt/)f</v>
          </cell>
          <cell r="BY456">
            <v>61466</v>
          </cell>
          <cell r="BZ456">
            <v>2067.0680000000002</v>
          </cell>
          <cell r="CD456">
            <v>0</v>
          </cell>
          <cell r="CE456" t="str">
            <v/>
          </cell>
          <cell r="CG456">
            <v>61392</v>
          </cell>
          <cell r="CH456">
            <v>60662</v>
          </cell>
          <cell r="CI456" t="str">
            <v>49_100_2067.068</v>
          </cell>
          <cell r="CK456">
            <v>4924</v>
          </cell>
          <cell r="CL456">
            <v>4924</v>
          </cell>
        </row>
        <row r="457">
          <cell r="B457">
            <v>3508</v>
          </cell>
          <cell r="C457" t="str">
            <v>lrtjg</v>
          </cell>
          <cell r="D457">
            <v>35</v>
          </cell>
          <cell r="E457" t="str">
            <v>k|z'tL sf]&amp;f lgdf{)f sfo{M k|f=:jf=s]Gb| kfnL, gjnk/f;L</v>
          </cell>
          <cell r="F457" t="str">
            <v>Maternity Room addition in PHCC, Pali, Nawalparasi</v>
          </cell>
          <cell r="G457" t="str">
            <v>gjnk/f;L</v>
          </cell>
          <cell r="H457" t="str">
            <v>Nawalparasi</v>
          </cell>
          <cell r="I457" t="str">
            <v>Lumbini</v>
          </cell>
          <cell r="J457" t="str">
            <v>Western</v>
          </cell>
          <cell r="K457" t="str">
            <v>kfnL</v>
          </cell>
          <cell r="L457" t="str">
            <v>Pali</v>
          </cell>
          <cell r="M457">
            <v>48</v>
          </cell>
          <cell r="N457" t="str">
            <v>2063/064</v>
          </cell>
          <cell r="O457">
            <v>2063.0639999999999</v>
          </cell>
          <cell r="P457">
            <v>3</v>
          </cell>
          <cell r="Q457" t="str">
            <v>Terai</v>
          </cell>
          <cell r="R457" t="str">
            <v>New Construction</v>
          </cell>
          <cell r="S457" t="str">
            <v>Birthing Center</v>
          </cell>
          <cell r="T457" t="str">
            <v>Outside</v>
          </cell>
          <cell r="U457">
            <v>1</v>
          </cell>
          <cell r="V457" t="str">
            <v>1 tn]</v>
          </cell>
          <cell r="W457">
            <v>0.45</v>
          </cell>
          <cell r="X457" t="str">
            <v>Primary Health Care Center - PHCC</v>
          </cell>
          <cell r="Y457">
            <v>1371.88</v>
          </cell>
          <cell r="AA457" t="str">
            <v>70-4-855</v>
          </cell>
          <cell r="AB457">
            <v>6.04</v>
          </cell>
          <cell r="AC457">
            <v>1400000</v>
          </cell>
          <cell r="AD457">
            <v>1617</v>
          </cell>
          <cell r="AE457">
            <v>1617</v>
          </cell>
          <cell r="AF457" t="str">
            <v>cg'dflgt</v>
          </cell>
          <cell r="AG457">
            <v>1156235.55</v>
          </cell>
          <cell r="AH457">
            <v>1371.8799999999999</v>
          </cell>
          <cell r="AI457">
            <v>59823</v>
          </cell>
          <cell r="AJ457">
            <v>59987</v>
          </cell>
          <cell r="AK457">
            <v>0</v>
          </cell>
          <cell r="AL457" t="str">
            <v>NCB</v>
          </cell>
          <cell r="AM457" t="str">
            <v>Siddhi Bahan Construction</v>
          </cell>
          <cell r="AN457" t="str">
            <v>Nepal</v>
          </cell>
          <cell r="AO457" t="str">
            <v>Siddhi Bahan Construction,Nepali</v>
          </cell>
          <cell r="AP457" t="str">
            <v>01.12.2006</v>
          </cell>
          <cell r="AQ457" t="str">
            <v>14.12.2006</v>
          </cell>
          <cell r="AR457">
            <v>0</v>
          </cell>
          <cell r="AS457">
            <v>0</v>
          </cell>
          <cell r="AT457" t="str">
            <v>5.12.2006</v>
          </cell>
          <cell r="AU457" t="str">
            <v>15.12.2006</v>
          </cell>
          <cell r="AV457" t="str">
            <v>4.1.2007</v>
          </cell>
          <cell r="AW457" t="str">
            <v>15.1.2007</v>
          </cell>
          <cell r="AX457" t="str">
            <v>11.1.2007</v>
          </cell>
          <cell r="AY457" t="str">
            <v>22.1.2007</v>
          </cell>
          <cell r="AZ457">
            <v>0</v>
          </cell>
          <cell r="BA457">
            <v>0</v>
          </cell>
          <cell r="BB457" t="str">
            <v>22.1.2007</v>
          </cell>
          <cell r="BC457">
            <v>59823</v>
          </cell>
          <cell r="BD457">
            <v>59987</v>
          </cell>
          <cell r="BE457">
            <v>59987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 t="str">
            <v>Project Handoverd/Used</v>
          </cell>
          <cell r="BN457" t="str">
            <v>k|of]udf cfPsf]÷ x:tfGt/)f ePsf]</v>
          </cell>
          <cell r="BO457">
            <v>100</v>
          </cell>
          <cell r="BP457" t="str">
            <v>ho</v>
          </cell>
          <cell r="BS457" t="str">
            <v/>
          </cell>
          <cell r="BT457" t="str">
            <v>Project Handoverd/Used</v>
          </cell>
          <cell r="BU457">
            <v>0</v>
          </cell>
          <cell r="BV457">
            <v>100</v>
          </cell>
          <cell r="BZ457">
            <v>2065.0659999999998</v>
          </cell>
          <cell r="CD457">
            <v>0</v>
          </cell>
          <cell r="CE457" t="str">
            <v/>
          </cell>
          <cell r="CG457">
            <v>59987</v>
          </cell>
          <cell r="CH457">
            <v>59823</v>
          </cell>
          <cell r="CI457" t="str">
            <v>35_100_</v>
          </cell>
          <cell r="CK457">
            <v>3508</v>
          </cell>
          <cell r="CL457">
            <v>3508</v>
          </cell>
        </row>
        <row r="458">
          <cell r="B458">
            <v>4020</v>
          </cell>
          <cell r="C458" t="str">
            <v>sf:sL</v>
          </cell>
          <cell r="D458">
            <v>40</v>
          </cell>
          <cell r="E458" t="str">
            <v>ln+v'b]p/fnL k|f=:jf=s]=ejg lgdf{)f, kj{t</v>
          </cell>
          <cell r="F458" t="str">
            <v>PHCC Bldg. Construction, Clankhu Deurali, Parbat</v>
          </cell>
          <cell r="G458" t="str">
            <v>kj{t</v>
          </cell>
          <cell r="H458" t="str">
            <v>Parbat</v>
          </cell>
          <cell r="I458" t="str">
            <v>Dhaulagiri</v>
          </cell>
          <cell r="J458" t="str">
            <v>Western</v>
          </cell>
          <cell r="M458">
            <v>44</v>
          </cell>
          <cell r="N458" t="str">
            <v>2065/066</v>
          </cell>
          <cell r="O458">
            <v>2065.0659999999998</v>
          </cell>
          <cell r="P458">
            <v>3</v>
          </cell>
          <cell r="Q458" t="str">
            <v>Pahad</v>
          </cell>
          <cell r="R458" t="str">
            <v>New Construction</v>
          </cell>
          <cell r="S458" t="str">
            <v>PHCC</v>
          </cell>
          <cell r="T458" t="str">
            <v>Outside</v>
          </cell>
          <cell r="U458">
            <v>2</v>
          </cell>
          <cell r="V458" t="str">
            <v>2 tn]</v>
          </cell>
          <cell r="W458">
            <v>0.95</v>
          </cell>
          <cell r="X458" t="str">
            <v>Primary Health Care Center - PHCC</v>
          </cell>
          <cell r="Y458">
            <v>21878.13</v>
          </cell>
          <cell r="AA458" t="str">
            <v>70-4-855</v>
          </cell>
          <cell r="AB458">
            <v>6.04</v>
          </cell>
          <cell r="AC458">
            <v>18542480</v>
          </cell>
          <cell r="AD458">
            <v>22000.66</v>
          </cell>
          <cell r="AE458">
            <v>22000.66</v>
          </cell>
          <cell r="AF458" t="str">
            <v>jf]nkq</v>
          </cell>
          <cell r="AG458">
            <v>18439214.98</v>
          </cell>
          <cell r="AH458">
            <v>21878.129999999997</v>
          </cell>
          <cell r="AI458">
            <v>60635</v>
          </cell>
          <cell r="AJ458">
            <v>60981</v>
          </cell>
          <cell r="AK458">
            <v>0</v>
          </cell>
          <cell r="AL458" t="str">
            <v>NCB</v>
          </cell>
          <cell r="AM458" t="str">
            <v>Indreni/Gajendra/Nayabato/ JV</v>
          </cell>
          <cell r="AN458" t="str">
            <v>Nepal</v>
          </cell>
          <cell r="AO458" t="str">
            <v>Indreni/Gajendra/Nayabato/ JV, Nepal</v>
          </cell>
          <cell r="AP458">
            <v>60515</v>
          </cell>
          <cell r="AT458">
            <v>60517</v>
          </cell>
          <cell r="AV458">
            <v>60548</v>
          </cell>
          <cell r="AX458">
            <v>60570</v>
          </cell>
          <cell r="AY458">
            <v>60620</v>
          </cell>
          <cell r="BB458">
            <v>60592</v>
          </cell>
          <cell r="BC458">
            <v>60635</v>
          </cell>
          <cell r="BD458">
            <v>60981</v>
          </cell>
          <cell r="BE458">
            <v>60981</v>
          </cell>
          <cell r="BI458">
            <v>60511</v>
          </cell>
          <cell r="BJ458">
            <v>60513</v>
          </cell>
          <cell r="BK458">
            <v>60572</v>
          </cell>
          <cell r="BM458" t="str">
            <v>Project Handoverd/Used</v>
          </cell>
          <cell r="BN458" t="str">
            <v>sfo{ ;DkGg, e'QmfgL jf+sL</v>
          </cell>
          <cell r="BO458">
            <v>100</v>
          </cell>
          <cell r="BP458" t="str">
            <v>ho</v>
          </cell>
          <cell r="BQ458">
            <v>2067.0680000000002</v>
          </cell>
          <cell r="BR458" t="str">
            <v>Chaitra 2069</v>
          </cell>
          <cell r="BS458" t="str">
            <v/>
          </cell>
          <cell r="BT458" t="str">
            <v>Project Handoverd/Used</v>
          </cell>
          <cell r="BU458">
            <v>0</v>
          </cell>
          <cell r="BV458">
            <v>100</v>
          </cell>
          <cell r="BY458">
            <v>61345</v>
          </cell>
          <cell r="BZ458">
            <v>2067.0680000000002</v>
          </cell>
          <cell r="CA458" t="str">
            <v>No Inform by DIV</v>
          </cell>
          <cell r="CD458">
            <v>830</v>
          </cell>
          <cell r="CE458" t="str">
            <v>70-4-855</v>
          </cell>
          <cell r="CF458">
            <v>2069.6999999999998</v>
          </cell>
          <cell r="CG458">
            <v>60981</v>
          </cell>
          <cell r="CH458">
            <v>60635</v>
          </cell>
          <cell r="CI458" t="str">
            <v>40_100_2067.068</v>
          </cell>
          <cell r="CK458">
            <v>4020</v>
          </cell>
          <cell r="CL458">
            <v>4020</v>
          </cell>
        </row>
        <row r="459"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W459">
            <v>0</v>
          </cell>
          <cell r="Y459">
            <v>0</v>
          </cell>
          <cell r="AC459">
            <v>0</v>
          </cell>
          <cell r="AE459">
            <v>0</v>
          </cell>
          <cell r="AJ459">
            <v>0</v>
          </cell>
          <cell r="AK459">
            <v>0</v>
          </cell>
          <cell r="BU459">
            <v>0</v>
          </cell>
          <cell r="BV459">
            <v>0</v>
          </cell>
          <cell r="CD459">
            <v>0</v>
          </cell>
          <cell r="CE459" t="str">
            <v/>
          </cell>
          <cell r="CG459">
            <v>0</v>
          </cell>
          <cell r="CH459">
            <v>0</v>
          </cell>
          <cell r="CI459" t="str">
            <v>0__</v>
          </cell>
          <cell r="CK459">
            <v>0</v>
          </cell>
          <cell r="CL459">
            <v>0</v>
          </cell>
        </row>
        <row r="460">
          <cell r="B460">
            <v>3420</v>
          </cell>
          <cell r="C460" t="str">
            <v>k;f{</v>
          </cell>
          <cell r="D460">
            <v>34</v>
          </cell>
          <cell r="E460" t="str">
            <v>km]^f x]=kf]= ejg lgdf{)f, jf/f</v>
          </cell>
          <cell r="F460" t="str">
            <v>Health Post Building Construction: Pheta, Bara</v>
          </cell>
          <cell r="G460" t="str">
            <v>jf/f</v>
          </cell>
          <cell r="H460" t="str">
            <v>Bara</v>
          </cell>
          <cell r="I460" t="str">
            <v>Narayani</v>
          </cell>
          <cell r="J460" t="str">
            <v>Central</v>
          </cell>
          <cell r="M460">
            <v>33</v>
          </cell>
          <cell r="N460" t="str">
            <v>2065/066</v>
          </cell>
          <cell r="O460">
            <v>2065.0659999999998</v>
          </cell>
          <cell r="P460">
            <v>2</v>
          </cell>
          <cell r="Q460" t="str">
            <v>Terai</v>
          </cell>
          <cell r="R460" t="str">
            <v>New Construction</v>
          </cell>
          <cell r="S460" t="str">
            <v>Health Post</v>
          </cell>
          <cell r="T460" t="str">
            <v>Outside</v>
          </cell>
          <cell r="U460">
            <v>1</v>
          </cell>
          <cell r="V460" t="str">
            <v>1 tn]</v>
          </cell>
          <cell r="W460">
            <v>1.24</v>
          </cell>
          <cell r="X460" t="str">
            <v>Health Post</v>
          </cell>
          <cell r="Y460">
            <v>7380.66</v>
          </cell>
          <cell r="AA460" t="str">
            <v>70-4-855</v>
          </cell>
          <cell r="AB460">
            <v>6.04</v>
          </cell>
          <cell r="AC460">
            <v>6445477.1200000001</v>
          </cell>
          <cell r="AD460">
            <v>7647.56</v>
          </cell>
          <cell r="AE460">
            <v>7647.56</v>
          </cell>
          <cell r="AF460" t="str">
            <v>jf]nkq 2065.10.25</v>
          </cell>
          <cell r="AG460">
            <v>6220526.1799999997</v>
          </cell>
          <cell r="AH460">
            <v>7380.66</v>
          </cell>
          <cell r="AI460">
            <v>60619</v>
          </cell>
          <cell r="AJ460">
            <v>61071</v>
          </cell>
          <cell r="AK460">
            <v>0</v>
          </cell>
          <cell r="AL460" t="str">
            <v>NCB</v>
          </cell>
          <cell r="AM460" t="str">
            <v>Amar / Mona JV</v>
          </cell>
          <cell r="AN460" t="str">
            <v>Nepal</v>
          </cell>
          <cell r="AO460" t="str">
            <v>Amar / Mona JV, Nepal</v>
          </cell>
          <cell r="AP460">
            <v>60515</v>
          </cell>
          <cell r="AQ460">
            <v>60563</v>
          </cell>
          <cell r="AT460">
            <v>60517</v>
          </cell>
          <cell r="AU460">
            <v>60565</v>
          </cell>
          <cell r="AV460">
            <v>60548</v>
          </cell>
          <cell r="AW460">
            <v>60596</v>
          </cell>
          <cell r="AX460">
            <v>60570</v>
          </cell>
          <cell r="AY460">
            <v>60618</v>
          </cell>
          <cell r="BB460">
            <v>60592</v>
          </cell>
          <cell r="BC460">
            <v>60619</v>
          </cell>
          <cell r="BD460">
            <v>61159</v>
          </cell>
          <cell r="BE460">
            <v>61071</v>
          </cell>
          <cell r="BI460">
            <v>60511</v>
          </cell>
          <cell r="BJ460">
            <v>60513</v>
          </cell>
          <cell r="BK460">
            <v>60572</v>
          </cell>
          <cell r="BL460" t="str">
            <v>Parsa_1/065/66</v>
          </cell>
          <cell r="BM460" t="str">
            <v>Work Completed</v>
          </cell>
          <cell r="BN460" t="str">
            <v>sfo{ ;DkGg, x:tfGt/)f jf+sL</v>
          </cell>
          <cell r="BO460">
            <v>100</v>
          </cell>
          <cell r="BP460" t="str">
            <v>wc</v>
          </cell>
          <cell r="BQ460">
            <v>2067.0680000000002</v>
          </cell>
          <cell r="BS460" t="str">
            <v/>
          </cell>
          <cell r="BT460" t="str">
            <v>Work Completed</v>
          </cell>
          <cell r="BU460">
            <v>0</v>
          </cell>
          <cell r="BV460">
            <v>100</v>
          </cell>
          <cell r="BW460" t="str">
            <v>2068.3.32 df ;DkGg</v>
          </cell>
          <cell r="CA460" t="str">
            <v>No Inform by DIV</v>
          </cell>
          <cell r="CD460">
            <v>0</v>
          </cell>
          <cell r="CE460" t="str">
            <v/>
          </cell>
          <cell r="CG460">
            <v>61071</v>
          </cell>
          <cell r="CH460">
            <v>60619</v>
          </cell>
          <cell r="CI460" t="str">
            <v>34_100_2067.068</v>
          </cell>
          <cell r="CK460">
            <v>3420</v>
          </cell>
          <cell r="CL460">
            <v>3420</v>
          </cell>
        </row>
        <row r="461">
          <cell r="B461">
            <v>2807</v>
          </cell>
          <cell r="C461" t="str">
            <v>g'jfsf]^</v>
          </cell>
          <cell r="D461">
            <v>28</v>
          </cell>
          <cell r="E461" t="str">
            <v>;Tob]jL x]=kf]= ejg lgdf{)f, wflbª\u</v>
          </cell>
          <cell r="F461" t="str">
            <v>Health Post Building Construction: Satyadevi, Dhading</v>
          </cell>
          <cell r="G461" t="str">
            <v>wflbª</v>
          </cell>
          <cell r="H461" t="str">
            <v>Dhading</v>
          </cell>
          <cell r="I461" t="str">
            <v>Bagmati</v>
          </cell>
          <cell r="J461" t="str">
            <v>Central</v>
          </cell>
          <cell r="M461">
            <v>30</v>
          </cell>
          <cell r="N461" t="str">
            <v>2065/066</v>
          </cell>
          <cell r="O461">
            <v>2065.0659999999998</v>
          </cell>
          <cell r="P461">
            <v>2</v>
          </cell>
          <cell r="Q461" t="str">
            <v>Pahad</v>
          </cell>
          <cell r="R461" t="str">
            <v>New Construction</v>
          </cell>
          <cell r="S461" t="str">
            <v>Health Post</v>
          </cell>
          <cell r="T461" t="str">
            <v>Outside</v>
          </cell>
          <cell r="U461">
            <v>1</v>
          </cell>
          <cell r="V461" t="str">
            <v>1 tn]</v>
          </cell>
          <cell r="W461">
            <v>1.5</v>
          </cell>
          <cell r="X461" t="str">
            <v>Health Post</v>
          </cell>
          <cell r="Y461">
            <v>8112.31</v>
          </cell>
          <cell r="AA461" t="str">
            <v>70-4-855</v>
          </cell>
          <cell r="AB461">
            <v>6.04</v>
          </cell>
          <cell r="AC461">
            <v>6848477.7300000004</v>
          </cell>
          <cell r="AD461">
            <v>8125.72</v>
          </cell>
          <cell r="AE461">
            <v>8125.72</v>
          </cell>
          <cell r="AF461" t="str">
            <v>jf]nkq 2065.10.18</v>
          </cell>
          <cell r="AG461">
            <v>6837169.7400000002</v>
          </cell>
          <cell r="AH461">
            <v>8112.31</v>
          </cell>
          <cell r="AI461">
            <v>60627</v>
          </cell>
          <cell r="AJ461">
            <v>61174</v>
          </cell>
          <cell r="AK461">
            <v>0</v>
          </cell>
          <cell r="AL461" t="str">
            <v>NCB</v>
          </cell>
          <cell r="AM461" t="str">
            <v>Atlas/Jayajyoti/Shiva/Ram JV</v>
          </cell>
          <cell r="AN461" t="str">
            <v>Nepal</v>
          </cell>
          <cell r="AO461" t="str">
            <v>Atlas/Jayajyoti/Shiva/Ram JV Nepal</v>
          </cell>
          <cell r="AP461">
            <v>60515</v>
          </cell>
          <cell r="AQ461">
            <v>60555</v>
          </cell>
          <cell r="AT461">
            <v>60517</v>
          </cell>
          <cell r="AU461">
            <v>60558</v>
          </cell>
          <cell r="AV461">
            <v>60548</v>
          </cell>
          <cell r="AW461">
            <v>60589</v>
          </cell>
          <cell r="AX461">
            <v>60570</v>
          </cell>
          <cell r="AY461">
            <v>60611</v>
          </cell>
          <cell r="BB461">
            <v>60592</v>
          </cell>
          <cell r="BC461">
            <v>60627</v>
          </cell>
          <cell r="BD461">
            <v>61174</v>
          </cell>
          <cell r="BE461">
            <v>61174</v>
          </cell>
          <cell r="BI461">
            <v>60511</v>
          </cell>
          <cell r="BJ461">
            <v>60513</v>
          </cell>
          <cell r="BK461">
            <v>60572</v>
          </cell>
          <cell r="BL461" t="str">
            <v>Nuwakot_</v>
          </cell>
          <cell r="BM461" t="str">
            <v>Project Handoverd/Used</v>
          </cell>
          <cell r="BN461" t="str">
            <v xml:space="preserve">2067 c;f]hdf ;DkGg eO{ k|of]udf cfPsf]÷ x:tfGt/)f af+sL </v>
          </cell>
          <cell r="BO461">
            <v>100</v>
          </cell>
          <cell r="BP461" t="str">
            <v>ho</v>
          </cell>
          <cell r="BQ461">
            <v>2066.067</v>
          </cell>
          <cell r="BS461" t="str">
            <v/>
          </cell>
          <cell r="BT461" t="str">
            <v>Project Handoverd/Used</v>
          </cell>
          <cell r="BU461">
            <v>0</v>
          </cell>
          <cell r="BV461">
            <v>100</v>
          </cell>
          <cell r="BW461" t="str">
            <v>1= ldlt 2069.2.12, r=g+= 639 sf] kq cg';f/ xfn k|of]udf ePsf] t/ x:tfGt/)f kmf/d ga'em]sf] hfgsf/L k|fKt ePsf] .</v>
          </cell>
          <cell r="BY461">
            <v>61208</v>
          </cell>
          <cell r="BZ461">
            <v>2067.0680000000002</v>
          </cell>
          <cell r="CA461" t="str">
            <v>Completed _ No HO</v>
          </cell>
          <cell r="CD461">
            <v>0</v>
          </cell>
          <cell r="CE461" t="str">
            <v/>
          </cell>
          <cell r="CG461">
            <v>61174</v>
          </cell>
          <cell r="CH461">
            <v>60627</v>
          </cell>
          <cell r="CI461" t="str">
            <v>28_100_2066.067</v>
          </cell>
          <cell r="CK461">
            <v>2807</v>
          </cell>
          <cell r="CL461">
            <v>2807</v>
          </cell>
        </row>
        <row r="462">
          <cell r="B462">
            <v>2420</v>
          </cell>
          <cell r="C462" t="str">
            <v>sfe|]</v>
          </cell>
          <cell r="D462">
            <v>24</v>
          </cell>
          <cell r="E462" t="str">
            <v>vf]kfrf+u' x]=kf]= ejg lgdf{)f, bf]nvf</v>
          </cell>
          <cell r="F462" t="str">
            <v>Health Post Building Construction: Khopa Changu, Dolakha</v>
          </cell>
          <cell r="G462" t="str">
            <v>bf]nvf</v>
          </cell>
          <cell r="H462" t="str">
            <v>Dolakha</v>
          </cell>
          <cell r="I462" t="str">
            <v>Janakpur</v>
          </cell>
          <cell r="J462" t="str">
            <v>Central</v>
          </cell>
          <cell r="M462">
            <v>22</v>
          </cell>
          <cell r="N462" t="str">
            <v>2065/066</v>
          </cell>
          <cell r="O462">
            <v>2065.0659999999998</v>
          </cell>
          <cell r="P462">
            <v>2</v>
          </cell>
          <cell r="Q462" t="str">
            <v>Pahad</v>
          </cell>
          <cell r="R462" t="str">
            <v>New Construction</v>
          </cell>
          <cell r="S462" t="str">
            <v>Health Post</v>
          </cell>
          <cell r="T462" t="str">
            <v>Outside</v>
          </cell>
          <cell r="U462">
            <v>1</v>
          </cell>
          <cell r="V462" t="str">
            <v>1 tn]</v>
          </cell>
          <cell r="W462">
            <v>1.1599999999999999</v>
          </cell>
          <cell r="X462" t="str">
            <v>Health Post</v>
          </cell>
          <cell r="Y462">
            <v>10854.2</v>
          </cell>
          <cell r="AA462" t="str">
            <v>70-4-855</v>
          </cell>
          <cell r="AB462">
            <v>6.04</v>
          </cell>
          <cell r="AC462">
            <v>10169491.52542373</v>
          </cell>
          <cell r="AD462">
            <v>12066.11</v>
          </cell>
          <cell r="AE462">
            <v>12066.11</v>
          </cell>
          <cell r="AF462" t="str">
            <v>jf]nkq 2066.1.23</v>
          </cell>
          <cell r="AG462">
            <v>9148077.6999999993</v>
          </cell>
          <cell r="AH462">
            <v>10854.2</v>
          </cell>
          <cell r="AI462">
            <v>60717</v>
          </cell>
          <cell r="AJ462">
            <v>61142</v>
          </cell>
          <cell r="AK462">
            <v>0</v>
          </cell>
          <cell r="AL462" t="str">
            <v>NCB</v>
          </cell>
          <cell r="AM462" t="str">
            <v>Dhulikhel / Pradej Kshitiz JV</v>
          </cell>
          <cell r="AN462" t="str">
            <v>Nepal</v>
          </cell>
          <cell r="AO462" t="str">
            <v>Dhulikhel / Pradej Kshitiz JV, Nepal</v>
          </cell>
          <cell r="AP462">
            <v>60515</v>
          </cell>
          <cell r="AQ462">
            <v>60652</v>
          </cell>
          <cell r="AT462">
            <v>60517</v>
          </cell>
          <cell r="AU462">
            <v>60655</v>
          </cell>
          <cell r="AV462">
            <v>60548</v>
          </cell>
          <cell r="AW462">
            <v>60686</v>
          </cell>
          <cell r="AX462">
            <v>60570</v>
          </cell>
          <cell r="AY462">
            <v>60708</v>
          </cell>
          <cell r="BB462">
            <v>60592</v>
          </cell>
          <cell r="BC462">
            <v>60717</v>
          </cell>
          <cell r="BD462">
            <v>61142</v>
          </cell>
          <cell r="BE462">
            <v>61142</v>
          </cell>
          <cell r="BI462">
            <v>60511</v>
          </cell>
          <cell r="BJ462">
            <v>60513</v>
          </cell>
          <cell r="BK462">
            <v>60572</v>
          </cell>
          <cell r="BM462" t="str">
            <v>Project Handoverd/Used</v>
          </cell>
          <cell r="BN462" t="str">
            <v>sfo{ ;DkGg, 2068 sflt{s d;fGt, k|of]udf /x]sf] x:tfG/)f x'g jf++sL /x]sf]</v>
          </cell>
          <cell r="BO462">
            <v>100</v>
          </cell>
          <cell r="BP462" t="str">
            <v>ho</v>
          </cell>
          <cell r="BQ462">
            <v>2068.069</v>
          </cell>
          <cell r="BS462" t="str">
            <v/>
          </cell>
          <cell r="BT462" t="str">
            <v>Project Handoverd/Used</v>
          </cell>
          <cell r="BU462">
            <v>0</v>
          </cell>
          <cell r="BV462">
            <v>100</v>
          </cell>
          <cell r="BW462" t="str">
            <v>Dofb yk ePsf]</v>
          </cell>
          <cell r="BZ462">
            <v>2068.069</v>
          </cell>
          <cell r="CA462" t="str">
            <v>Used_No HO</v>
          </cell>
          <cell r="CC462">
            <v>1</v>
          </cell>
          <cell r="CD462">
            <v>0</v>
          </cell>
          <cell r="CE462" t="str">
            <v/>
          </cell>
          <cell r="CG462">
            <v>61142</v>
          </cell>
          <cell r="CH462">
            <v>60717</v>
          </cell>
          <cell r="CI462" t="str">
            <v>24_100_2068.069</v>
          </cell>
          <cell r="CK462">
            <v>2420</v>
          </cell>
          <cell r="CL462">
            <v>2420</v>
          </cell>
        </row>
        <row r="463">
          <cell r="B463">
            <v>2808</v>
          </cell>
          <cell r="C463" t="str">
            <v>g'jfsf]^</v>
          </cell>
          <cell r="D463">
            <v>28</v>
          </cell>
          <cell r="E463" t="str">
            <v>ln+v' x]=kf]= ejg lgdf{)f, g'jfsf]^</v>
          </cell>
          <cell r="F463" t="str">
            <v>Health Post Building Construction:Khinkhu, Nuwakot</v>
          </cell>
          <cell r="G463" t="str">
            <v>g'jfsf]^</v>
          </cell>
          <cell r="H463" t="str">
            <v>Nuwakot</v>
          </cell>
          <cell r="I463" t="str">
            <v>Bagmati</v>
          </cell>
          <cell r="J463" t="str">
            <v>Central</v>
          </cell>
          <cell r="M463">
            <v>28</v>
          </cell>
          <cell r="N463" t="str">
            <v>2065/066</v>
          </cell>
          <cell r="O463">
            <v>2065.0659999999998</v>
          </cell>
          <cell r="P463">
            <v>2</v>
          </cell>
          <cell r="Q463" t="str">
            <v>Pahad</v>
          </cell>
          <cell r="R463" t="str">
            <v>New Construction</v>
          </cell>
          <cell r="S463" t="str">
            <v>Health Post</v>
          </cell>
          <cell r="T463" t="str">
            <v>Outside</v>
          </cell>
          <cell r="U463">
            <v>1</v>
          </cell>
          <cell r="V463" t="str">
            <v>1 tn]</v>
          </cell>
          <cell r="W463">
            <v>1.51</v>
          </cell>
          <cell r="X463" t="str">
            <v>Health Post</v>
          </cell>
          <cell r="Y463">
            <v>8757.66</v>
          </cell>
          <cell r="AA463" t="str">
            <v>70-4-855</v>
          </cell>
          <cell r="AB463">
            <v>6.04</v>
          </cell>
          <cell r="AC463">
            <v>7397657.25</v>
          </cell>
          <cell r="AD463">
            <v>8777.33</v>
          </cell>
          <cell r="AE463">
            <v>8777.33</v>
          </cell>
          <cell r="AF463" t="str">
            <v>jf]nkq 2065.10.18</v>
          </cell>
          <cell r="AG463">
            <v>7381087</v>
          </cell>
          <cell r="AH463">
            <v>8757.66</v>
          </cell>
          <cell r="AI463">
            <v>60627</v>
          </cell>
          <cell r="AJ463">
            <v>61178</v>
          </cell>
          <cell r="AK463">
            <v>0</v>
          </cell>
          <cell r="AL463" t="str">
            <v>NCB</v>
          </cell>
          <cell r="AM463" t="str">
            <v>Bajra Guru/Rajav/Govinda/Indrayani/T&amp;B JV</v>
          </cell>
          <cell r="AN463" t="str">
            <v>Nepal</v>
          </cell>
          <cell r="AO463" t="str">
            <v>Bajra Guru/Rajav/Govinda/Indrayani/T&amp;B JV Nepal</v>
          </cell>
          <cell r="AP463">
            <v>60515</v>
          </cell>
          <cell r="AQ463">
            <v>60555</v>
          </cell>
          <cell r="AT463">
            <v>60517</v>
          </cell>
          <cell r="AU463">
            <v>60558</v>
          </cell>
          <cell r="AV463">
            <v>60548</v>
          </cell>
          <cell r="AW463">
            <v>60589</v>
          </cell>
          <cell r="AX463">
            <v>60570</v>
          </cell>
          <cell r="AY463">
            <v>60611</v>
          </cell>
          <cell r="BB463">
            <v>60592</v>
          </cell>
          <cell r="BC463">
            <v>60627</v>
          </cell>
          <cell r="BD463">
            <v>61174</v>
          </cell>
          <cell r="BE463">
            <v>61178</v>
          </cell>
          <cell r="BI463">
            <v>60511</v>
          </cell>
          <cell r="BJ463">
            <v>60513</v>
          </cell>
          <cell r="BK463">
            <v>60572</v>
          </cell>
          <cell r="BL463" t="str">
            <v>Nuwakot_</v>
          </cell>
          <cell r="BM463" t="str">
            <v>Project Handoverd/Used</v>
          </cell>
          <cell r="BN463" t="str">
            <v>;DkGg 2068.3.32, x:tfGt/)f jf+sL</v>
          </cell>
          <cell r="BO463">
            <v>100</v>
          </cell>
          <cell r="BP463" t="str">
            <v>ho</v>
          </cell>
          <cell r="BQ463">
            <v>2067.0680000000002</v>
          </cell>
          <cell r="BS463" t="str">
            <v/>
          </cell>
          <cell r="BT463" t="str">
            <v>Project Handoverd/Used</v>
          </cell>
          <cell r="BU463">
            <v>0</v>
          </cell>
          <cell r="BV463">
            <v>100</v>
          </cell>
          <cell r="BW463" t="str">
            <v>ldlt 2069.2.12, r=g+= 639 sf] kq cg';f/ x:tfGt/)f ePsf] hfgsf/L v'n]sf]</v>
          </cell>
          <cell r="BY463">
            <v>61617</v>
          </cell>
          <cell r="BZ463">
            <v>2068.069</v>
          </cell>
          <cell r="CD463">
            <v>0</v>
          </cell>
          <cell r="CE463" t="str">
            <v/>
          </cell>
          <cell r="CG463">
            <v>61178</v>
          </cell>
          <cell r="CH463">
            <v>60627</v>
          </cell>
          <cell r="CI463" t="str">
            <v>28_100_2067.068</v>
          </cell>
          <cell r="CK463">
            <v>2808</v>
          </cell>
          <cell r="CL463">
            <v>2808</v>
          </cell>
        </row>
        <row r="464">
          <cell r="B464">
            <v>3421</v>
          </cell>
          <cell r="C464" t="str">
            <v>k;f{</v>
          </cell>
          <cell r="D464">
            <v>34</v>
          </cell>
          <cell r="E464" t="str">
            <v>lgr'*f x]=kf]= ejg lgdf{)f, k;f{</v>
          </cell>
          <cell r="F464" t="str">
            <v>Health Post Building Construction: Nichadu, Parsa</v>
          </cell>
          <cell r="G464" t="str">
            <v>k;f{</v>
          </cell>
          <cell r="H464" t="str">
            <v>Parsa</v>
          </cell>
          <cell r="I464" t="str">
            <v>Narayani</v>
          </cell>
          <cell r="J464" t="str">
            <v>Central</v>
          </cell>
          <cell r="M464">
            <v>34</v>
          </cell>
          <cell r="N464" t="str">
            <v>2065/066</v>
          </cell>
          <cell r="O464">
            <v>2065.0659999999998</v>
          </cell>
          <cell r="P464">
            <v>2</v>
          </cell>
          <cell r="Q464" t="str">
            <v>Terai</v>
          </cell>
          <cell r="R464" t="str">
            <v>New Construction</v>
          </cell>
          <cell r="S464" t="str">
            <v>Health Post</v>
          </cell>
          <cell r="T464" t="str">
            <v>Outside</v>
          </cell>
          <cell r="U464">
            <v>1</v>
          </cell>
          <cell r="V464" t="str">
            <v>1 tn]</v>
          </cell>
          <cell r="W464">
            <v>2.42</v>
          </cell>
          <cell r="X464" t="str">
            <v>Health Post</v>
          </cell>
          <cell r="Y464">
            <v>5844.4</v>
          </cell>
          <cell r="AA464" t="str">
            <v>70-4-855</v>
          </cell>
          <cell r="AB464">
            <v>6.04</v>
          </cell>
          <cell r="AC464">
            <v>7705961.5499999998</v>
          </cell>
          <cell r="AD464">
            <v>9143.130000000001</v>
          </cell>
          <cell r="AE464">
            <v>9143.130000000001</v>
          </cell>
          <cell r="AF464" t="str">
            <v>jf]nkq 2066.1.9</v>
          </cell>
          <cell r="AG464">
            <v>4925745.28</v>
          </cell>
          <cell r="AH464">
            <v>5844.4000000000005</v>
          </cell>
          <cell r="AI464">
            <v>60716</v>
          </cell>
          <cell r="AJ464">
            <v>61081</v>
          </cell>
          <cell r="AK464">
            <v>61600</v>
          </cell>
          <cell r="AL464" t="str">
            <v>NCB</v>
          </cell>
          <cell r="AM464" t="str">
            <v>Dev and Sayar / Sons &amp; Sons JV</v>
          </cell>
          <cell r="AN464" t="str">
            <v>Nepal</v>
          </cell>
          <cell r="AO464" t="str">
            <v>Dev and Sayar / Sons &amp; Sons JV, Nepal</v>
          </cell>
          <cell r="AP464">
            <v>60515</v>
          </cell>
          <cell r="AQ464">
            <v>60640</v>
          </cell>
          <cell r="AT464">
            <v>60517</v>
          </cell>
          <cell r="AU464">
            <v>60641</v>
          </cell>
          <cell r="AV464">
            <v>60548</v>
          </cell>
          <cell r="AW464">
            <v>60672</v>
          </cell>
          <cell r="AX464">
            <v>60570</v>
          </cell>
          <cell r="AY464">
            <v>60694</v>
          </cell>
          <cell r="BB464">
            <v>60592</v>
          </cell>
          <cell r="BC464">
            <v>60716</v>
          </cell>
          <cell r="BD464">
            <v>61418</v>
          </cell>
          <cell r="BE464">
            <v>61081</v>
          </cell>
          <cell r="BG464">
            <v>61600</v>
          </cell>
          <cell r="BI464">
            <v>60511</v>
          </cell>
          <cell r="BJ464">
            <v>60513</v>
          </cell>
          <cell r="BK464">
            <v>60572</v>
          </cell>
          <cell r="BL464" t="str">
            <v>Parsa_5/065/66</v>
          </cell>
          <cell r="BM464" t="str">
            <v>Work Completed</v>
          </cell>
          <cell r="BN464" t="str">
            <v>sfo{ ;DkGg, 2068.069 bf];|f] rf}dfl;s</v>
          </cell>
          <cell r="BO464">
            <v>100</v>
          </cell>
          <cell r="BP464" t="str">
            <v>wc</v>
          </cell>
          <cell r="BQ464">
            <v>2068.069</v>
          </cell>
          <cell r="BS464" t="str">
            <v/>
          </cell>
          <cell r="BT464" t="str">
            <v>Work Completed</v>
          </cell>
          <cell r="BU464">
            <v>0</v>
          </cell>
          <cell r="BV464">
            <v>100</v>
          </cell>
          <cell r="BW464" t="str">
            <v>Dofb yk</v>
          </cell>
          <cell r="CC464">
            <v>1</v>
          </cell>
          <cell r="CD464">
            <v>0</v>
          </cell>
          <cell r="CE464" t="str">
            <v/>
          </cell>
          <cell r="CG464">
            <v>61600</v>
          </cell>
          <cell r="CH464">
            <v>60716</v>
          </cell>
          <cell r="CI464" t="str">
            <v>34_100_2068.069</v>
          </cell>
          <cell r="CK464">
            <v>3421</v>
          </cell>
          <cell r="CL464">
            <v>3421</v>
          </cell>
        </row>
        <row r="465">
          <cell r="B465">
            <v>3422</v>
          </cell>
          <cell r="C465" t="str">
            <v>k;f{</v>
          </cell>
          <cell r="D465">
            <v>34</v>
          </cell>
          <cell r="E465" t="str">
            <v>n+u*L x]=kf]= ejg lgdf{)f, k;f{</v>
          </cell>
          <cell r="F465" t="str">
            <v>Health Post Building Construction: Langadi, Parsa</v>
          </cell>
          <cell r="G465" t="str">
            <v>k;f{</v>
          </cell>
          <cell r="H465" t="str">
            <v>Parsa</v>
          </cell>
          <cell r="I465" t="str">
            <v>Narayani</v>
          </cell>
          <cell r="J465" t="str">
            <v>Central</v>
          </cell>
          <cell r="M465">
            <v>34</v>
          </cell>
          <cell r="N465" t="str">
            <v>2065/066</v>
          </cell>
          <cell r="O465">
            <v>2065.0659999999998</v>
          </cell>
          <cell r="P465">
            <v>2</v>
          </cell>
          <cell r="Q465" t="str">
            <v>Terai</v>
          </cell>
          <cell r="R465" t="str">
            <v>New Construction</v>
          </cell>
          <cell r="S465" t="str">
            <v>Health Post</v>
          </cell>
          <cell r="T465" t="str">
            <v>Outside</v>
          </cell>
          <cell r="U465">
            <v>1</v>
          </cell>
          <cell r="V465" t="str">
            <v>1 tn]</v>
          </cell>
          <cell r="W465">
            <v>0.92</v>
          </cell>
          <cell r="X465" t="str">
            <v>Health Post</v>
          </cell>
          <cell r="Y465">
            <v>6147.99</v>
          </cell>
          <cell r="AA465" t="str">
            <v>70-4-855</v>
          </cell>
          <cell r="AB465">
            <v>6.04</v>
          </cell>
          <cell r="AC465">
            <v>8326054.5300000003</v>
          </cell>
          <cell r="AD465">
            <v>9878.8700000000008</v>
          </cell>
          <cell r="AE465">
            <v>9878.8700000000008</v>
          </cell>
          <cell r="AF465" t="str">
            <v>jf]nkq 2066.1.9</v>
          </cell>
          <cell r="AG465">
            <v>5181613.8600000003</v>
          </cell>
          <cell r="AH465">
            <v>6147.99</v>
          </cell>
          <cell r="AI465">
            <v>60716</v>
          </cell>
          <cell r="AJ465">
            <v>61053</v>
          </cell>
          <cell r="AK465">
            <v>0</v>
          </cell>
          <cell r="AL465" t="str">
            <v>NCB</v>
          </cell>
          <cell r="AM465" t="str">
            <v>Dev and Sayar / Sons &amp; Sons JV</v>
          </cell>
          <cell r="AN465" t="str">
            <v>Nepal</v>
          </cell>
          <cell r="AO465" t="str">
            <v>Dev and Sayar / Sons &amp; Sons JV, Nepal</v>
          </cell>
          <cell r="AP465">
            <v>60515</v>
          </cell>
          <cell r="AQ465">
            <v>60640</v>
          </cell>
          <cell r="AT465">
            <v>60517</v>
          </cell>
          <cell r="AU465">
            <v>60641</v>
          </cell>
          <cell r="AV465">
            <v>60548</v>
          </cell>
          <cell r="AW465">
            <v>60672</v>
          </cell>
          <cell r="AX465">
            <v>60570</v>
          </cell>
          <cell r="AY465">
            <v>60694</v>
          </cell>
          <cell r="BB465">
            <v>60592</v>
          </cell>
          <cell r="BC465">
            <v>60716</v>
          </cell>
          <cell r="BD465">
            <v>61418</v>
          </cell>
          <cell r="BE465">
            <v>61053</v>
          </cell>
          <cell r="BI465">
            <v>60511</v>
          </cell>
          <cell r="BJ465">
            <v>60513</v>
          </cell>
          <cell r="BK465">
            <v>60572</v>
          </cell>
          <cell r="BL465" t="str">
            <v>Parsa_4/065/66</v>
          </cell>
          <cell r="BM465" t="str">
            <v>Project Handoverd/Used</v>
          </cell>
          <cell r="BN465" t="str">
            <v>sfo{ ;DkGg, 2068.069 bf];|f] rf}dfl;s</v>
          </cell>
          <cell r="BO465">
            <v>100</v>
          </cell>
          <cell r="BP465" t="str">
            <v>ho</v>
          </cell>
          <cell r="BQ465">
            <v>2068.069</v>
          </cell>
          <cell r="BS465" t="str">
            <v/>
          </cell>
          <cell r="BT465" t="str">
            <v>Project Handoverd/Used</v>
          </cell>
          <cell r="BU465">
            <v>0</v>
          </cell>
          <cell r="BV465">
            <v>100</v>
          </cell>
          <cell r="BW465" t="str">
            <v>Dofb yk</v>
          </cell>
          <cell r="BY465">
            <v>61900</v>
          </cell>
          <cell r="BZ465">
            <v>2069.0700000000002</v>
          </cell>
          <cell r="CD465">
            <v>0</v>
          </cell>
          <cell r="CE465" t="str">
            <v/>
          </cell>
          <cell r="CG465">
            <v>61053</v>
          </cell>
          <cell r="CH465">
            <v>60716</v>
          </cell>
          <cell r="CI465" t="str">
            <v>34_100_2068.069</v>
          </cell>
          <cell r="CK465">
            <v>3422</v>
          </cell>
          <cell r="CL465">
            <v>3422</v>
          </cell>
        </row>
        <row r="466">
          <cell r="B466">
            <v>2809</v>
          </cell>
          <cell r="C466" t="str">
            <v>g'jfsf]^</v>
          </cell>
          <cell r="D466">
            <v>28</v>
          </cell>
          <cell r="E466" t="str">
            <v>of;f{ x]=kf]= ejg lgdf{)f, /;'jf</v>
          </cell>
          <cell r="F466" t="str">
            <v>Health Post Building Construction: Yarsha, Rasuwa</v>
          </cell>
          <cell r="G466" t="str">
            <v>/;'jf</v>
          </cell>
          <cell r="H466" t="str">
            <v>Rasuwa</v>
          </cell>
          <cell r="I466" t="str">
            <v>Bagmati</v>
          </cell>
          <cell r="J466" t="str">
            <v>Central</v>
          </cell>
          <cell r="M466">
            <v>29</v>
          </cell>
          <cell r="N466" t="str">
            <v>2065/066</v>
          </cell>
          <cell r="O466">
            <v>2065.0659999999998</v>
          </cell>
          <cell r="P466">
            <v>2</v>
          </cell>
          <cell r="Q466" t="str">
            <v>Himal</v>
          </cell>
          <cell r="R466" t="str">
            <v>New Construction</v>
          </cell>
          <cell r="S466" t="str">
            <v>Health Post</v>
          </cell>
          <cell r="T466" t="str">
            <v>Outside</v>
          </cell>
          <cell r="U466">
            <v>1</v>
          </cell>
          <cell r="V466" t="str">
            <v>1 tn]</v>
          </cell>
          <cell r="W466">
            <v>1.51</v>
          </cell>
          <cell r="X466" t="str">
            <v>Health Post</v>
          </cell>
          <cell r="Y466">
            <v>7442.86</v>
          </cell>
          <cell r="AA466" t="str">
            <v>70-4-855</v>
          </cell>
          <cell r="AB466">
            <v>6.04</v>
          </cell>
          <cell r="AC466">
            <v>6276663.7699999996</v>
          </cell>
          <cell r="AD466">
            <v>7447.27</v>
          </cell>
          <cell r="AE466">
            <v>7447.27</v>
          </cell>
          <cell r="AF466" t="str">
            <v>jf]nkq 2065.10.18</v>
          </cell>
          <cell r="AG466">
            <v>6272950.5099999998</v>
          </cell>
          <cell r="AH466">
            <v>7442.8600000000006</v>
          </cell>
          <cell r="AI466">
            <v>60627</v>
          </cell>
          <cell r="AJ466">
            <v>61178</v>
          </cell>
          <cell r="AK466">
            <v>0</v>
          </cell>
          <cell r="AL466" t="str">
            <v>NCB</v>
          </cell>
          <cell r="AM466" t="str">
            <v>Atlas/Bhagya/Bidhata/SA/Tayung/Amrit JV</v>
          </cell>
          <cell r="AN466" t="str">
            <v>Nepal</v>
          </cell>
          <cell r="AO466" t="str">
            <v>Atlas/Bhagya/Bidhata/SA/Tayung/Amrit JV Nepal</v>
          </cell>
          <cell r="AP466">
            <v>60515</v>
          </cell>
          <cell r="AQ466">
            <v>60555</v>
          </cell>
          <cell r="AT466">
            <v>60517</v>
          </cell>
          <cell r="AU466">
            <v>60558</v>
          </cell>
          <cell r="AV466">
            <v>60548</v>
          </cell>
          <cell r="AW466">
            <v>60589</v>
          </cell>
          <cell r="AX466">
            <v>60570</v>
          </cell>
          <cell r="AY466">
            <v>60611</v>
          </cell>
          <cell r="BB466">
            <v>60592</v>
          </cell>
          <cell r="BC466">
            <v>60627</v>
          </cell>
          <cell r="BD466">
            <v>61174</v>
          </cell>
          <cell r="BE466">
            <v>61178</v>
          </cell>
          <cell r="BI466">
            <v>60511</v>
          </cell>
          <cell r="BJ466">
            <v>60513</v>
          </cell>
          <cell r="BK466">
            <v>60572</v>
          </cell>
          <cell r="BL466" t="str">
            <v>Nuwakot_</v>
          </cell>
          <cell r="BM466" t="str">
            <v>Project Handoverd/Used</v>
          </cell>
          <cell r="BN466" t="str">
            <v>k|of]udf cfPsf]÷ x:tfGt/)f ePsf]</v>
          </cell>
          <cell r="BO466">
            <v>100</v>
          </cell>
          <cell r="BP466" t="str">
            <v>ho</v>
          </cell>
          <cell r="BQ466">
            <v>2067.0680000000002</v>
          </cell>
          <cell r="BS466" t="str">
            <v/>
          </cell>
          <cell r="BT466" t="str">
            <v>Project Handoverd/Used</v>
          </cell>
          <cell r="BU466">
            <v>0</v>
          </cell>
          <cell r="BV466">
            <v>100</v>
          </cell>
          <cell r="BW466" t="str">
            <v>ldlt 2069.2.12, r=g+= 639 sf] kq cg';f/ x:tfGt/)f ePsf] hfgsf/L v'n]sf]</v>
          </cell>
          <cell r="BY466">
            <v>61297</v>
          </cell>
          <cell r="BZ466">
            <v>2067.0680000000002</v>
          </cell>
          <cell r="CD466">
            <v>0</v>
          </cell>
          <cell r="CE466" t="str">
            <v/>
          </cell>
          <cell r="CG466">
            <v>61178</v>
          </cell>
          <cell r="CH466">
            <v>60627</v>
          </cell>
          <cell r="CI466" t="str">
            <v>28_100_2067.068</v>
          </cell>
          <cell r="CK466">
            <v>2809</v>
          </cell>
          <cell r="CL466">
            <v>2809</v>
          </cell>
        </row>
        <row r="467">
          <cell r="B467">
            <v>1719</v>
          </cell>
          <cell r="C467" t="str">
            <v>wg'iff</v>
          </cell>
          <cell r="D467">
            <v>17</v>
          </cell>
          <cell r="E467" t="str">
            <v>jfnfhf]/ x]=kf]= ejg lgdf{)f, l;Gw'nL</v>
          </cell>
          <cell r="F467" t="str">
            <v>Health Post Building Construction:Balajor, Sindhuli</v>
          </cell>
          <cell r="G467" t="str">
            <v>l;Gw'nL</v>
          </cell>
          <cell r="H467" t="str">
            <v>Sindhuli</v>
          </cell>
          <cell r="I467" t="str">
            <v>Janakpur</v>
          </cell>
          <cell r="J467" t="str">
            <v>Central</v>
          </cell>
          <cell r="M467">
            <v>20</v>
          </cell>
          <cell r="N467" t="str">
            <v>2065/066</v>
          </cell>
          <cell r="O467">
            <v>2065.0659999999998</v>
          </cell>
          <cell r="P467">
            <v>2</v>
          </cell>
          <cell r="Q467" t="str">
            <v>Terai</v>
          </cell>
          <cell r="R467" t="str">
            <v>New Construction</v>
          </cell>
          <cell r="S467" t="str">
            <v>Health Post</v>
          </cell>
          <cell r="T467" t="str">
            <v>Outside</v>
          </cell>
          <cell r="U467">
            <v>1</v>
          </cell>
          <cell r="V467" t="str">
            <v>1 tn]</v>
          </cell>
          <cell r="W467">
            <v>3.12</v>
          </cell>
          <cell r="X467" t="str">
            <v>Health Post</v>
          </cell>
          <cell r="Y467">
            <v>5852.38</v>
          </cell>
          <cell r="AA467" t="str">
            <v>70-4-855</v>
          </cell>
          <cell r="AB467">
            <v>6.04</v>
          </cell>
          <cell r="AC467">
            <v>6597075.8399999999</v>
          </cell>
          <cell r="AD467">
            <v>7827.4400000000005</v>
          </cell>
          <cell r="AE467">
            <v>7827.4400000000005</v>
          </cell>
          <cell r="AF467" t="str">
            <v>jf]nkq 2065.11.3</v>
          </cell>
          <cell r="AG467">
            <v>4932470.79</v>
          </cell>
          <cell r="AH467">
            <v>5852.38</v>
          </cell>
          <cell r="AI467">
            <v>60677</v>
          </cell>
          <cell r="AJ467">
            <v>61344</v>
          </cell>
          <cell r="AK467">
            <v>61817</v>
          </cell>
          <cell r="AL467" t="str">
            <v>NCB</v>
          </cell>
          <cell r="AM467" t="str">
            <v>Pappu Construction, Parsa</v>
          </cell>
          <cell r="AN467" t="str">
            <v>Nepal</v>
          </cell>
          <cell r="AO467" t="str">
            <v>Pappu Construction, Parsa,Nepal</v>
          </cell>
          <cell r="AP467">
            <v>60515</v>
          </cell>
          <cell r="AQ467">
            <v>60576</v>
          </cell>
          <cell r="AT467">
            <v>60517</v>
          </cell>
          <cell r="AU467">
            <v>60577</v>
          </cell>
          <cell r="AV467">
            <v>60548</v>
          </cell>
          <cell r="AW467">
            <v>60608</v>
          </cell>
          <cell r="AX467">
            <v>60570</v>
          </cell>
          <cell r="AY467">
            <v>60630</v>
          </cell>
          <cell r="BB467">
            <v>60592</v>
          </cell>
          <cell r="BC467">
            <v>60677</v>
          </cell>
          <cell r="BD467">
            <v>61344</v>
          </cell>
          <cell r="BE467">
            <v>61344</v>
          </cell>
          <cell r="BF467">
            <v>61528</v>
          </cell>
          <cell r="BG467">
            <v>61817</v>
          </cell>
          <cell r="BI467">
            <v>60511</v>
          </cell>
          <cell r="BJ467">
            <v>60513</v>
          </cell>
          <cell r="BK467">
            <v>60572</v>
          </cell>
          <cell r="BL467" t="str">
            <v>Dhanusha_3/065/66</v>
          </cell>
          <cell r="BM467" t="str">
            <v>Project Handoverd/Used</v>
          </cell>
          <cell r="BN467" t="str">
            <v>sfo{ ;DkGg, x:tfGt/)fsf] qmddf .</v>
          </cell>
          <cell r="BO467">
            <v>100</v>
          </cell>
          <cell r="BP467" t="str">
            <v>ho</v>
          </cell>
          <cell r="BQ467">
            <v>2069.0700000000002</v>
          </cell>
          <cell r="BR467" t="str">
            <v>Asadh 2070</v>
          </cell>
          <cell r="BS467" t="str">
            <v/>
          </cell>
          <cell r="BT467" t="str">
            <v>Project Handoverd/Used</v>
          </cell>
          <cell r="BU467">
            <v>0</v>
          </cell>
          <cell r="BV467">
            <v>100</v>
          </cell>
          <cell r="BW467" t="str">
            <v>1= l*=sf= af^ 6 dlxgfnsf] Dofb yk kZrft 2068.6.14 b]lv 2069.3.30 ;Dd clGtd k^ssf] nflu Dofb yk, l*=sf=nfO{ dlg^l/ª ug]{ . 2= 2069.11.28 sf] ljefuLo lg)f{o cg';f/ ljefu ÷ l*=sf=nfO{ cfly{s bfloTj gkg]{ u/L ldlt 2068.6.15 b]lv 2069.5.20 ;Dd Dofb yk ePsf] .</v>
          </cell>
          <cell r="BX467">
            <v>2</v>
          </cell>
          <cell r="BZ467">
            <v>2069.0700000000002</v>
          </cell>
          <cell r="CC467">
            <v>1</v>
          </cell>
          <cell r="CD467">
            <v>1352</v>
          </cell>
          <cell r="CE467" t="str">
            <v>70-4-855</v>
          </cell>
          <cell r="CF467">
            <v>2069.6999999999998</v>
          </cell>
          <cell r="CG467">
            <v>61817</v>
          </cell>
          <cell r="CH467">
            <v>60677</v>
          </cell>
          <cell r="CI467" t="str">
            <v>17_100_2069.07</v>
          </cell>
          <cell r="CK467">
            <v>1719</v>
          </cell>
          <cell r="CL467">
            <v>1719</v>
          </cell>
        </row>
        <row r="468">
          <cell r="B468">
            <v>714</v>
          </cell>
          <cell r="C468" t="str">
            <v>wgs'^f</v>
          </cell>
          <cell r="D468">
            <v>7</v>
          </cell>
          <cell r="E468" t="str">
            <v>x]nf}%f x]=kf]= ejg lgdf{)f, ef]hk'/</v>
          </cell>
          <cell r="F468" t="str">
            <v>Health Post Building Construction: Helauchha, Bhojpur</v>
          </cell>
          <cell r="G468" t="str">
            <v>ef]hk'/</v>
          </cell>
          <cell r="H468" t="str">
            <v>Bhojpur</v>
          </cell>
          <cell r="I468" t="str">
            <v>Koshi</v>
          </cell>
          <cell r="J468" t="str">
            <v>Eastern</v>
          </cell>
          <cell r="M468">
            <v>10</v>
          </cell>
          <cell r="N468" t="str">
            <v>2065/066</v>
          </cell>
          <cell r="O468">
            <v>2065.0659999999998</v>
          </cell>
          <cell r="P468">
            <v>1</v>
          </cell>
          <cell r="Q468" t="str">
            <v>Pahad</v>
          </cell>
          <cell r="R468" t="str">
            <v>New Construction</v>
          </cell>
          <cell r="S468" t="str">
            <v>Health Post</v>
          </cell>
          <cell r="T468" t="str">
            <v>Outside</v>
          </cell>
          <cell r="U468">
            <v>1</v>
          </cell>
          <cell r="V468" t="str">
            <v>1 tn]</v>
          </cell>
          <cell r="W468">
            <v>3.31</v>
          </cell>
          <cell r="X468" t="str">
            <v>Health Post</v>
          </cell>
          <cell r="Y468">
            <v>12765.67</v>
          </cell>
          <cell r="AA468" t="str">
            <v>70-4-855</v>
          </cell>
          <cell r="AB468">
            <v>6.04</v>
          </cell>
          <cell r="AC468">
            <v>10787963.779999999</v>
          </cell>
          <cell r="AD468">
            <v>12799.92</v>
          </cell>
          <cell r="AE468">
            <v>12799.92</v>
          </cell>
          <cell r="AF468" t="str">
            <v>jf]nkq 2065.12.29</v>
          </cell>
          <cell r="AG468">
            <v>10759092.380000001</v>
          </cell>
          <cell r="AH468">
            <v>12765.67</v>
          </cell>
          <cell r="AI468">
            <v>60700</v>
          </cell>
          <cell r="AJ468">
            <v>61453</v>
          </cell>
          <cell r="AK468">
            <v>62273</v>
          </cell>
          <cell r="AL468" t="str">
            <v>NCB</v>
          </cell>
          <cell r="AM468" t="str">
            <v>Kunsaling / Pokhuwa  JV</v>
          </cell>
          <cell r="AN468" t="str">
            <v>Nepal</v>
          </cell>
          <cell r="AO468" t="str">
            <v>Kunsaling / Pokhuwa  JV,Nepal</v>
          </cell>
          <cell r="AP468">
            <v>60515</v>
          </cell>
          <cell r="AQ468">
            <v>60626</v>
          </cell>
          <cell r="AT468">
            <v>60517</v>
          </cell>
          <cell r="AU468">
            <v>60630</v>
          </cell>
          <cell r="AV468">
            <v>60548</v>
          </cell>
          <cell r="AW468">
            <v>60661</v>
          </cell>
          <cell r="AX468">
            <v>60570</v>
          </cell>
          <cell r="AY468">
            <v>60683</v>
          </cell>
          <cell r="BB468">
            <v>60592</v>
          </cell>
          <cell r="BC468">
            <v>60700</v>
          </cell>
          <cell r="BD468">
            <v>61453</v>
          </cell>
          <cell r="BE468">
            <v>61453</v>
          </cell>
          <cell r="BF468">
            <v>61633</v>
          </cell>
          <cell r="BG468">
            <v>61909</v>
          </cell>
          <cell r="BH468">
            <v>62273</v>
          </cell>
          <cell r="BI468">
            <v>60511</v>
          </cell>
          <cell r="BJ468">
            <v>60513</v>
          </cell>
          <cell r="BK468">
            <v>60572</v>
          </cell>
          <cell r="BL468" t="str">
            <v>Dhankuta_H6/065/66</v>
          </cell>
          <cell r="BM468" t="str">
            <v>Project Handoverd/Used</v>
          </cell>
          <cell r="BN468" t="str">
            <v>sfo{ ;DkGg eO{ x:tfGt/)f ePsf] .</v>
          </cell>
          <cell r="BO468">
            <v>100</v>
          </cell>
          <cell r="BP468" t="str">
            <v>ho</v>
          </cell>
          <cell r="BQ468">
            <v>2070.0709999999999</v>
          </cell>
          <cell r="BR468" t="str">
            <v>Falgun 2070</v>
          </cell>
          <cell r="BS468" t="str">
            <v/>
          </cell>
          <cell r="BT468" t="str">
            <v>Project Handoverd/Used</v>
          </cell>
          <cell r="BU468">
            <v>0</v>
          </cell>
          <cell r="BV468">
            <v>100</v>
          </cell>
          <cell r="BW468" t="str">
            <v>2068.3.31 b]lv 6 dlxgf Dofb yk</v>
          </cell>
          <cell r="BY468">
            <v>62494</v>
          </cell>
          <cell r="BZ468">
            <v>2070.0709999999999</v>
          </cell>
          <cell r="CD468">
            <v>130</v>
          </cell>
          <cell r="CE468" t="str">
            <v>70-4-855</v>
          </cell>
          <cell r="CF468">
            <v>2069.6999999999998</v>
          </cell>
          <cell r="CG468">
            <v>61909</v>
          </cell>
          <cell r="CH468">
            <v>60700</v>
          </cell>
          <cell r="CI468" t="str">
            <v>7_100_2070.071</v>
          </cell>
          <cell r="CJ468" t="str">
            <v>NHSP-Dhankuta-2065/066-714</v>
          </cell>
          <cell r="CK468">
            <v>714</v>
          </cell>
          <cell r="CL468">
            <v>714</v>
          </cell>
        </row>
        <row r="469">
          <cell r="B469">
            <v>715</v>
          </cell>
          <cell r="C469" t="str">
            <v>wgs'^f</v>
          </cell>
          <cell r="D469">
            <v>7</v>
          </cell>
          <cell r="E469" t="str">
            <v>s'n'ª\u x]=kf]= ejg lgdf{)f, ef]hk'/</v>
          </cell>
          <cell r="F469" t="str">
            <v>Health Post Building Construction: Kulunga, Bhojpur</v>
          </cell>
          <cell r="G469" t="str">
            <v>ef]hk'/</v>
          </cell>
          <cell r="H469" t="str">
            <v>Bhojpur</v>
          </cell>
          <cell r="I469" t="str">
            <v>Koshi</v>
          </cell>
          <cell r="J469" t="str">
            <v>Eastern</v>
          </cell>
          <cell r="M469">
            <v>10</v>
          </cell>
          <cell r="N469" t="str">
            <v>2065/066</v>
          </cell>
          <cell r="O469">
            <v>2065.0659999999998</v>
          </cell>
          <cell r="P469">
            <v>1</v>
          </cell>
          <cell r="Q469" t="str">
            <v>Pahad</v>
          </cell>
          <cell r="R469" t="str">
            <v>New Construction</v>
          </cell>
          <cell r="S469" t="str">
            <v>Health Post</v>
          </cell>
          <cell r="T469" t="str">
            <v>Outside</v>
          </cell>
          <cell r="U469">
            <v>1</v>
          </cell>
          <cell r="V469" t="str">
            <v>1 tn]</v>
          </cell>
          <cell r="W469">
            <v>3.26</v>
          </cell>
          <cell r="X469" t="str">
            <v>Health Post</v>
          </cell>
          <cell r="Y469">
            <v>18731.91</v>
          </cell>
          <cell r="AA469" t="str">
            <v>70-4-855</v>
          </cell>
          <cell r="AB469">
            <v>6.04</v>
          </cell>
          <cell r="AC469">
            <v>15805664.380000001</v>
          </cell>
          <cell r="AD469">
            <v>18753.429999999997</v>
          </cell>
          <cell r="AE469">
            <v>18753.429999999997</v>
          </cell>
          <cell r="AF469" t="str">
            <v>jf]nkq 2066.2.4</v>
          </cell>
          <cell r="AG469">
            <v>15787531.49</v>
          </cell>
          <cell r="AH469">
            <v>18731.91</v>
          </cell>
          <cell r="AI469">
            <v>60719</v>
          </cell>
          <cell r="AJ469">
            <v>61453</v>
          </cell>
          <cell r="AK469">
            <v>61909</v>
          </cell>
          <cell r="AL469" t="str">
            <v>NCB</v>
          </cell>
          <cell r="AM469" t="str">
            <v>Lumbining / Nilgiri / Rubina JV</v>
          </cell>
          <cell r="AN469" t="str">
            <v>Nepal</v>
          </cell>
          <cell r="AO469" t="str">
            <v>Lumbining / Nilgiri / Rubina JV,Nepal</v>
          </cell>
          <cell r="AP469">
            <v>60515</v>
          </cell>
          <cell r="AQ469">
            <v>60696</v>
          </cell>
          <cell r="AT469">
            <v>60517</v>
          </cell>
          <cell r="AU469">
            <v>60667</v>
          </cell>
          <cell r="AV469">
            <v>60548</v>
          </cell>
          <cell r="AW469">
            <v>60698</v>
          </cell>
          <cell r="AX469">
            <v>60570</v>
          </cell>
          <cell r="AY469">
            <v>60718</v>
          </cell>
          <cell r="BB469">
            <v>60592</v>
          </cell>
          <cell r="BC469">
            <v>60719</v>
          </cell>
          <cell r="BD469">
            <v>61453</v>
          </cell>
          <cell r="BE469">
            <v>61453</v>
          </cell>
          <cell r="BF469">
            <v>61633</v>
          </cell>
          <cell r="BG469">
            <v>61909</v>
          </cell>
          <cell r="BI469">
            <v>60511</v>
          </cell>
          <cell r="BJ469">
            <v>60513</v>
          </cell>
          <cell r="BK469">
            <v>60572</v>
          </cell>
          <cell r="BL469" t="str">
            <v>Dhankuta_H7/2065/66</v>
          </cell>
          <cell r="BM469" t="str">
            <v>Project Handoverd/Used</v>
          </cell>
          <cell r="BN469" t="str">
            <v>sfo{ ;DkGg e} x:tfGt/)f ePsf] e'QmfgL jf+sL</v>
          </cell>
          <cell r="BO469">
            <v>100</v>
          </cell>
          <cell r="BP469" t="str">
            <v>ho</v>
          </cell>
          <cell r="BQ469">
            <v>2069.0700000000002</v>
          </cell>
          <cell r="BR469" t="str">
            <v>Asadh 2070</v>
          </cell>
          <cell r="BS469" t="str">
            <v/>
          </cell>
          <cell r="BT469" t="str">
            <v>Project Handoverd/Used</v>
          </cell>
          <cell r="BU469">
            <v>0</v>
          </cell>
          <cell r="BV469">
            <v>100</v>
          </cell>
          <cell r="BW469" t="str">
            <v>2068.3.31 b]lv 6 dlxgf Dofb yk</v>
          </cell>
          <cell r="BZ469">
            <v>2069.0700000000002</v>
          </cell>
          <cell r="CD469">
            <v>2558</v>
          </cell>
          <cell r="CE469" t="str">
            <v>70-4-855</v>
          </cell>
          <cell r="CF469">
            <v>2069.6999999999998</v>
          </cell>
          <cell r="CG469">
            <v>61909</v>
          </cell>
          <cell r="CH469">
            <v>60719</v>
          </cell>
          <cell r="CI469" t="str">
            <v>7_100_2069.07</v>
          </cell>
          <cell r="CK469">
            <v>715</v>
          </cell>
          <cell r="CL469">
            <v>715</v>
          </cell>
        </row>
        <row r="470">
          <cell r="B470">
            <v>716</v>
          </cell>
          <cell r="C470" t="str">
            <v>wgs'^f</v>
          </cell>
          <cell r="D470">
            <v>7</v>
          </cell>
          <cell r="E470" t="str">
            <v>tf+v'jf x]=kf]= ejg lgdf{)f, wgs'^f</v>
          </cell>
          <cell r="F470" t="str">
            <v>Health Post Building Construction: Tankhuwa, Dhankuta</v>
          </cell>
          <cell r="G470" t="str">
            <v>wgs'^f</v>
          </cell>
          <cell r="H470" t="str">
            <v>Dhankuta</v>
          </cell>
          <cell r="I470" t="str">
            <v>Koshi</v>
          </cell>
          <cell r="J470" t="str">
            <v>Eastern</v>
          </cell>
          <cell r="M470">
            <v>7</v>
          </cell>
          <cell r="N470" t="str">
            <v>2065/066</v>
          </cell>
          <cell r="O470">
            <v>2065.0659999999998</v>
          </cell>
          <cell r="P470">
            <v>1</v>
          </cell>
          <cell r="Q470" t="str">
            <v>Pahad</v>
          </cell>
          <cell r="R470" t="str">
            <v>New Construction</v>
          </cell>
          <cell r="S470" t="str">
            <v>Health Post</v>
          </cell>
          <cell r="T470" t="str">
            <v>Outside</v>
          </cell>
          <cell r="U470">
            <v>1</v>
          </cell>
          <cell r="V470" t="str">
            <v>1 tn]</v>
          </cell>
          <cell r="W470">
            <v>3.48</v>
          </cell>
          <cell r="X470" t="str">
            <v>Health Post</v>
          </cell>
          <cell r="Y470">
            <v>18810.810000000001</v>
          </cell>
          <cell r="AA470" t="str">
            <v>70-4-855</v>
          </cell>
          <cell r="AB470">
            <v>6.04</v>
          </cell>
          <cell r="AC470">
            <v>15955682.02</v>
          </cell>
          <cell r="AD470">
            <v>18931.419999999998</v>
          </cell>
          <cell r="AE470">
            <v>18931.419999999998</v>
          </cell>
          <cell r="AF470" t="str">
            <v>jf]nkq 2066.2.4</v>
          </cell>
          <cell r="AG470">
            <v>15854025.689999999</v>
          </cell>
          <cell r="AH470">
            <v>18810.809999999998</v>
          </cell>
          <cell r="AI470">
            <v>60719</v>
          </cell>
          <cell r="AJ470">
            <v>61453</v>
          </cell>
          <cell r="AK470">
            <v>61990</v>
          </cell>
          <cell r="AL470" t="str">
            <v>NCB</v>
          </cell>
          <cell r="AM470" t="str">
            <v>Khani / Kunsaling/ Pokhuwa JV</v>
          </cell>
          <cell r="AN470" t="str">
            <v>Nepal</v>
          </cell>
          <cell r="AO470" t="str">
            <v>Khani / Kunsaling/ Pokhuwa JV,Nepal</v>
          </cell>
          <cell r="AP470">
            <v>60515</v>
          </cell>
          <cell r="AQ470">
            <v>60696</v>
          </cell>
          <cell r="AT470">
            <v>60517</v>
          </cell>
          <cell r="AU470">
            <v>60667</v>
          </cell>
          <cell r="AV470">
            <v>60548</v>
          </cell>
          <cell r="AW470">
            <v>60698</v>
          </cell>
          <cell r="AX470">
            <v>60570</v>
          </cell>
          <cell r="AY470">
            <v>60718</v>
          </cell>
          <cell r="BB470">
            <v>60592</v>
          </cell>
          <cell r="BC470">
            <v>60719</v>
          </cell>
          <cell r="BD470">
            <v>61453</v>
          </cell>
          <cell r="BE470">
            <v>61453</v>
          </cell>
          <cell r="BF470">
            <v>61633</v>
          </cell>
          <cell r="BG470">
            <v>61990</v>
          </cell>
          <cell r="BH470">
            <v>61990</v>
          </cell>
          <cell r="BI470">
            <v>60511</v>
          </cell>
          <cell r="BJ470">
            <v>60513</v>
          </cell>
          <cell r="BK470">
            <v>60572</v>
          </cell>
          <cell r="BL470" t="str">
            <v>Dhankuta_H1/2065/66</v>
          </cell>
          <cell r="BM470" t="str">
            <v>Project Handoverd/Used</v>
          </cell>
          <cell r="BN470" t="str">
            <v>sfo{ ;DkGg eO{ x:tfGt/)f ePsf] .</v>
          </cell>
          <cell r="BO470">
            <v>100</v>
          </cell>
          <cell r="BP470" t="str">
            <v>ho</v>
          </cell>
          <cell r="BQ470">
            <v>2070.0709999999999</v>
          </cell>
          <cell r="BR470" t="str">
            <v>Falgun 2070</v>
          </cell>
          <cell r="BS470" t="str">
            <v/>
          </cell>
          <cell r="BT470" t="str">
            <v>Project Handoverd/Used</v>
          </cell>
          <cell r="BU470">
            <v>0</v>
          </cell>
          <cell r="BV470">
            <v>100</v>
          </cell>
          <cell r="BW470" t="str">
            <v>2068.3.31 b]lv 6 dlxgf Dofb yk</v>
          </cell>
          <cell r="BY470">
            <v>62315</v>
          </cell>
          <cell r="BZ470">
            <v>2070.0709999999999</v>
          </cell>
          <cell r="CD470">
            <v>1100</v>
          </cell>
          <cell r="CE470" t="str">
            <v>70-4-855</v>
          </cell>
          <cell r="CF470">
            <v>2069.6999999999998</v>
          </cell>
          <cell r="CG470">
            <v>61990</v>
          </cell>
          <cell r="CH470">
            <v>60719</v>
          </cell>
          <cell r="CI470" t="str">
            <v>7_100_2070.071</v>
          </cell>
          <cell r="CJ470" t="str">
            <v>NHSP-Dhankuta-2065/066-716</v>
          </cell>
          <cell r="CK470">
            <v>716</v>
          </cell>
          <cell r="CL470">
            <v>716</v>
          </cell>
        </row>
        <row r="471">
          <cell r="B471">
            <v>322</v>
          </cell>
          <cell r="C471" t="str">
            <v>Onfd</v>
          </cell>
          <cell r="D471">
            <v>3</v>
          </cell>
          <cell r="E471" t="str">
            <v>lr;fkfgL x]=kf]= ejg lgdf{)f, Onfd</v>
          </cell>
          <cell r="F471" t="str">
            <v>Health Post Building Construction: Chisapani, Ilam</v>
          </cell>
          <cell r="G471" t="str">
            <v>Onfd</v>
          </cell>
          <cell r="H471" t="str">
            <v>Ilam</v>
          </cell>
          <cell r="I471" t="str">
            <v>Mechi</v>
          </cell>
          <cell r="J471" t="str">
            <v>Eastern</v>
          </cell>
          <cell r="M471">
            <v>3</v>
          </cell>
          <cell r="N471" t="str">
            <v>2065/066</v>
          </cell>
          <cell r="O471">
            <v>2065.0659999999998</v>
          </cell>
          <cell r="P471">
            <v>1</v>
          </cell>
          <cell r="Q471" t="str">
            <v>Pahad</v>
          </cell>
          <cell r="R471" t="str">
            <v>New Construction</v>
          </cell>
          <cell r="S471" t="str">
            <v>Health Post</v>
          </cell>
          <cell r="T471" t="str">
            <v>Outside</v>
          </cell>
          <cell r="U471">
            <v>1</v>
          </cell>
          <cell r="V471" t="str">
            <v>1 tn]</v>
          </cell>
          <cell r="W471">
            <v>2.52</v>
          </cell>
          <cell r="X471" t="str">
            <v>Health Post</v>
          </cell>
          <cell r="Y471">
            <v>8142.57</v>
          </cell>
          <cell r="AA471" t="str">
            <v>70-4-855</v>
          </cell>
          <cell r="AB471">
            <v>6.04</v>
          </cell>
          <cell r="AC471">
            <v>6878201.8099999996</v>
          </cell>
          <cell r="AD471">
            <v>8160.99</v>
          </cell>
          <cell r="AE471">
            <v>8160.99</v>
          </cell>
          <cell r="AF471" t="str">
            <v>jf]nkq 2065.10.29</v>
          </cell>
          <cell r="AG471">
            <v>6862672.0999999996</v>
          </cell>
          <cell r="AH471">
            <v>8142.5700000000006</v>
          </cell>
          <cell r="AI471">
            <v>60626</v>
          </cell>
          <cell r="AJ471">
            <v>61589</v>
          </cell>
          <cell r="AK471">
            <v>61544</v>
          </cell>
          <cell r="AL471" t="str">
            <v>NCB</v>
          </cell>
          <cell r="AM471" t="str">
            <v>Kirat/Panchayan/Pratik/Bhagabati JV</v>
          </cell>
          <cell r="AN471" t="str">
            <v>Nepal</v>
          </cell>
          <cell r="AO471" t="str">
            <v>Kirat/Panchayan/Pratik/Bhagabati JV,Nepal</v>
          </cell>
          <cell r="AP471">
            <v>60515</v>
          </cell>
          <cell r="AQ471">
            <v>60565</v>
          </cell>
          <cell r="AT471">
            <v>60517</v>
          </cell>
          <cell r="AU471">
            <v>60569</v>
          </cell>
          <cell r="AV471">
            <v>60548</v>
          </cell>
          <cell r="AW471">
            <v>60600</v>
          </cell>
          <cell r="AX471">
            <v>60570</v>
          </cell>
          <cell r="AY471">
            <v>60622</v>
          </cell>
          <cell r="BB471">
            <v>60592</v>
          </cell>
          <cell r="BC471">
            <v>60626</v>
          </cell>
          <cell r="BD471">
            <v>61589</v>
          </cell>
          <cell r="BE471">
            <v>61589</v>
          </cell>
          <cell r="BG471">
            <v>61544</v>
          </cell>
          <cell r="BI471">
            <v>60511</v>
          </cell>
          <cell r="BJ471">
            <v>60513</v>
          </cell>
          <cell r="BK471">
            <v>60572</v>
          </cell>
          <cell r="BL471" t="str">
            <v>Ilam_03/065/66</v>
          </cell>
          <cell r="BM471" t="str">
            <v>Project Handoverd/Used</v>
          </cell>
          <cell r="BN471" t="str">
            <v>2069 a}zfvsf] k|ult ljj/)f cg';f/ sfo{ ;DkGg e} x:tfGt/)f ePsf]</v>
          </cell>
          <cell r="BO471">
            <v>100</v>
          </cell>
          <cell r="BP471" t="str">
            <v>ho</v>
          </cell>
          <cell r="BQ471">
            <v>2068.069</v>
          </cell>
          <cell r="BS471" t="str">
            <v/>
          </cell>
          <cell r="BT471" t="str">
            <v>Project Handoverd/Used</v>
          </cell>
          <cell r="BU471">
            <v>0</v>
          </cell>
          <cell r="BV471">
            <v>100</v>
          </cell>
          <cell r="BW471" t="str">
            <v>Dofb yk</v>
          </cell>
          <cell r="BY471">
            <v>61702</v>
          </cell>
          <cell r="BZ471">
            <v>2068.069</v>
          </cell>
          <cell r="CD471">
            <v>0</v>
          </cell>
          <cell r="CE471" t="str">
            <v/>
          </cell>
          <cell r="CG471">
            <v>61544</v>
          </cell>
          <cell r="CH471">
            <v>60626</v>
          </cell>
          <cell r="CI471" t="str">
            <v>3_100_2068.069</v>
          </cell>
          <cell r="CK471">
            <v>322</v>
          </cell>
          <cell r="CL471">
            <v>322</v>
          </cell>
        </row>
        <row r="472">
          <cell r="B472">
            <v>323</v>
          </cell>
          <cell r="C472" t="str">
            <v>Onfd</v>
          </cell>
          <cell r="D472">
            <v>3</v>
          </cell>
          <cell r="E472" t="str">
            <v>rGb|u*L x]=kf]= ejg lgdf{)f, emfkf</v>
          </cell>
          <cell r="F472" t="str">
            <v>Health Post Building Construction: Chandragadhi, Jhapa</v>
          </cell>
          <cell r="G472" t="str">
            <v>emfkf</v>
          </cell>
          <cell r="H472" t="str">
            <v>Jhapa</v>
          </cell>
          <cell r="I472" t="str">
            <v>Mechi</v>
          </cell>
          <cell r="J472" t="str">
            <v>Eastern</v>
          </cell>
          <cell r="M472">
            <v>4</v>
          </cell>
          <cell r="N472" t="str">
            <v>2065/066</v>
          </cell>
          <cell r="O472">
            <v>2065.0659999999998</v>
          </cell>
          <cell r="P472">
            <v>1</v>
          </cell>
          <cell r="Q472" t="str">
            <v>Terai</v>
          </cell>
          <cell r="R472" t="str">
            <v>New Construction</v>
          </cell>
          <cell r="S472" t="str">
            <v>Health Post</v>
          </cell>
          <cell r="T472" t="str">
            <v>Outside</v>
          </cell>
          <cell r="U472">
            <v>1</v>
          </cell>
          <cell r="V472" t="str">
            <v>1 tn]</v>
          </cell>
          <cell r="W472">
            <v>0.32</v>
          </cell>
          <cell r="X472" t="str">
            <v>Health Post</v>
          </cell>
          <cell r="Y472">
            <v>614.07000000000005</v>
          </cell>
          <cell r="AA472" t="str">
            <v>70-4-855</v>
          </cell>
          <cell r="AB472">
            <v>6.04</v>
          </cell>
          <cell r="AC472">
            <v>673825.21</v>
          </cell>
          <cell r="AD472">
            <v>799.5</v>
          </cell>
          <cell r="AE472">
            <v>799.5</v>
          </cell>
          <cell r="AF472" t="str">
            <v>jf]nkq 2065.10.15</v>
          </cell>
          <cell r="AG472">
            <v>517543.23</v>
          </cell>
          <cell r="AH472">
            <v>614.06999999999994</v>
          </cell>
          <cell r="AI472">
            <v>60606</v>
          </cell>
          <cell r="AJ472">
            <v>60721</v>
          </cell>
          <cell r="AK472">
            <v>0</v>
          </cell>
          <cell r="AL472" t="str">
            <v>NCB</v>
          </cell>
          <cell r="AM472" t="str">
            <v>Khanal Construction</v>
          </cell>
          <cell r="AN472" t="str">
            <v>Nepal</v>
          </cell>
          <cell r="AO472" t="str">
            <v>Khanal Construction,Nepal</v>
          </cell>
          <cell r="AP472">
            <v>60515</v>
          </cell>
          <cell r="AT472">
            <v>60517</v>
          </cell>
          <cell r="AU472">
            <v>60555</v>
          </cell>
          <cell r="AV472">
            <v>60548</v>
          </cell>
          <cell r="AW472">
            <v>60586</v>
          </cell>
          <cell r="AX472">
            <v>60570</v>
          </cell>
          <cell r="AY472">
            <v>60608</v>
          </cell>
          <cell r="BB472">
            <v>60592</v>
          </cell>
          <cell r="BC472">
            <v>60606</v>
          </cell>
          <cell r="BD472">
            <v>60721</v>
          </cell>
          <cell r="BE472">
            <v>60721</v>
          </cell>
          <cell r="BI472">
            <v>60511</v>
          </cell>
          <cell r="BJ472">
            <v>60513</v>
          </cell>
          <cell r="BK472">
            <v>60572</v>
          </cell>
          <cell r="BL472" t="str">
            <v>Ilam_02/DarVau/1</v>
          </cell>
          <cell r="BM472" t="str">
            <v>Project Handoverd/Used</v>
          </cell>
          <cell r="BN472" t="str">
            <v>k|of]udf cfPsf]÷ x:tfGt/)f ePsf]</v>
          </cell>
          <cell r="BO472">
            <v>100</v>
          </cell>
          <cell r="BP472" t="str">
            <v>ho</v>
          </cell>
          <cell r="BS472" t="str">
            <v/>
          </cell>
          <cell r="BT472" t="str">
            <v>Project Handoverd/Used</v>
          </cell>
          <cell r="BU472">
            <v>0</v>
          </cell>
          <cell r="BV472">
            <v>100</v>
          </cell>
          <cell r="BZ472">
            <v>2066.067</v>
          </cell>
          <cell r="CD472">
            <v>0</v>
          </cell>
          <cell r="CE472" t="str">
            <v/>
          </cell>
          <cell r="CG472">
            <v>60721</v>
          </cell>
          <cell r="CH472">
            <v>60606</v>
          </cell>
          <cell r="CI472" t="str">
            <v>3_100_</v>
          </cell>
          <cell r="CK472">
            <v>323</v>
          </cell>
          <cell r="CL472">
            <v>323</v>
          </cell>
        </row>
        <row r="473">
          <cell r="B473">
            <v>1213</v>
          </cell>
          <cell r="C473" t="str">
            <v>cf]vn('ª\uf</v>
          </cell>
          <cell r="D473">
            <v>12</v>
          </cell>
          <cell r="E473" t="str">
            <v>jfs;Lnf x]=kf]= ejg lgdf{)f, vf]^fª\u</v>
          </cell>
          <cell r="F473" t="str">
            <v>Health Post Building Construction: Baksila, Khotang</v>
          </cell>
          <cell r="G473" t="str">
            <v>vf]^fª</v>
          </cell>
          <cell r="H473" t="str">
            <v>Khotang</v>
          </cell>
          <cell r="I473" t="str">
            <v>Sagarmatha</v>
          </cell>
          <cell r="J473" t="str">
            <v>Eastern</v>
          </cell>
          <cell r="M473">
            <v>13</v>
          </cell>
          <cell r="N473" t="str">
            <v>2065/066</v>
          </cell>
          <cell r="O473">
            <v>2065.0659999999998</v>
          </cell>
          <cell r="P473">
            <v>1</v>
          </cell>
          <cell r="Q473" t="str">
            <v>Pahad</v>
          </cell>
          <cell r="R473" t="str">
            <v>New Construction</v>
          </cell>
          <cell r="S473" t="str">
            <v>Health Post</v>
          </cell>
          <cell r="T473" t="str">
            <v>Outside</v>
          </cell>
          <cell r="U473">
            <v>1</v>
          </cell>
          <cell r="V473" t="str">
            <v>1 tn]</v>
          </cell>
          <cell r="W473">
            <v>2.5099999999999998</v>
          </cell>
          <cell r="X473" t="str">
            <v>Health Post</v>
          </cell>
          <cell r="Y473">
            <v>11385.2</v>
          </cell>
          <cell r="AA473" t="str">
            <v>70-4-855</v>
          </cell>
          <cell r="AB473">
            <v>6.04</v>
          </cell>
          <cell r="AC473">
            <v>9830508.4745762702</v>
          </cell>
          <cell r="AD473">
            <v>11663.9</v>
          </cell>
          <cell r="AE473">
            <v>11663.9</v>
          </cell>
          <cell r="AF473" t="str">
            <v>jf]nkq 2065.10.29</v>
          </cell>
          <cell r="AG473">
            <v>9595610.4499999993</v>
          </cell>
          <cell r="AH473">
            <v>11385.2</v>
          </cell>
          <cell r="AI473">
            <v>60673</v>
          </cell>
          <cell r="AJ473">
            <v>61406</v>
          </cell>
          <cell r="AK473">
            <v>61590</v>
          </cell>
          <cell r="AL473" t="str">
            <v>NCB</v>
          </cell>
          <cell r="AM473" t="str">
            <v>Sagarmatha/NRK/Jagadamba Jv</v>
          </cell>
          <cell r="AN473" t="str">
            <v>Nepal</v>
          </cell>
          <cell r="AO473" t="str">
            <v>Sagarmatha/NRK/Jagadamba Jv Nepal</v>
          </cell>
          <cell r="AP473">
            <v>60515</v>
          </cell>
          <cell r="AQ473">
            <v>60565</v>
          </cell>
          <cell r="AT473">
            <v>60517</v>
          </cell>
          <cell r="AU473">
            <v>60569</v>
          </cell>
          <cell r="AV473">
            <v>60548</v>
          </cell>
          <cell r="AW473">
            <v>60600</v>
          </cell>
          <cell r="AX473">
            <v>60570</v>
          </cell>
          <cell r="AY473">
            <v>60622</v>
          </cell>
          <cell r="BB473">
            <v>60592</v>
          </cell>
          <cell r="BC473">
            <v>60673</v>
          </cell>
          <cell r="BD473">
            <v>61228</v>
          </cell>
          <cell r="BE473">
            <v>61406</v>
          </cell>
          <cell r="BF473">
            <v>61408</v>
          </cell>
          <cell r="BG473">
            <v>61590</v>
          </cell>
          <cell r="BI473">
            <v>60511</v>
          </cell>
          <cell r="BJ473">
            <v>60513</v>
          </cell>
          <cell r="BK473">
            <v>60572</v>
          </cell>
          <cell r="BL473" t="str">
            <v>Okhal_5/065/66</v>
          </cell>
          <cell r="BM473" t="str">
            <v>Project Handoverd/Used</v>
          </cell>
          <cell r="BN473" t="str">
            <v>2068.069 df ;DkGg e} x:tfGt/)f ePsf]</v>
          </cell>
          <cell r="BO473">
            <v>100</v>
          </cell>
          <cell r="BP473" t="str">
            <v>ho</v>
          </cell>
          <cell r="BQ473">
            <v>2068.069</v>
          </cell>
          <cell r="BS473" t="str">
            <v/>
          </cell>
          <cell r="BT473" t="str">
            <v>Project Handoverd/Used</v>
          </cell>
          <cell r="BU473">
            <v>0</v>
          </cell>
          <cell r="BV473">
            <v>100</v>
          </cell>
          <cell r="BW473" t="str">
            <v>b'u{d / df};fdsf] sf/)f l*=sf=jf^ 6 dlxgf Dofb yk eO{ k'g ljefudf Dofb yksf] nflu kmfOn k]z, 2068.10.6 sf] ljefuLo lg)f{o cg';f/ 2068.2.15 b]lv 2068.8.15 ;Dd Dofb yk</v>
          </cell>
          <cell r="BY473">
            <v>61430</v>
          </cell>
          <cell r="BZ473">
            <v>2068.069</v>
          </cell>
          <cell r="CD473">
            <v>0</v>
          </cell>
          <cell r="CE473" t="str">
            <v/>
          </cell>
          <cell r="CG473">
            <v>61590</v>
          </cell>
          <cell r="CH473">
            <v>60673</v>
          </cell>
          <cell r="CI473" t="str">
            <v>12_100_2068.069</v>
          </cell>
          <cell r="CK473">
            <v>1213</v>
          </cell>
          <cell r="CL473">
            <v>1213</v>
          </cell>
        </row>
        <row r="474">
          <cell r="B474">
            <v>520</v>
          </cell>
          <cell r="C474" t="str">
            <v>df]/ª\u</v>
          </cell>
          <cell r="D474">
            <v>5</v>
          </cell>
          <cell r="E474" t="str">
            <v>dw'dNnf x]=kf]= ejg lgdf{)f, df]/ª\u</v>
          </cell>
          <cell r="F474" t="str">
            <v>Health Post Building Construction: Madhumalla, Morang</v>
          </cell>
          <cell r="G474" t="str">
            <v>df]/ª</v>
          </cell>
          <cell r="H474" t="str">
            <v>Morang</v>
          </cell>
          <cell r="I474" t="str">
            <v>Koshi</v>
          </cell>
          <cell r="J474" t="str">
            <v>Eastern</v>
          </cell>
          <cell r="M474">
            <v>5</v>
          </cell>
          <cell r="N474" t="str">
            <v>2065/066</v>
          </cell>
          <cell r="O474">
            <v>2065.0659999999998</v>
          </cell>
          <cell r="P474">
            <v>1</v>
          </cell>
          <cell r="Q474" t="str">
            <v>Terai</v>
          </cell>
          <cell r="R474" t="str">
            <v>New Construction</v>
          </cell>
          <cell r="S474" t="str">
            <v>Health Post</v>
          </cell>
          <cell r="T474" t="str">
            <v>Outside</v>
          </cell>
          <cell r="U474">
            <v>1</v>
          </cell>
          <cell r="V474" t="str">
            <v>1 tn]</v>
          </cell>
          <cell r="W474">
            <v>2.52</v>
          </cell>
          <cell r="X474" t="str">
            <v>Health Post</v>
          </cell>
          <cell r="Y474">
            <v>11971</v>
          </cell>
          <cell r="AA474" t="str">
            <v>70-4-855</v>
          </cell>
          <cell r="AB474">
            <v>6.04</v>
          </cell>
          <cell r="AC474">
            <v>10630225.09</v>
          </cell>
          <cell r="AD474">
            <v>12612.77</v>
          </cell>
          <cell r="AE474">
            <v>12612.77</v>
          </cell>
          <cell r="AF474" t="str">
            <v>jf]nkq 2065.12.3</v>
          </cell>
          <cell r="AG474">
            <v>10089330.15</v>
          </cell>
          <cell r="AH474">
            <v>11971</v>
          </cell>
          <cell r="AI474">
            <v>60671</v>
          </cell>
          <cell r="AJ474">
            <v>61071</v>
          </cell>
          <cell r="AK474">
            <v>61590</v>
          </cell>
          <cell r="AL474" t="str">
            <v>NCB</v>
          </cell>
          <cell r="AM474" t="str">
            <v>Gitanjali, Joshila &amp; Saugat</v>
          </cell>
          <cell r="AN474" t="str">
            <v>Nepal</v>
          </cell>
          <cell r="AO474" t="str">
            <v>Gitanjali, Joshila &amp; Saugat, Nepal</v>
          </cell>
          <cell r="AP474">
            <v>60515</v>
          </cell>
          <cell r="AQ474">
            <v>60602</v>
          </cell>
          <cell r="AT474">
            <v>60517</v>
          </cell>
          <cell r="AU474">
            <v>60604</v>
          </cell>
          <cell r="AV474">
            <v>60548</v>
          </cell>
          <cell r="AW474">
            <v>60635</v>
          </cell>
          <cell r="AX474">
            <v>60570</v>
          </cell>
          <cell r="AY474">
            <v>60657</v>
          </cell>
          <cell r="BB474">
            <v>60663</v>
          </cell>
          <cell r="BC474">
            <v>60671</v>
          </cell>
          <cell r="BD474">
            <v>61071</v>
          </cell>
          <cell r="BE474">
            <v>61071</v>
          </cell>
          <cell r="BF474">
            <v>61545</v>
          </cell>
          <cell r="BG474">
            <v>61590</v>
          </cell>
          <cell r="BI474">
            <v>60511</v>
          </cell>
          <cell r="BJ474">
            <v>60513</v>
          </cell>
          <cell r="BK474">
            <v>60572</v>
          </cell>
          <cell r="BL474" t="str">
            <v>Morang_14/065/66</v>
          </cell>
          <cell r="BM474" t="str">
            <v>Project Handoverd/Used</v>
          </cell>
          <cell r="BN474" t="str">
            <v>sfd ;DkGg ePsf] x:tfGt/)fsf] k|s[ofdf /x]sf]</v>
          </cell>
          <cell r="BO474">
            <v>100</v>
          </cell>
          <cell r="BP474" t="str">
            <v>ho</v>
          </cell>
          <cell r="BQ474">
            <v>2069.0700000000002</v>
          </cell>
          <cell r="BR474" t="str">
            <v>Div Chief, Jestha 2070</v>
          </cell>
          <cell r="BS474" t="str">
            <v/>
          </cell>
          <cell r="BT474" t="str">
            <v>Project Handoverd/Used</v>
          </cell>
          <cell r="BU474">
            <v>0</v>
          </cell>
          <cell r="BV474">
            <v>100</v>
          </cell>
          <cell r="BW474" t="str">
            <v>2068.9.24 sf] ljefuLo lg)f{o cg';f/ 2068.7.1 b]lv 2068.8.15 ;Dd ;Demf}tf c+ssf] 0.05 k|=z= xhf{gf lng] u/L Dofb yk,</v>
          </cell>
          <cell r="BX474">
            <v>1</v>
          </cell>
          <cell r="BZ474">
            <v>2069.0700000000002</v>
          </cell>
          <cell r="CD474">
            <v>2147</v>
          </cell>
          <cell r="CE474" t="str">
            <v>70-4-855</v>
          </cell>
          <cell r="CF474">
            <v>2069.6999999999998</v>
          </cell>
          <cell r="CG474">
            <v>61590</v>
          </cell>
          <cell r="CH474">
            <v>60671</v>
          </cell>
          <cell r="CI474" t="str">
            <v>5_100_2069.07</v>
          </cell>
          <cell r="CK474">
            <v>520</v>
          </cell>
          <cell r="CL474">
            <v>520</v>
          </cell>
        </row>
        <row r="475">
          <cell r="B475">
            <v>1214</v>
          </cell>
          <cell r="C475" t="str">
            <v>cf]vn('ª\uf</v>
          </cell>
          <cell r="D475">
            <v>12</v>
          </cell>
          <cell r="E475" t="str">
            <v>cf]vn('ª\uf x]=kf]= ejg lgdf{)f, cf]vn('ª\uf</v>
          </cell>
          <cell r="F475" t="str">
            <v>Health Post Building Construction: Okhaldhunga HP, Okhaldhunga</v>
          </cell>
          <cell r="G475" t="str">
            <v>cf]vn('ª\uf</v>
          </cell>
          <cell r="H475" t="str">
            <v>Okhaldhunga</v>
          </cell>
          <cell r="I475" t="str">
            <v>Sagarmatha</v>
          </cell>
          <cell r="J475" t="str">
            <v>Eastern</v>
          </cell>
          <cell r="M475">
            <v>12</v>
          </cell>
          <cell r="N475" t="str">
            <v>2065/066</v>
          </cell>
          <cell r="O475">
            <v>2065.0659999999998</v>
          </cell>
          <cell r="P475">
            <v>1</v>
          </cell>
          <cell r="Q475" t="str">
            <v>Pahad</v>
          </cell>
          <cell r="R475" t="str">
            <v>New Construction</v>
          </cell>
          <cell r="S475" t="str">
            <v>Health Post</v>
          </cell>
          <cell r="T475" t="str">
            <v>Outside</v>
          </cell>
          <cell r="U475">
            <v>1</v>
          </cell>
          <cell r="V475" t="str">
            <v>1 tn]</v>
          </cell>
          <cell r="W475">
            <v>2.36</v>
          </cell>
          <cell r="X475" t="str">
            <v>Health Post</v>
          </cell>
          <cell r="Y475">
            <v>7072.85</v>
          </cell>
          <cell r="AA475" t="str">
            <v>70-4-855</v>
          </cell>
          <cell r="AB475">
            <v>6.04</v>
          </cell>
          <cell r="AC475">
            <v>6016949.1525423732</v>
          </cell>
          <cell r="AD475">
            <v>7139.12</v>
          </cell>
          <cell r="AE475">
            <v>7139.12</v>
          </cell>
          <cell r="AF475" t="str">
            <v>jf]nkq 2065.10.29</v>
          </cell>
          <cell r="AG475">
            <v>5961099.0199999996</v>
          </cell>
          <cell r="AH475">
            <v>7072.85</v>
          </cell>
          <cell r="AI475">
            <v>60766</v>
          </cell>
          <cell r="AJ475">
            <v>61446</v>
          </cell>
          <cell r="AK475">
            <v>61629</v>
          </cell>
          <cell r="AL475" t="str">
            <v>NCB</v>
          </cell>
          <cell r="AM475" t="str">
            <v>CM Construction</v>
          </cell>
          <cell r="AN475" t="str">
            <v>Nepal</v>
          </cell>
          <cell r="AO475" t="str">
            <v>CM Construction Nepal</v>
          </cell>
          <cell r="AP475">
            <v>60515</v>
          </cell>
          <cell r="AQ475">
            <v>60565</v>
          </cell>
          <cell r="AT475">
            <v>60517</v>
          </cell>
          <cell r="AU475">
            <v>60569</v>
          </cell>
          <cell r="AV475">
            <v>60548</v>
          </cell>
          <cell r="AW475">
            <v>60600</v>
          </cell>
          <cell r="AX475">
            <v>60570</v>
          </cell>
          <cell r="AY475">
            <v>60622</v>
          </cell>
          <cell r="BB475">
            <v>60592</v>
          </cell>
          <cell r="BC475">
            <v>60766</v>
          </cell>
          <cell r="BD475">
            <v>61331</v>
          </cell>
          <cell r="BE475">
            <v>61446</v>
          </cell>
          <cell r="BF475">
            <v>61447</v>
          </cell>
          <cell r="BG475">
            <v>61629</v>
          </cell>
          <cell r="BI475">
            <v>60511</v>
          </cell>
          <cell r="BJ475">
            <v>60513</v>
          </cell>
          <cell r="BK475">
            <v>60572</v>
          </cell>
          <cell r="BL475" t="str">
            <v>Okhal_7/065/66</v>
          </cell>
          <cell r="BM475" t="str">
            <v>Project Handoverd/Used</v>
          </cell>
          <cell r="BN475" t="str">
            <v>2068.069 df ;DkGg e} x:tfGt/)f ePsf]</v>
          </cell>
          <cell r="BO475">
            <v>100</v>
          </cell>
          <cell r="BP475" t="str">
            <v>ho</v>
          </cell>
          <cell r="BQ475">
            <v>2068.069</v>
          </cell>
          <cell r="BS475" t="str">
            <v/>
          </cell>
          <cell r="BT475" t="str">
            <v>Project Handoverd/Used</v>
          </cell>
          <cell r="BU475">
            <v>0</v>
          </cell>
          <cell r="BV475">
            <v>100</v>
          </cell>
          <cell r="BW475" t="str">
            <v xml:space="preserve">lvhL rGb|Zj/Lsf] ;§f :jf=rf}= cf]vn('ª\uf, 6 dlxgf Dofb l*=sf=af^ yk eO{ k'g Dofb yksf] nflu ljefu kmfOn k]]z, </v>
          </cell>
          <cell r="BY475" t="str">
            <v>32.02.2069</v>
          </cell>
          <cell r="BZ475">
            <v>2068.069</v>
          </cell>
          <cell r="CD475">
            <v>0</v>
          </cell>
          <cell r="CE475" t="str">
            <v/>
          </cell>
          <cell r="CG475">
            <v>61629</v>
          </cell>
          <cell r="CH475">
            <v>60766</v>
          </cell>
          <cell r="CI475" t="str">
            <v>12_100_2068.069</v>
          </cell>
          <cell r="CK475">
            <v>1214</v>
          </cell>
          <cell r="CL475">
            <v>1214</v>
          </cell>
        </row>
        <row r="476">
          <cell r="B476">
            <v>1215</v>
          </cell>
          <cell r="C476" t="str">
            <v>cf]vn('ª\uf</v>
          </cell>
          <cell r="D476">
            <v>12</v>
          </cell>
          <cell r="E476" t="str">
            <v>kf]v/] x]=kf]= ejg lgdf{)f, cf]vn('ª\uf</v>
          </cell>
          <cell r="F476" t="str">
            <v>Health Post Building Construction: Pokhare, Okhaldhunga</v>
          </cell>
          <cell r="G476" t="str">
            <v>cf]vn('ª\uf</v>
          </cell>
          <cell r="H476" t="str">
            <v>Okhaldhunga</v>
          </cell>
          <cell r="I476" t="str">
            <v>Sagarmatha</v>
          </cell>
          <cell r="J476" t="str">
            <v>Eastern</v>
          </cell>
          <cell r="M476">
            <v>12</v>
          </cell>
          <cell r="N476" t="str">
            <v>2065/066</v>
          </cell>
          <cell r="O476">
            <v>2065.0659999999998</v>
          </cell>
          <cell r="P476">
            <v>1</v>
          </cell>
          <cell r="Q476" t="str">
            <v>Pahad</v>
          </cell>
          <cell r="R476" t="str">
            <v>New Construction</v>
          </cell>
          <cell r="S476" t="str">
            <v>Health Post</v>
          </cell>
          <cell r="T476" t="str">
            <v>Outside</v>
          </cell>
          <cell r="U476">
            <v>1</v>
          </cell>
          <cell r="V476" t="str">
            <v>1 tn]</v>
          </cell>
          <cell r="W476">
            <v>2.44</v>
          </cell>
          <cell r="X476" t="str">
            <v>Health Post</v>
          </cell>
          <cell r="Y476">
            <v>7146.21</v>
          </cell>
          <cell r="AA476" t="str">
            <v>70-4-855</v>
          </cell>
          <cell r="AB476">
            <v>6.04</v>
          </cell>
          <cell r="AC476">
            <v>6026949.1525423704</v>
          </cell>
          <cell r="AD476">
            <v>7150.9800000000005</v>
          </cell>
          <cell r="AE476">
            <v>7150.9800000000005</v>
          </cell>
          <cell r="AF476" t="str">
            <v>jf]nkq 2065.10.29</v>
          </cell>
          <cell r="AG476">
            <v>6022930.4500000002</v>
          </cell>
          <cell r="AH476">
            <v>7146.21</v>
          </cell>
          <cell r="AI476">
            <v>60705</v>
          </cell>
          <cell r="AJ476">
            <v>61436</v>
          </cell>
          <cell r="AK476">
            <v>61596</v>
          </cell>
          <cell r="AL476" t="str">
            <v>NCB</v>
          </cell>
          <cell r="AM476" t="str">
            <v>Khani Nirman Sewa</v>
          </cell>
          <cell r="AN476" t="str">
            <v>Nepal</v>
          </cell>
          <cell r="AO476" t="str">
            <v>Khani Nirman Sewa Nepal</v>
          </cell>
          <cell r="AP476">
            <v>60515</v>
          </cell>
          <cell r="AQ476">
            <v>60565</v>
          </cell>
          <cell r="AT476">
            <v>60517</v>
          </cell>
          <cell r="AU476">
            <v>60569</v>
          </cell>
          <cell r="AV476">
            <v>60548</v>
          </cell>
          <cell r="AW476">
            <v>60600</v>
          </cell>
          <cell r="AX476">
            <v>60570</v>
          </cell>
          <cell r="AY476">
            <v>60622</v>
          </cell>
          <cell r="BB476">
            <v>60592</v>
          </cell>
          <cell r="BC476">
            <v>60705</v>
          </cell>
          <cell r="BD476">
            <v>61255</v>
          </cell>
          <cell r="BE476">
            <v>61436</v>
          </cell>
          <cell r="BF476">
            <v>61437</v>
          </cell>
          <cell r="BG476">
            <v>61596</v>
          </cell>
          <cell r="BI476">
            <v>60511</v>
          </cell>
          <cell r="BJ476">
            <v>60513</v>
          </cell>
          <cell r="BK476">
            <v>60572</v>
          </cell>
          <cell r="BL476" t="str">
            <v>Okhal_6/065/66</v>
          </cell>
          <cell r="BM476" t="str">
            <v>Project Handoverd/Used</v>
          </cell>
          <cell r="BN476" t="str">
            <v>2068.069 df ;DkGg e} x:tfGt/)f ePsf]</v>
          </cell>
          <cell r="BO476">
            <v>100</v>
          </cell>
          <cell r="BP476" t="str">
            <v>ho</v>
          </cell>
          <cell r="BQ476">
            <v>2068.069</v>
          </cell>
          <cell r="BS476" t="str">
            <v/>
          </cell>
          <cell r="BT476" t="str">
            <v>Project Handoverd/Used</v>
          </cell>
          <cell r="BU476">
            <v>0</v>
          </cell>
          <cell r="BV476">
            <v>100</v>
          </cell>
          <cell r="BW476" t="str">
            <v>l*=sf=af^ 6 dlxgf Dofb yk, k'g Dofbyksf] nflu ljefudf kmfOn k]z .</v>
          </cell>
          <cell r="BY476">
            <v>61681</v>
          </cell>
          <cell r="BZ476">
            <v>2068.069</v>
          </cell>
          <cell r="CD476">
            <v>0</v>
          </cell>
          <cell r="CE476" t="str">
            <v/>
          </cell>
          <cell r="CG476">
            <v>61596</v>
          </cell>
          <cell r="CH476">
            <v>60705</v>
          </cell>
          <cell r="CI476" t="str">
            <v>12_100_2068.069</v>
          </cell>
          <cell r="CK476">
            <v>1215</v>
          </cell>
          <cell r="CL476">
            <v>1215</v>
          </cell>
        </row>
        <row r="477">
          <cell r="B477">
            <v>717</v>
          </cell>
          <cell r="C477" t="str">
            <v>wgs'^f</v>
          </cell>
          <cell r="D477">
            <v>7</v>
          </cell>
          <cell r="E477" t="str">
            <v>dfbL /fdj]gL x]=kf]= ejg lgdf{)f, ;+v'jf;ef</v>
          </cell>
          <cell r="F477" t="str">
            <v>Health Post Building Construction: Madi Rambeni, Sankhuwasabha</v>
          </cell>
          <cell r="G477" t="str">
            <v>;+v'jf;ef</v>
          </cell>
          <cell r="H477" t="str">
            <v>Sankhuwasava</v>
          </cell>
          <cell r="I477" t="str">
            <v>Koshi</v>
          </cell>
          <cell r="J477" t="str">
            <v>Eastern</v>
          </cell>
          <cell r="M477">
            <v>9</v>
          </cell>
          <cell r="N477" t="str">
            <v>2065/066</v>
          </cell>
          <cell r="O477">
            <v>2065.0659999999998</v>
          </cell>
          <cell r="P477">
            <v>1</v>
          </cell>
          <cell r="Q477" t="str">
            <v>Pahad</v>
          </cell>
          <cell r="R477" t="str">
            <v>New Construction</v>
          </cell>
          <cell r="S477" t="str">
            <v>Health Post</v>
          </cell>
          <cell r="T477" t="str">
            <v>Outside</v>
          </cell>
          <cell r="U477">
            <v>1</v>
          </cell>
          <cell r="V477" t="str">
            <v>1 tn]</v>
          </cell>
          <cell r="W477">
            <v>2.56</v>
          </cell>
          <cell r="X477" t="str">
            <v>Health Post</v>
          </cell>
          <cell r="Y477">
            <v>12614.41</v>
          </cell>
          <cell r="AA477" t="str">
            <v>70-4-855</v>
          </cell>
          <cell r="AB477">
            <v>6.04</v>
          </cell>
          <cell r="AC477">
            <v>10687402.039999999</v>
          </cell>
          <cell r="AD477">
            <v>12680.61</v>
          </cell>
          <cell r="AE477">
            <v>12680.61</v>
          </cell>
          <cell r="AF477" t="str">
            <v>jf]nkq 2065.12.29</v>
          </cell>
          <cell r="AG477">
            <v>10631607.619999999</v>
          </cell>
          <cell r="AH477">
            <v>12614.41</v>
          </cell>
          <cell r="AI477">
            <v>60700</v>
          </cell>
          <cell r="AJ477">
            <v>61453</v>
          </cell>
          <cell r="AK477">
            <v>61636</v>
          </cell>
          <cell r="AL477" t="str">
            <v>NCB</v>
          </cell>
          <cell r="AM477" t="str">
            <v>Kunsaling / Pokhuwa  JV</v>
          </cell>
          <cell r="AN477" t="str">
            <v>Nepal</v>
          </cell>
          <cell r="AO477" t="str">
            <v>Kunsaling / Pokhuwa  JV,Nepal</v>
          </cell>
          <cell r="AP477">
            <v>60515</v>
          </cell>
          <cell r="AQ477">
            <v>60626</v>
          </cell>
          <cell r="AT477">
            <v>60517</v>
          </cell>
          <cell r="AU477">
            <v>60630</v>
          </cell>
          <cell r="AV477">
            <v>60548</v>
          </cell>
          <cell r="AW477">
            <v>60661</v>
          </cell>
          <cell r="AX477">
            <v>60570</v>
          </cell>
          <cell r="AY477">
            <v>60683</v>
          </cell>
          <cell r="BB477">
            <v>60592</v>
          </cell>
          <cell r="BC477">
            <v>60700</v>
          </cell>
          <cell r="BD477">
            <v>61453</v>
          </cell>
          <cell r="BE477">
            <v>61453</v>
          </cell>
          <cell r="BF477">
            <v>61454</v>
          </cell>
          <cell r="BG477">
            <v>61636</v>
          </cell>
          <cell r="BI477">
            <v>60511</v>
          </cell>
          <cell r="BJ477">
            <v>60513</v>
          </cell>
          <cell r="BK477">
            <v>60572</v>
          </cell>
          <cell r="BL477" t="str">
            <v>Dhankuta_H10/065/66</v>
          </cell>
          <cell r="BM477" t="str">
            <v>Project Handoverd/Used</v>
          </cell>
          <cell r="BN477" t="str">
            <v>sfo{ ;DkGg, x:tfGt/)f jf+sL</v>
          </cell>
          <cell r="BO477">
            <v>100</v>
          </cell>
          <cell r="BP477" t="str">
            <v>ho</v>
          </cell>
          <cell r="BQ477">
            <v>2068.069</v>
          </cell>
          <cell r="BS477" t="str">
            <v/>
          </cell>
          <cell r="BT477" t="str">
            <v>Project Handoverd/Used</v>
          </cell>
          <cell r="BU477">
            <v>0</v>
          </cell>
          <cell r="BV477">
            <v>100</v>
          </cell>
          <cell r="BW477" t="str">
            <v>2067.10.1 b]lv b]lv 6 dlxgf 2068.3.31 ;Dd l*=sf=af^ Dofb yk e} k'g ljefudf Dofb yksf] nflu k]z, ljefuaf^ 2068.4.1 b]lv 2068.9.30 ;Dd clGtd k^ssf] nflu Dofb yk</v>
          </cell>
          <cell r="BY477">
            <v>61824</v>
          </cell>
          <cell r="BZ477">
            <v>2069.0700000000002</v>
          </cell>
          <cell r="CD477">
            <v>0</v>
          </cell>
          <cell r="CE477" t="str">
            <v/>
          </cell>
          <cell r="CG477">
            <v>61636</v>
          </cell>
          <cell r="CH477">
            <v>60700</v>
          </cell>
          <cell r="CI477" t="str">
            <v>7_100_2068.069</v>
          </cell>
          <cell r="CK477">
            <v>717</v>
          </cell>
          <cell r="CL477">
            <v>717</v>
          </cell>
        </row>
        <row r="478">
          <cell r="B478">
            <v>1535</v>
          </cell>
          <cell r="C478" t="str">
            <v>;Kt/L</v>
          </cell>
          <cell r="D478">
            <v>15</v>
          </cell>
          <cell r="E478" t="str">
            <v>jygfxf x]=kf]= ejg lgdf{)f, ;Kt/L</v>
          </cell>
          <cell r="F478" t="str">
            <v>Health Post Building Construction: Bathanaha, Saptari</v>
          </cell>
          <cell r="G478" t="str">
            <v>;Kt/L</v>
          </cell>
          <cell r="H478" t="str">
            <v>Saptari</v>
          </cell>
          <cell r="I478" t="str">
            <v>Sagarmatha</v>
          </cell>
          <cell r="J478" t="str">
            <v>Eastern</v>
          </cell>
          <cell r="M478">
            <v>15</v>
          </cell>
          <cell r="N478" t="str">
            <v>2065/066</v>
          </cell>
          <cell r="O478">
            <v>2065.0659999999998</v>
          </cell>
          <cell r="P478">
            <v>1</v>
          </cell>
          <cell r="Q478" t="str">
            <v>Terai</v>
          </cell>
          <cell r="R478" t="str">
            <v>New Construction</v>
          </cell>
          <cell r="S478" t="str">
            <v>Health Post</v>
          </cell>
          <cell r="T478" t="str">
            <v>Outside</v>
          </cell>
          <cell r="U478">
            <v>1</v>
          </cell>
          <cell r="V478" t="str">
            <v>1 tn]</v>
          </cell>
          <cell r="W478">
            <v>2.63</v>
          </cell>
          <cell r="X478" t="str">
            <v>Health Post</v>
          </cell>
          <cell r="Y478">
            <v>8137.15</v>
          </cell>
          <cell r="AA478" t="str">
            <v>70-4-855</v>
          </cell>
          <cell r="AB478">
            <v>6.04</v>
          </cell>
          <cell r="AC478">
            <v>9433265.6899999995</v>
          </cell>
          <cell r="AD478">
            <v>11192.57</v>
          </cell>
          <cell r="AE478">
            <v>11192.57</v>
          </cell>
          <cell r="AF478" t="str">
            <v>jf]nkq 2065.10.25</v>
          </cell>
          <cell r="AG478">
            <v>6858105.21</v>
          </cell>
          <cell r="AH478">
            <v>8137.1500000000005</v>
          </cell>
          <cell r="AI478">
            <v>60664</v>
          </cell>
          <cell r="AJ478">
            <v>61421</v>
          </cell>
          <cell r="AK478">
            <v>61623</v>
          </cell>
          <cell r="AL478" t="str">
            <v>NCB</v>
          </cell>
          <cell r="AM478" t="str">
            <v>National Development</v>
          </cell>
          <cell r="AN478" t="str">
            <v>Nepal</v>
          </cell>
          <cell r="AO478" t="str">
            <v>National Development, Nepal</v>
          </cell>
          <cell r="AP478">
            <v>60515</v>
          </cell>
          <cell r="AQ478">
            <v>60564</v>
          </cell>
          <cell r="AT478">
            <v>60517</v>
          </cell>
          <cell r="AU478">
            <v>60566</v>
          </cell>
          <cell r="AV478">
            <v>60548</v>
          </cell>
          <cell r="AW478">
            <v>60597</v>
          </cell>
          <cell r="AX478">
            <v>60570</v>
          </cell>
          <cell r="AY478">
            <v>60619</v>
          </cell>
          <cell r="BB478">
            <v>60592</v>
          </cell>
          <cell r="BC478">
            <v>60664</v>
          </cell>
          <cell r="BD478">
            <v>61117</v>
          </cell>
          <cell r="BE478">
            <v>61421</v>
          </cell>
          <cell r="BF478">
            <v>61623</v>
          </cell>
          <cell r="BI478">
            <v>60511</v>
          </cell>
          <cell r="BJ478">
            <v>60513</v>
          </cell>
          <cell r="BK478">
            <v>60572</v>
          </cell>
          <cell r="BL478" t="str">
            <v>Saptari_1/065/66</v>
          </cell>
          <cell r="BM478" t="str">
            <v>Project Handoverd/Used</v>
          </cell>
          <cell r="BN478" t="str">
            <v>2068.069 sf] k|ult cg';f/ sfo{ ;DkGg, 2069.3.31 r=g+= 945 sf] kq cg';f/ x:tfGt/)fsf] nflu kqfrf/ ul/Psf] .</v>
          </cell>
          <cell r="BO478">
            <v>100</v>
          </cell>
          <cell r="BP478" t="str">
            <v>ho</v>
          </cell>
          <cell r="BQ478">
            <v>2068.069</v>
          </cell>
          <cell r="BS478" t="str">
            <v/>
          </cell>
          <cell r="BT478" t="str">
            <v>Project Handoverd/Used</v>
          </cell>
          <cell r="BU478">
            <v>0</v>
          </cell>
          <cell r="BV478">
            <v>100</v>
          </cell>
          <cell r="BW478" t="str">
            <v>2068.2.31 ;Dd clGtd k^s Dofb yk</v>
          </cell>
          <cell r="BZ478">
            <v>2068.069</v>
          </cell>
          <cell r="CC478">
            <v>1</v>
          </cell>
          <cell r="CD478">
            <v>0</v>
          </cell>
          <cell r="CE478" t="str">
            <v/>
          </cell>
          <cell r="CG478">
            <v>61623</v>
          </cell>
          <cell r="CH478">
            <v>60664</v>
          </cell>
          <cell r="CI478" t="str">
            <v>15_100_2068.069</v>
          </cell>
          <cell r="CK478">
            <v>1535</v>
          </cell>
          <cell r="CL478">
            <v>1535</v>
          </cell>
        </row>
        <row r="479">
          <cell r="B479">
            <v>1216</v>
          </cell>
          <cell r="C479" t="str">
            <v>cf]vn('ª\uf</v>
          </cell>
          <cell r="D479">
            <v>12</v>
          </cell>
          <cell r="E479" t="str">
            <v>jf;f x]=kf]= ejg lgdf{)f, ;f]n'v'Dj'</v>
          </cell>
          <cell r="F479" t="str">
            <v>Health Post Building Construction: Basa, Solikhumbu</v>
          </cell>
          <cell r="G479" t="str">
            <v>;f]n'v'Dj'</v>
          </cell>
          <cell r="H479" t="str">
            <v>Solukhumbu</v>
          </cell>
          <cell r="I479" t="str">
            <v>Sagarmatha</v>
          </cell>
          <cell r="J479" t="str">
            <v>Eastern</v>
          </cell>
          <cell r="M479">
            <v>11</v>
          </cell>
          <cell r="N479" t="str">
            <v>2065/066</v>
          </cell>
          <cell r="O479">
            <v>2065.0659999999998</v>
          </cell>
          <cell r="P479">
            <v>1</v>
          </cell>
          <cell r="Q479" t="str">
            <v>Himal</v>
          </cell>
          <cell r="R479" t="str">
            <v>New Construction</v>
          </cell>
          <cell r="S479" t="str">
            <v>Health Post</v>
          </cell>
          <cell r="T479" t="str">
            <v>Outside</v>
          </cell>
          <cell r="U479">
            <v>1</v>
          </cell>
          <cell r="V479" t="str">
            <v>1 tn]</v>
          </cell>
          <cell r="W479">
            <v>2.5</v>
          </cell>
          <cell r="X479" t="str">
            <v>Health Post</v>
          </cell>
          <cell r="Y479">
            <v>7300.99</v>
          </cell>
          <cell r="AA479" t="str">
            <v>70-4-855</v>
          </cell>
          <cell r="AB479">
            <v>6.04</v>
          </cell>
          <cell r="AC479">
            <v>11864406.779661018</v>
          </cell>
          <cell r="AD479">
            <v>14077.12</v>
          </cell>
          <cell r="AE479">
            <v>14077.12</v>
          </cell>
          <cell r="AF479" t="str">
            <v>jf]nkq 2065.10.29</v>
          </cell>
          <cell r="AG479">
            <v>6153383.9000000004</v>
          </cell>
          <cell r="AH479">
            <v>7300.99</v>
          </cell>
          <cell r="AI479">
            <v>60675</v>
          </cell>
          <cell r="AJ479">
            <v>61406</v>
          </cell>
          <cell r="AK479">
            <v>61588</v>
          </cell>
          <cell r="AL479" t="str">
            <v>NCB</v>
          </cell>
          <cell r="AM479" t="str">
            <v>AD Builders</v>
          </cell>
          <cell r="AN479" t="str">
            <v>Nepal</v>
          </cell>
          <cell r="AO479" t="str">
            <v>AD Builders Nepal</v>
          </cell>
          <cell r="AP479">
            <v>60515</v>
          </cell>
          <cell r="AQ479">
            <v>60565</v>
          </cell>
          <cell r="AT479">
            <v>60517</v>
          </cell>
          <cell r="AU479">
            <v>60569</v>
          </cell>
          <cell r="AV479">
            <v>60548</v>
          </cell>
          <cell r="AW479">
            <v>60600</v>
          </cell>
          <cell r="AX479">
            <v>60570</v>
          </cell>
          <cell r="AY479">
            <v>60622</v>
          </cell>
          <cell r="BB479">
            <v>60592</v>
          </cell>
          <cell r="BC479">
            <v>60675</v>
          </cell>
          <cell r="BD479">
            <v>61223</v>
          </cell>
          <cell r="BE479">
            <v>61406</v>
          </cell>
          <cell r="BF479">
            <v>61407</v>
          </cell>
          <cell r="BG479">
            <v>61588</v>
          </cell>
          <cell r="BI479">
            <v>60511</v>
          </cell>
          <cell r="BJ479">
            <v>60513</v>
          </cell>
          <cell r="BK479">
            <v>60572</v>
          </cell>
          <cell r="BL479" t="str">
            <v>Okhal_2/065/66</v>
          </cell>
          <cell r="BM479" t="str">
            <v>Project Handoverd/Used</v>
          </cell>
          <cell r="BN479" t="str">
            <v>2068.069 df ;DkGg e} x:tfGt/)f ePsf]</v>
          </cell>
          <cell r="BO479">
            <v>100</v>
          </cell>
          <cell r="BP479" t="str">
            <v>ho</v>
          </cell>
          <cell r="BQ479">
            <v>2068.069</v>
          </cell>
          <cell r="BS479" t="str">
            <v/>
          </cell>
          <cell r="BT479" t="str">
            <v>Project Handoverd/Used</v>
          </cell>
          <cell r="BU479">
            <v>0</v>
          </cell>
          <cell r="BV479">
            <v>100</v>
          </cell>
          <cell r="BW479" t="str">
            <v>l*=sf=af^ 6 dlxgf Dofb yk, k'g Dofbyksf] nflu ljefudf kmfOn k]z .</v>
          </cell>
          <cell r="BY479">
            <v>61641</v>
          </cell>
          <cell r="BZ479">
            <v>2068.069</v>
          </cell>
          <cell r="CD479">
            <v>0</v>
          </cell>
          <cell r="CE479" t="str">
            <v/>
          </cell>
          <cell r="CG479">
            <v>61588</v>
          </cell>
          <cell r="CH479">
            <v>60675</v>
          </cell>
          <cell r="CI479" t="str">
            <v>12_100_2068.069</v>
          </cell>
          <cell r="CK479">
            <v>1216</v>
          </cell>
          <cell r="CL479">
            <v>1216</v>
          </cell>
        </row>
        <row r="480">
          <cell r="B480">
            <v>1217</v>
          </cell>
          <cell r="C480" t="str">
            <v>cf]vn('ª\uf</v>
          </cell>
          <cell r="D480">
            <v>12</v>
          </cell>
          <cell r="E480" t="str">
            <v>g]rf jtf;] x]=kf]= ejg lgdf{)f, ;f]n'v'Dj'</v>
          </cell>
          <cell r="F480" t="str">
            <v>Health Post Building Construction: Necha Batase, Solukhumbu</v>
          </cell>
          <cell r="G480" t="str">
            <v>;f]n'v'Dj'</v>
          </cell>
          <cell r="H480" t="str">
            <v>Solukhumbu</v>
          </cell>
          <cell r="I480" t="str">
            <v>Sagarmatha</v>
          </cell>
          <cell r="J480" t="str">
            <v>Eastern</v>
          </cell>
          <cell r="M480">
            <v>11</v>
          </cell>
          <cell r="N480" t="str">
            <v>2065/066</v>
          </cell>
          <cell r="O480">
            <v>2065.0659999999998</v>
          </cell>
          <cell r="P480">
            <v>1</v>
          </cell>
          <cell r="Q480" t="str">
            <v>Himal</v>
          </cell>
          <cell r="R480" t="str">
            <v>New Construction</v>
          </cell>
          <cell r="S480" t="str">
            <v>Health Post</v>
          </cell>
          <cell r="T480" t="str">
            <v>Outside</v>
          </cell>
          <cell r="U480">
            <v>1</v>
          </cell>
          <cell r="V480" t="str">
            <v>1 tn]</v>
          </cell>
          <cell r="W480">
            <v>2.5</v>
          </cell>
          <cell r="X480" t="str">
            <v>Health Post</v>
          </cell>
          <cell r="Y480">
            <v>7831.78</v>
          </cell>
          <cell r="AA480" t="str">
            <v>70-4-855</v>
          </cell>
          <cell r="AB480">
            <v>6.04</v>
          </cell>
          <cell r="AC480">
            <v>11864406.779661018</v>
          </cell>
          <cell r="AD480">
            <v>14077.12</v>
          </cell>
          <cell r="AE480">
            <v>14077.12</v>
          </cell>
          <cell r="AF480" t="str">
            <v>jf]nkq 2065.10.29</v>
          </cell>
          <cell r="AG480">
            <v>6600739</v>
          </cell>
          <cell r="AH480">
            <v>7831.7800000000007</v>
          </cell>
          <cell r="AI480">
            <v>60673</v>
          </cell>
          <cell r="AJ480">
            <v>61406</v>
          </cell>
          <cell r="AK480">
            <v>61586</v>
          </cell>
          <cell r="AL480" t="str">
            <v>NCB</v>
          </cell>
          <cell r="AM480" t="str">
            <v>Barsha Construction</v>
          </cell>
          <cell r="AN480" t="str">
            <v>Nepal</v>
          </cell>
          <cell r="AO480" t="str">
            <v>Barsha Construction Nepal</v>
          </cell>
          <cell r="AP480">
            <v>60515</v>
          </cell>
          <cell r="AQ480">
            <v>60565</v>
          </cell>
          <cell r="AT480">
            <v>60517</v>
          </cell>
          <cell r="AU480">
            <v>60569</v>
          </cell>
          <cell r="AV480">
            <v>60548</v>
          </cell>
          <cell r="AW480">
            <v>60600</v>
          </cell>
          <cell r="AX480">
            <v>60570</v>
          </cell>
          <cell r="AY480">
            <v>60622</v>
          </cell>
          <cell r="BB480">
            <v>60592</v>
          </cell>
          <cell r="BC480">
            <v>60673</v>
          </cell>
          <cell r="BD480">
            <v>61223</v>
          </cell>
          <cell r="BE480">
            <v>61406</v>
          </cell>
          <cell r="BF480">
            <v>61586</v>
          </cell>
          <cell r="BI480">
            <v>60511</v>
          </cell>
          <cell r="BJ480">
            <v>60513</v>
          </cell>
          <cell r="BK480">
            <v>60572</v>
          </cell>
          <cell r="BL480" t="str">
            <v>Okhal_3/065/66</v>
          </cell>
          <cell r="BM480" t="str">
            <v>Project Handoverd/Used</v>
          </cell>
          <cell r="BN480" t="str">
            <v>2068.069 df ;DkGg e} x:tfGt/)f ePsf]</v>
          </cell>
          <cell r="BO480">
            <v>100</v>
          </cell>
          <cell r="BP480" t="str">
            <v>ho</v>
          </cell>
          <cell r="BQ480">
            <v>2068.069</v>
          </cell>
          <cell r="BS480" t="str">
            <v/>
          </cell>
          <cell r="BT480" t="str">
            <v>Project Handoverd/Used</v>
          </cell>
          <cell r="BU480">
            <v>0</v>
          </cell>
          <cell r="BV480">
            <v>100</v>
          </cell>
          <cell r="BW480" t="str">
            <v>l*=sf=af^ 6 dlxgf Dofb yk, k'g Dofbyksf] nflu ljefudf kmfOn k]z .</v>
          </cell>
          <cell r="BY480">
            <v>61787</v>
          </cell>
          <cell r="BZ480">
            <v>2068.069</v>
          </cell>
          <cell r="CD480">
            <v>0</v>
          </cell>
          <cell r="CE480" t="str">
            <v/>
          </cell>
          <cell r="CG480">
            <v>61586</v>
          </cell>
          <cell r="CH480">
            <v>60673</v>
          </cell>
          <cell r="CI480" t="str">
            <v>12_100_2068.069</v>
          </cell>
          <cell r="CK480">
            <v>1217</v>
          </cell>
          <cell r="CL480">
            <v>1217</v>
          </cell>
        </row>
        <row r="481">
          <cell r="B481">
            <v>718</v>
          </cell>
          <cell r="C481" t="str">
            <v>wgs'^f</v>
          </cell>
          <cell r="D481">
            <v>7</v>
          </cell>
          <cell r="E481" t="str">
            <v>Ojf x]=kf]= ejg lgdf{)f, t]x«y'd</v>
          </cell>
          <cell r="F481" t="str">
            <v>Health Post Building Construction: Ewa, Terhathum</v>
          </cell>
          <cell r="G481" t="str">
            <v>t]x«y'd</v>
          </cell>
          <cell r="H481" t="str">
            <v>Terhathum</v>
          </cell>
          <cell r="I481" t="str">
            <v>Koshi</v>
          </cell>
          <cell r="J481" t="str">
            <v>Eastern</v>
          </cell>
          <cell r="M481">
            <v>8</v>
          </cell>
          <cell r="N481" t="str">
            <v>2065/066</v>
          </cell>
          <cell r="O481">
            <v>2065.0659999999998</v>
          </cell>
          <cell r="P481">
            <v>1</v>
          </cell>
          <cell r="Q481" t="str">
            <v>Pahad</v>
          </cell>
          <cell r="R481" t="str">
            <v>New Construction</v>
          </cell>
          <cell r="S481" t="str">
            <v>Health Post</v>
          </cell>
          <cell r="T481" t="str">
            <v>Outside</v>
          </cell>
          <cell r="U481">
            <v>1</v>
          </cell>
          <cell r="V481" t="str">
            <v>1 tn]</v>
          </cell>
          <cell r="W481">
            <v>2.78</v>
          </cell>
          <cell r="X481" t="str">
            <v>Health Post</v>
          </cell>
          <cell r="Y481">
            <v>20678.59</v>
          </cell>
          <cell r="AA481" t="str">
            <v>70-4-855</v>
          </cell>
          <cell r="AB481">
            <v>6.04</v>
          </cell>
          <cell r="AC481">
            <v>17464299.66</v>
          </cell>
          <cell r="AD481">
            <v>20721.399999999998</v>
          </cell>
          <cell r="AE481">
            <v>20721.399999999998</v>
          </cell>
          <cell r="AF481" t="str">
            <v>jf]nkq 2065.12.29</v>
          </cell>
          <cell r="AG481">
            <v>17428221.199999999</v>
          </cell>
          <cell r="AH481">
            <v>20678.59</v>
          </cell>
          <cell r="AI481">
            <v>60708</v>
          </cell>
          <cell r="AJ481">
            <v>61453</v>
          </cell>
          <cell r="AK481">
            <v>61724</v>
          </cell>
          <cell r="AL481" t="str">
            <v>NCB</v>
          </cell>
          <cell r="AM481" t="str">
            <v>Lokbir / Nilgiri Jv</v>
          </cell>
          <cell r="AN481" t="str">
            <v>Nepal</v>
          </cell>
          <cell r="AO481" t="str">
            <v>Lokbir / Nilgiri Jv,Nepal</v>
          </cell>
          <cell r="AP481">
            <v>60515</v>
          </cell>
          <cell r="AQ481">
            <v>60626</v>
          </cell>
          <cell r="AT481">
            <v>60517</v>
          </cell>
          <cell r="AU481">
            <v>60630</v>
          </cell>
          <cell r="AV481">
            <v>60548</v>
          </cell>
          <cell r="AW481">
            <v>60661</v>
          </cell>
          <cell r="AX481">
            <v>60570</v>
          </cell>
          <cell r="AY481">
            <v>60683</v>
          </cell>
          <cell r="BB481">
            <v>60592</v>
          </cell>
          <cell r="BC481">
            <v>60708</v>
          </cell>
          <cell r="BD481">
            <v>61453</v>
          </cell>
          <cell r="BE481">
            <v>61453</v>
          </cell>
          <cell r="BG481">
            <v>61724</v>
          </cell>
          <cell r="BI481">
            <v>60511</v>
          </cell>
          <cell r="BJ481">
            <v>60513</v>
          </cell>
          <cell r="BM481" t="str">
            <v>Project Handoverd/Used</v>
          </cell>
          <cell r="BN481" t="str">
            <v>2068.069 sf] k|ult cg';f/ x:tfGt/)f ePsf]</v>
          </cell>
          <cell r="BO481">
            <v>100</v>
          </cell>
          <cell r="BP481" t="str">
            <v>ho</v>
          </cell>
          <cell r="BQ481">
            <v>2068.069</v>
          </cell>
          <cell r="BS481" t="str">
            <v/>
          </cell>
          <cell r="BT481" t="str">
            <v>Project Handoverd/Used</v>
          </cell>
          <cell r="BU481">
            <v>0</v>
          </cell>
          <cell r="BV481">
            <v>100</v>
          </cell>
          <cell r="BW481" t="str">
            <v>2068.6.1 sf] lg)f{o cg';f/ 2068.3.d;fGt b]lv 2068.12.27 ;Dd clGtd k^ssf] nflu Dofb yk</v>
          </cell>
          <cell r="BY481">
            <v>61720</v>
          </cell>
          <cell r="BZ481">
            <v>2068.069</v>
          </cell>
          <cell r="CD481">
            <v>0</v>
          </cell>
          <cell r="CE481" t="str">
            <v/>
          </cell>
          <cell r="CG481">
            <v>61724</v>
          </cell>
          <cell r="CH481">
            <v>60708</v>
          </cell>
          <cell r="CI481" t="str">
            <v>7_100_2068.069</v>
          </cell>
          <cell r="CK481">
            <v>718</v>
          </cell>
          <cell r="CL481">
            <v>718</v>
          </cell>
        </row>
        <row r="482">
          <cell r="B482">
            <v>7413</v>
          </cell>
          <cell r="C482" t="str">
            <v>a}t*L</v>
          </cell>
          <cell r="D482">
            <v>74</v>
          </cell>
          <cell r="E482" t="str">
            <v>xf^ x]=kf]= ejg lgdf{)f, a}t*L</v>
          </cell>
          <cell r="F482" t="str">
            <v>Health Post Building Construction: Hat, Baitadi</v>
          </cell>
          <cell r="G482" t="str">
            <v>a}t*L</v>
          </cell>
          <cell r="H482" t="str">
            <v>Baitadi</v>
          </cell>
          <cell r="I482" t="str">
            <v>Mahakali</v>
          </cell>
          <cell r="J482" t="str">
            <v>Far-Western</v>
          </cell>
          <cell r="M482">
            <v>74</v>
          </cell>
          <cell r="N482" t="str">
            <v>2065/066</v>
          </cell>
          <cell r="O482">
            <v>2065.0659999999998</v>
          </cell>
          <cell r="P482">
            <v>5</v>
          </cell>
          <cell r="Q482" t="str">
            <v>Pahad</v>
          </cell>
          <cell r="R482" t="str">
            <v>New Construction</v>
          </cell>
          <cell r="S482" t="str">
            <v>Health Post</v>
          </cell>
          <cell r="T482" t="str">
            <v>Outside</v>
          </cell>
          <cell r="U482">
            <v>1</v>
          </cell>
          <cell r="V482" t="str">
            <v>1 tn]</v>
          </cell>
          <cell r="W482">
            <v>1.24</v>
          </cell>
          <cell r="X482" t="str">
            <v>Health Post</v>
          </cell>
          <cell r="Y482">
            <v>7100.37</v>
          </cell>
          <cell r="AA482" t="str">
            <v>70-4-855</v>
          </cell>
          <cell r="AB482">
            <v>6.04</v>
          </cell>
          <cell r="AC482">
            <v>6005256.4400000004</v>
          </cell>
          <cell r="AD482">
            <v>7125.24</v>
          </cell>
          <cell r="AE482">
            <v>7125.24</v>
          </cell>
          <cell r="AF482" t="str">
            <v>jf]nkq 2065.12.27</v>
          </cell>
          <cell r="AG482">
            <v>5984290.5486725662</v>
          </cell>
          <cell r="AH482">
            <v>7100.37</v>
          </cell>
          <cell r="AI482">
            <v>60677</v>
          </cell>
          <cell r="AJ482">
            <v>61131</v>
          </cell>
          <cell r="AK482">
            <v>0</v>
          </cell>
          <cell r="AL482" t="str">
            <v>NCB</v>
          </cell>
          <cell r="AM482" t="str">
            <v>Jagadamba / Nar Singh / Mountain JV</v>
          </cell>
          <cell r="AN482" t="str">
            <v>Nepal</v>
          </cell>
          <cell r="AO482" t="str">
            <v>Jagadamba / Nar Singh / Mountain JV, Nepal</v>
          </cell>
          <cell r="AP482">
            <v>60515</v>
          </cell>
          <cell r="AQ482">
            <v>60626</v>
          </cell>
          <cell r="AT482">
            <v>60517</v>
          </cell>
          <cell r="AU482">
            <v>60628</v>
          </cell>
          <cell r="AV482">
            <v>60548</v>
          </cell>
          <cell r="AW482">
            <v>60659</v>
          </cell>
          <cell r="AX482">
            <v>60570</v>
          </cell>
          <cell r="AY482">
            <v>60681</v>
          </cell>
          <cell r="BB482">
            <v>60592</v>
          </cell>
          <cell r="BC482">
            <v>60677</v>
          </cell>
          <cell r="BD482">
            <v>61131</v>
          </cell>
          <cell r="BE482">
            <v>61131</v>
          </cell>
          <cell r="BI482">
            <v>60511</v>
          </cell>
          <cell r="BJ482">
            <v>60513</v>
          </cell>
          <cell r="BK482">
            <v>60572</v>
          </cell>
          <cell r="BL482" t="str">
            <v>Baitadi_02/065/66</v>
          </cell>
          <cell r="BM482" t="str">
            <v>Project Handoverd/Used</v>
          </cell>
          <cell r="BN482" t="str">
            <v>k|of]udf cfPsf]÷ x:tfGt/)f ePsf]</v>
          </cell>
          <cell r="BO482">
            <v>100</v>
          </cell>
          <cell r="BP482" t="str">
            <v>ho</v>
          </cell>
          <cell r="BS482" t="str">
            <v/>
          </cell>
          <cell r="BT482" t="str">
            <v>Project Handoverd/Used</v>
          </cell>
          <cell r="BU482">
            <v>0</v>
          </cell>
          <cell r="BV482">
            <v>100</v>
          </cell>
          <cell r="BY482">
            <v>61295</v>
          </cell>
          <cell r="BZ482">
            <v>2067.0680000000002</v>
          </cell>
          <cell r="CD482">
            <v>0</v>
          </cell>
          <cell r="CE482" t="str">
            <v/>
          </cell>
          <cell r="CG482">
            <v>61131</v>
          </cell>
          <cell r="CH482">
            <v>60677</v>
          </cell>
          <cell r="CI482" t="str">
            <v>74_100_</v>
          </cell>
          <cell r="CK482">
            <v>7413</v>
          </cell>
          <cell r="CL482">
            <v>7413</v>
          </cell>
        </row>
        <row r="483">
          <cell r="B483">
            <v>7414</v>
          </cell>
          <cell r="C483" t="str">
            <v>a}t*L</v>
          </cell>
          <cell r="D483">
            <v>74</v>
          </cell>
          <cell r="E483" t="str">
            <v>n]vufp+ x]=kf]= ejg lgdf{)f, aemfª\u</v>
          </cell>
          <cell r="F483" t="str">
            <v>Health Post Building Construction: Lekhgaun, Bajhang</v>
          </cell>
          <cell r="G483" t="str">
            <v>aemfª</v>
          </cell>
          <cell r="H483" t="str">
            <v>Bajhang</v>
          </cell>
          <cell r="I483" t="str">
            <v>Seti</v>
          </cell>
          <cell r="J483" t="str">
            <v>Far-western</v>
          </cell>
          <cell r="M483">
            <v>68</v>
          </cell>
          <cell r="N483" t="str">
            <v>2065/066</v>
          </cell>
          <cell r="O483">
            <v>2065.0659999999998</v>
          </cell>
          <cell r="P483">
            <v>5</v>
          </cell>
          <cell r="Q483" t="str">
            <v>Pahad</v>
          </cell>
          <cell r="R483" t="str">
            <v>New Construction</v>
          </cell>
          <cell r="S483" t="str">
            <v>Health Post</v>
          </cell>
          <cell r="T483" t="str">
            <v>Outside</v>
          </cell>
          <cell r="U483">
            <v>1</v>
          </cell>
          <cell r="V483" t="str">
            <v>1 tn]</v>
          </cell>
          <cell r="W483">
            <v>1.25</v>
          </cell>
          <cell r="X483" t="str">
            <v>Health Post</v>
          </cell>
          <cell r="Y483">
            <v>6715.99</v>
          </cell>
          <cell r="AA483" t="str">
            <v>70-4-855</v>
          </cell>
          <cell r="AB483">
            <v>6.04</v>
          </cell>
          <cell r="AC483">
            <v>8221983.5499999998</v>
          </cell>
          <cell r="AD483">
            <v>9755.39</v>
          </cell>
          <cell r="AE483">
            <v>9755.39</v>
          </cell>
          <cell r="AF483" t="str">
            <v>jf]nkq 2066.1.24</v>
          </cell>
          <cell r="AG483">
            <v>5660332.2654867256</v>
          </cell>
          <cell r="AH483">
            <v>6715.99</v>
          </cell>
          <cell r="AI483">
            <v>60716</v>
          </cell>
          <cell r="AJ483">
            <v>61173</v>
          </cell>
          <cell r="AK483">
            <v>0</v>
          </cell>
          <cell r="AL483" t="str">
            <v>NCB</v>
          </cell>
          <cell r="AM483" t="str">
            <v>Rajendra Nirman Sewa</v>
          </cell>
          <cell r="AN483" t="str">
            <v>Nepal</v>
          </cell>
          <cell r="AO483" t="str">
            <v>Rajendra Nirman Sewa, Nepal</v>
          </cell>
          <cell r="AP483">
            <v>60515</v>
          </cell>
          <cell r="AQ483">
            <v>60652</v>
          </cell>
          <cell r="AT483">
            <v>60517</v>
          </cell>
          <cell r="AU483">
            <v>60656</v>
          </cell>
          <cell r="AV483">
            <v>60548</v>
          </cell>
          <cell r="AW483">
            <v>60687</v>
          </cell>
          <cell r="AX483">
            <v>60570</v>
          </cell>
          <cell r="AY483">
            <v>60709</v>
          </cell>
          <cell r="BB483">
            <v>60592</v>
          </cell>
          <cell r="BC483">
            <v>60716</v>
          </cell>
          <cell r="BD483">
            <v>61173</v>
          </cell>
          <cell r="BE483">
            <v>61173</v>
          </cell>
          <cell r="BI483">
            <v>60511</v>
          </cell>
          <cell r="BJ483">
            <v>60513</v>
          </cell>
          <cell r="BK483">
            <v>60572</v>
          </cell>
          <cell r="BL483" t="str">
            <v>Baitadi_07/065/66</v>
          </cell>
          <cell r="BM483" t="str">
            <v>Project Handoverd/Used</v>
          </cell>
          <cell r="BN483" t="str">
            <v>k|of]udf cfPsf]÷ x:tfGt/)f ePsf]</v>
          </cell>
          <cell r="BO483">
            <v>100</v>
          </cell>
          <cell r="BP483" t="str">
            <v>ho</v>
          </cell>
          <cell r="BS483" t="str">
            <v/>
          </cell>
          <cell r="BT483" t="str">
            <v>Project Handoverd/Used</v>
          </cell>
          <cell r="BU483">
            <v>0</v>
          </cell>
          <cell r="BV483">
            <v>100</v>
          </cell>
          <cell r="BY483">
            <v>61403</v>
          </cell>
          <cell r="BZ483">
            <v>2067.0680000000002</v>
          </cell>
          <cell r="CD483">
            <v>0</v>
          </cell>
          <cell r="CE483" t="str">
            <v/>
          </cell>
          <cell r="CG483">
            <v>61173</v>
          </cell>
          <cell r="CH483">
            <v>60716</v>
          </cell>
          <cell r="CI483" t="str">
            <v>74_100_</v>
          </cell>
          <cell r="CK483">
            <v>7414</v>
          </cell>
          <cell r="CL483">
            <v>7414</v>
          </cell>
        </row>
        <row r="484">
          <cell r="B484">
            <v>7022</v>
          </cell>
          <cell r="C484" t="str">
            <v>*f]^L</v>
          </cell>
          <cell r="D484">
            <v>70</v>
          </cell>
          <cell r="E484" t="str">
            <v>?kfn x]=kf]= ejg lgdf{)f, **]nw'/f</v>
          </cell>
          <cell r="F484" t="str">
            <v>Health Post Building Construction: Rupal, Dadeldhura</v>
          </cell>
          <cell r="G484" t="str">
            <v>**]nw'/f</v>
          </cell>
          <cell r="H484" t="str">
            <v>Dadeldhura</v>
          </cell>
          <cell r="I484" t="str">
            <v>Mahakali</v>
          </cell>
          <cell r="J484" t="str">
            <v>Far-Western</v>
          </cell>
          <cell r="M484">
            <v>73</v>
          </cell>
          <cell r="N484" t="str">
            <v>2065/066</v>
          </cell>
          <cell r="O484">
            <v>2065.0659999999998</v>
          </cell>
          <cell r="P484">
            <v>5</v>
          </cell>
          <cell r="Q484" t="str">
            <v>Pahad</v>
          </cell>
          <cell r="R484" t="str">
            <v>New Construction</v>
          </cell>
          <cell r="S484" t="str">
            <v>Health Post</v>
          </cell>
          <cell r="T484" t="str">
            <v>Outside</v>
          </cell>
          <cell r="U484">
            <v>1</v>
          </cell>
          <cell r="V484" t="str">
            <v>1 tn]</v>
          </cell>
          <cell r="W484">
            <v>2.7</v>
          </cell>
          <cell r="X484" t="str">
            <v>Health Post</v>
          </cell>
          <cell r="Y484">
            <v>8837.74</v>
          </cell>
          <cell r="AA484" t="str">
            <v>70-4-855</v>
          </cell>
          <cell r="AB484">
            <v>6.04</v>
          </cell>
          <cell r="AC484">
            <v>7285881.1799999997</v>
          </cell>
          <cell r="AD484">
            <v>8891.69</v>
          </cell>
          <cell r="AE484">
            <v>8891.69</v>
          </cell>
          <cell r="AF484" t="str">
            <v>jf]nkq 2065.12.30</v>
          </cell>
          <cell r="AG484">
            <v>7241671.7000000002</v>
          </cell>
          <cell r="AH484">
            <v>8837.74</v>
          </cell>
          <cell r="AI484">
            <v>60712</v>
          </cell>
          <cell r="AJ484">
            <v>61239</v>
          </cell>
          <cell r="AK484">
            <v>61697</v>
          </cell>
          <cell r="AL484" t="str">
            <v>NCB</v>
          </cell>
          <cell r="AM484" t="str">
            <v>Rajendra/Chandani/Minu JV</v>
          </cell>
          <cell r="AN484" t="str">
            <v>Nepal</v>
          </cell>
          <cell r="AO484" t="str">
            <v>Rajendra/Chandani/Minu JV, Nepal</v>
          </cell>
          <cell r="AP484">
            <v>60515</v>
          </cell>
          <cell r="AQ484">
            <v>60629</v>
          </cell>
          <cell r="AT484">
            <v>60517</v>
          </cell>
          <cell r="AU484">
            <v>60631</v>
          </cell>
          <cell r="AV484">
            <v>60548</v>
          </cell>
          <cell r="AW484">
            <v>60662</v>
          </cell>
          <cell r="AX484">
            <v>60570</v>
          </cell>
          <cell r="AY484">
            <v>60684</v>
          </cell>
          <cell r="BB484">
            <v>60592</v>
          </cell>
          <cell r="BC484">
            <v>60712</v>
          </cell>
          <cell r="BD484">
            <v>61139</v>
          </cell>
          <cell r="BE484">
            <v>61239</v>
          </cell>
          <cell r="BF484">
            <v>61421</v>
          </cell>
          <cell r="BG484">
            <v>61697</v>
          </cell>
          <cell r="BI484">
            <v>61239</v>
          </cell>
          <cell r="BJ484">
            <v>60513</v>
          </cell>
          <cell r="BK484">
            <v>60572</v>
          </cell>
          <cell r="BL484" t="str">
            <v>Doti_9/065/66</v>
          </cell>
          <cell r="BM484" t="str">
            <v>Work Completed</v>
          </cell>
          <cell r="BN484" t="str">
            <v>2068.69 sf] k|ult cg';f/ sfo{ ;DkGg x:tfGt/)f jf+sL</v>
          </cell>
          <cell r="BO484">
            <v>100</v>
          </cell>
          <cell r="BP484" t="str">
            <v>wc</v>
          </cell>
          <cell r="BQ484">
            <v>2068.069</v>
          </cell>
          <cell r="BS484" t="str">
            <v/>
          </cell>
          <cell r="BT484" t="str">
            <v>Work Completed</v>
          </cell>
          <cell r="BU484">
            <v>0</v>
          </cell>
          <cell r="BV484">
            <v>100</v>
          </cell>
          <cell r="BW484" t="str">
            <v>k|yd rf}dfl;s k|ltj]bgdf sfo{ /flsPsf] hfgsf/L k|fKt ePsf] .</v>
          </cell>
          <cell r="CC484">
            <v>1</v>
          </cell>
          <cell r="CD484">
            <v>0</v>
          </cell>
          <cell r="CE484" t="str">
            <v/>
          </cell>
          <cell r="CG484">
            <v>61697</v>
          </cell>
          <cell r="CH484">
            <v>60712</v>
          </cell>
          <cell r="CI484" t="str">
            <v>70_100_2068.069</v>
          </cell>
          <cell r="CK484">
            <v>7022</v>
          </cell>
          <cell r="CL484">
            <v>7022</v>
          </cell>
        </row>
        <row r="485">
          <cell r="B485">
            <v>7023</v>
          </cell>
          <cell r="C485" t="str">
            <v>*f]^L</v>
          </cell>
          <cell r="D485">
            <v>70</v>
          </cell>
          <cell r="E485" t="str">
            <v>uf+v]t x]=kf]= ejg lgdf{)f, **]nw'/f</v>
          </cell>
          <cell r="F485" t="str">
            <v>Health Post Building Construction: Gankhet, Dadeldhura</v>
          </cell>
          <cell r="G485" t="str">
            <v>**]nw'/f</v>
          </cell>
          <cell r="H485" t="str">
            <v>Dadeldhura</v>
          </cell>
          <cell r="I485" t="str">
            <v>Mahakali</v>
          </cell>
          <cell r="J485" t="str">
            <v>Far-Western</v>
          </cell>
          <cell r="M485">
            <v>73</v>
          </cell>
          <cell r="N485" t="str">
            <v>2065/066</v>
          </cell>
          <cell r="O485">
            <v>2065.0659999999998</v>
          </cell>
          <cell r="P485">
            <v>5</v>
          </cell>
          <cell r="Q485" t="str">
            <v>Pahad</v>
          </cell>
          <cell r="R485" t="str">
            <v>New Construction</v>
          </cell>
          <cell r="S485" t="str">
            <v>Health Post</v>
          </cell>
          <cell r="T485" t="str">
            <v>Outside</v>
          </cell>
          <cell r="U485">
            <v>1</v>
          </cell>
          <cell r="V485" t="str">
            <v>1 tn]</v>
          </cell>
          <cell r="W485">
            <v>1.45</v>
          </cell>
          <cell r="X485" t="str">
            <v>Health Post</v>
          </cell>
          <cell r="Y485">
            <v>7919.31</v>
          </cell>
          <cell r="AA485" t="str">
            <v>70-4-855</v>
          </cell>
          <cell r="AB485">
            <v>6.04</v>
          </cell>
          <cell r="AC485">
            <v>6504631.2999999998</v>
          </cell>
          <cell r="AD485">
            <v>7938.26</v>
          </cell>
          <cell r="AE485">
            <v>7938.26</v>
          </cell>
          <cell r="AF485" t="str">
            <v>jf]nkq 2065.12.30</v>
          </cell>
          <cell r="AG485">
            <v>6489106.46</v>
          </cell>
          <cell r="AH485">
            <v>7919.31</v>
          </cell>
          <cell r="AI485">
            <v>60709</v>
          </cell>
          <cell r="AJ485">
            <v>61239</v>
          </cell>
          <cell r="AK485">
            <v>0</v>
          </cell>
          <cell r="AL485" t="str">
            <v>NCB</v>
          </cell>
          <cell r="AM485" t="str">
            <v>Ashis / Chadani/Royal JV</v>
          </cell>
          <cell r="AN485" t="str">
            <v>Nepal</v>
          </cell>
          <cell r="AO485" t="str">
            <v>Ashis / Chadani/Royal JV, Nepal</v>
          </cell>
          <cell r="AP485">
            <v>60515</v>
          </cell>
          <cell r="AQ485">
            <v>60629</v>
          </cell>
          <cell r="AT485">
            <v>60517</v>
          </cell>
          <cell r="AU485">
            <v>60631</v>
          </cell>
          <cell r="AV485">
            <v>60548</v>
          </cell>
          <cell r="AW485">
            <v>60662</v>
          </cell>
          <cell r="AX485">
            <v>60570</v>
          </cell>
          <cell r="AY485">
            <v>60684</v>
          </cell>
          <cell r="BB485">
            <v>60592</v>
          </cell>
          <cell r="BC485">
            <v>60709</v>
          </cell>
          <cell r="BD485">
            <v>61139</v>
          </cell>
          <cell r="BE485">
            <v>61239</v>
          </cell>
          <cell r="BI485">
            <v>61239</v>
          </cell>
          <cell r="BJ485">
            <v>60513</v>
          </cell>
          <cell r="BK485">
            <v>60572</v>
          </cell>
          <cell r="BL485" t="str">
            <v>Doti_10/065/66</v>
          </cell>
          <cell r="BM485" t="str">
            <v>Project Handoverd/Used</v>
          </cell>
          <cell r="BN485" t="str">
            <v>k|of]udf cfPsf]÷ x:tfGt/)f kmf/d k&amp;fPsf]</v>
          </cell>
          <cell r="BO485">
            <v>100</v>
          </cell>
          <cell r="BP485" t="str">
            <v>ho</v>
          </cell>
          <cell r="BQ485">
            <v>2066.067</v>
          </cell>
          <cell r="BS485" t="str">
            <v/>
          </cell>
          <cell r="BT485" t="str">
            <v>Project Handoverd/Used</v>
          </cell>
          <cell r="BU485">
            <v>0</v>
          </cell>
          <cell r="BV485">
            <v>100</v>
          </cell>
          <cell r="BW485" t="str">
            <v>2066.067 df ;DkGg :jf:Yo Joj:yfkg ;ldltaf^ a'lemlnO{ ;+rfndf /x]sf], lh=:jf=sf=df k&amp;fOPsf] x:tfGt/)f eO{ gcfPsf] .</v>
          </cell>
          <cell r="BZ485">
            <v>2066.067</v>
          </cell>
          <cell r="CA485" t="str">
            <v>Used_No HO</v>
          </cell>
          <cell r="CD485">
            <v>0</v>
          </cell>
          <cell r="CE485" t="str">
            <v/>
          </cell>
          <cell r="CG485">
            <v>61239</v>
          </cell>
          <cell r="CH485">
            <v>60709</v>
          </cell>
          <cell r="CI485" t="str">
            <v>70_100_2066.067</v>
          </cell>
          <cell r="CK485">
            <v>7023</v>
          </cell>
          <cell r="CL485">
            <v>7023</v>
          </cell>
        </row>
        <row r="486">
          <cell r="B486">
            <v>7024</v>
          </cell>
          <cell r="C486" t="str">
            <v>*f]^L</v>
          </cell>
          <cell r="D486">
            <v>70</v>
          </cell>
          <cell r="E486" t="str">
            <v>u*;]/f x]=kf]= ejg lgdf{)f, *f]^L</v>
          </cell>
          <cell r="F486" t="str">
            <v>Health Post Building Construction: Gadsera, Doti</v>
          </cell>
          <cell r="G486" t="str">
            <v>*f]^L</v>
          </cell>
          <cell r="H486" t="str">
            <v>Doti</v>
          </cell>
          <cell r="I486" t="str">
            <v>Seti</v>
          </cell>
          <cell r="J486" t="str">
            <v>Far-Western</v>
          </cell>
          <cell r="M486">
            <v>70</v>
          </cell>
          <cell r="N486" t="str">
            <v>2065/066</v>
          </cell>
          <cell r="O486">
            <v>2065.0659999999998</v>
          </cell>
          <cell r="P486">
            <v>5</v>
          </cell>
          <cell r="Q486" t="str">
            <v>Pahad</v>
          </cell>
          <cell r="R486" t="str">
            <v>New Construction</v>
          </cell>
          <cell r="S486" t="str">
            <v>Health Post</v>
          </cell>
          <cell r="T486" t="str">
            <v>Outside</v>
          </cell>
          <cell r="U486">
            <v>1</v>
          </cell>
          <cell r="V486" t="str">
            <v>1 tn]</v>
          </cell>
          <cell r="W486">
            <v>3.71</v>
          </cell>
          <cell r="X486" t="str">
            <v>Health Post</v>
          </cell>
          <cell r="Y486">
            <v>9052.0300000000007</v>
          </cell>
          <cell r="AA486" t="str">
            <v>70-4-855</v>
          </cell>
          <cell r="AB486">
            <v>6.04</v>
          </cell>
          <cell r="AC486">
            <v>7446585.2800000003</v>
          </cell>
          <cell r="AD486">
            <v>9087.82</v>
          </cell>
          <cell r="AE486">
            <v>9087.82</v>
          </cell>
          <cell r="AF486" t="str">
            <v>jf]nkq 2065.12.30</v>
          </cell>
          <cell r="AG486">
            <v>7417264.4000000004</v>
          </cell>
          <cell r="AH486">
            <v>9052.0300000000007</v>
          </cell>
          <cell r="AI486">
            <v>60707</v>
          </cell>
          <cell r="AJ486">
            <v>61239</v>
          </cell>
          <cell r="AK486">
            <v>62062</v>
          </cell>
          <cell r="AL486" t="str">
            <v>NCB</v>
          </cell>
          <cell r="AM486" t="str">
            <v>PS / Those/KR/Netreswori JV</v>
          </cell>
          <cell r="AN486" t="str">
            <v>Nepal</v>
          </cell>
          <cell r="AO486" t="str">
            <v>PS / Those/KR/Netreswori JV, Nepal</v>
          </cell>
          <cell r="AP486">
            <v>60515</v>
          </cell>
          <cell r="AQ486">
            <v>60629</v>
          </cell>
          <cell r="AT486">
            <v>60517</v>
          </cell>
          <cell r="AU486">
            <v>60631</v>
          </cell>
          <cell r="AV486">
            <v>60548</v>
          </cell>
          <cell r="AW486">
            <v>60662</v>
          </cell>
          <cell r="AX486">
            <v>60570</v>
          </cell>
          <cell r="AY486">
            <v>60684</v>
          </cell>
          <cell r="BB486">
            <v>60592</v>
          </cell>
          <cell r="BC486">
            <v>60707</v>
          </cell>
          <cell r="BD486">
            <v>61139</v>
          </cell>
          <cell r="BE486">
            <v>61239</v>
          </cell>
          <cell r="BF486">
            <v>61760</v>
          </cell>
          <cell r="BG486">
            <v>62062</v>
          </cell>
          <cell r="BI486">
            <v>61239</v>
          </cell>
          <cell r="BJ486">
            <v>60513</v>
          </cell>
          <cell r="BK486">
            <v>60572</v>
          </cell>
          <cell r="BL486" t="str">
            <v>Doti_8/065/66</v>
          </cell>
          <cell r="BM486" t="str">
            <v>Project Handoverd/Used</v>
          </cell>
          <cell r="BN486" t="str">
            <v>sfd ;DkGg, e'QmfgL af+sL, k|of]udf cfPsf]</v>
          </cell>
          <cell r="BO486">
            <v>100</v>
          </cell>
          <cell r="BP486" t="str">
            <v>ho</v>
          </cell>
          <cell r="BQ486">
            <v>2069.0700000000002</v>
          </cell>
          <cell r="BR486" t="str">
            <v>Asadh 2070</v>
          </cell>
          <cell r="BS486" t="str">
            <v/>
          </cell>
          <cell r="BT486" t="str">
            <v>Project Handoverd/Used</v>
          </cell>
          <cell r="BU486">
            <v>0</v>
          </cell>
          <cell r="BV486">
            <v>100</v>
          </cell>
          <cell r="BW486" t="str">
            <v>1= 2068.3.17 sf] lg)f{o cg';f/ 2068.3.1 b]lv 2068.8.29 ;Dd cfly{s Jooef/ gkg]{ gu/L clGtd k^ssf] nflu Dofb yk 2= 2068.9.1 b]lv 2069.1.31 ;Dd Dofb yk ePsf]df o; cjlw leq klg sfd ;DkGg gePsf] xhf{gf tL/fO{, &amp;]Ssf tf]*\g], sfnf] ;"rLdf /fVg] . 3= ldlt 2069.11.4 sf] ljefuLo lg)f{o cg';f/ l*=sf=nfO{ yk cfly{s Jooef/ gkg]{ u/L ldlt 2069.10.1 b]lv xh{gf nufpg] u/L ldlt 2069.2.1 b]lv 2069.11 d;fGt ;Dd Dofb yk</v>
          </cell>
          <cell r="BX486">
            <v>1</v>
          </cell>
          <cell r="BZ486">
            <v>2069.0700000000002</v>
          </cell>
          <cell r="CD486">
            <v>2214</v>
          </cell>
          <cell r="CE486" t="str">
            <v>70-4-855</v>
          </cell>
          <cell r="CF486">
            <v>2069.6999999999998</v>
          </cell>
          <cell r="CG486">
            <v>62062</v>
          </cell>
          <cell r="CH486">
            <v>60707</v>
          </cell>
          <cell r="CI486" t="str">
            <v>70_100_2069.07</v>
          </cell>
          <cell r="CK486">
            <v>7024</v>
          </cell>
          <cell r="CL486">
            <v>7024</v>
          </cell>
        </row>
        <row r="487">
          <cell r="B487">
            <v>7116</v>
          </cell>
          <cell r="C487" t="str">
            <v>s}nfnL</v>
          </cell>
          <cell r="D487">
            <v>71</v>
          </cell>
          <cell r="E487" t="str">
            <v>;'u/vfn x]=kf]= ejg lgdf{)f, s}nfnL</v>
          </cell>
          <cell r="F487" t="str">
            <v>Health Post Building Construction: Sugarkhal, Kailali</v>
          </cell>
          <cell r="G487" t="str">
            <v>s}nfnL</v>
          </cell>
          <cell r="H487" t="str">
            <v>Kailali</v>
          </cell>
          <cell r="I487" t="str">
            <v>Seti</v>
          </cell>
          <cell r="J487" t="str">
            <v>Far-Western</v>
          </cell>
          <cell r="M487">
            <v>71</v>
          </cell>
          <cell r="N487" t="str">
            <v>2065/066</v>
          </cell>
          <cell r="O487">
            <v>2065.0659999999998</v>
          </cell>
          <cell r="P487">
            <v>5</v>
          </cell>
          <cell r="Q487" t="str">
            <v>Terai</v>
          </cell>
          <cell r="R487" t="str">
            <v>New Construction</v>
          </cell>
          <cell r="S487" t="str">
            <v>Health Post</v>
          </cell>
          <cell r="T487" t="str">
            <v>Outside</v>
          </cell>
          <cell r="U487">
            <v>1</v>
          </cell>
          <cell r="V487" t="str">
            <v>1 tn]</v>
          </cell>
          <cell r="W487">
            <v>1.34</v>
          </cell>
          <cell r="X487" t="str">
            <v>Health Post</v>
          </cell>
          <cell r="Y487">
            <v>13899.14</v>
          </cell>
          <cell r="AA487" t="str">
            <v>70-4-855</v>
          </cell>
          <cell r="AB487">
            <v>6.04</v>
          </cell>
          <cell r="AC487">
            <v>11732026.279999999</v>
          </cell>
          <cell r="AD487">
            <v>13920.050000000001</v>
          </cell>
          <cell r="AE487">
            <v>13920.050000000001</v>
          </cell>
          <cell r="AF487" t="str">
            <v>jf]nkq 2065.10.11</v>
          </cell>
          <cell r="AG487">
            <v>11714402.75</v>
          </cell>
          <cell r="AH487">
            <v>13899.14</v>
          </cell>
          <cell r="AI487">
            <v>60588</v>
          </cell>
          <cell r="AJ487">
            <v>61076</v>
          </cell>
          <cell r="AK487">
            <v>0</v>
          </cell>
          <cell r="AL487" t="str">
            <v>NCB</v>
          </cell>
          <cell r="AM487" t="str">
            <v>Gauri/ Modern/ Tulchi Durga/ Darshan/ Devsingh JV</v>
          </cell>
          <cell r="AN487" t="str">
            <v>Nepal</v>
          </cell>
          <cell r="AO487" t="str">
            <v>Gauri/ Modern/ Tulchi Durga/ Darshan/ Devsingh JV, Nepal</v>
          </cell>
          <cell r="AP487">
            <v>60515</v>
          </cell>
          <cell r="AQ487">
            <v>60545</v>
          </cell>
          <cell r="AT487">
            <v>60517</v>
          </cell>
          <cell r="AU487">
            <v>60551</v>
          </cell>
          <cell r="AV487">
            <v>60548</v>
          </cell>
          <cell r="AW487">
            <v>60583</v>
          </cell>
          <cell r="AX487">
            <v>60570</v>
          </cell>
          <cell r="AY487">
            <v>60586</v>
          </cell>
          <cell r="BB487">
            <v>60592</v>
          </cell>
          <cell r="BC487">
            <v>60588</v>
          </cell>
          <cell r="BD487">
            <v>61076</v>
          </cell>
          <cell r="BE487">
            <v>61076</v>
          </cell>
          <cell r="BI487">
            <v>60511</v>
          </cell>
          <cell r="BJ487">
            <v>60513</v>
          </cell>
          <cell r="BK487">
            <v>60572</v>
          </cell>
          <cell r="BL487" t="str">
            <v>Kailali_03/065/66</v>
          </cell>
          <cell r="BM487" t="str">
            <v>Project Handoverd/Used</v>
          </cell>
          <cell r="BN487" t="str">
            <v>k|of]udf cfPsf]÷ x:tfGt/)f ePsf]</v>
          </cell>
          <cell r="BO487">
            <v>100</v>
          </cell>
          <cell r="BP487" t="str">
            <v>ho</v>
          </cell>
          <cell r="BS487" t="str">
            <v/>
          </cell>
          <cell r="BT487" t="str">
            <v>Project Handoverd/Used</v>
          </cell>
          <cell r="BU487">
            <v>0</v>
          </cell>
          <cell r="BV487">
            <v>100</v>
          </cell>
          <cell r="BW487" t="str">
            <v>2067 cfiff( b]lv g} k|of]udf cfPsf] .</v>
          </cell>
          <cell r="BZ487">
            <v>2066.067</v>
          </cell>
          <cell r="CD487">
            <v>0</v>
          </cell>
          <cell r="CE487" t="str">
            <v/>
          </cell>
          <cell r="CG487">
            <v>61076</v>
          </cell>
          <cell r="CH487">
            <v>60588</v>
          </cell>
          <cell r="CI487" t="str">
            <v>71_100_</v>
          </cell>
          <cell r="CK487">
            <v>7116</v>
          </cell>
          <cell r="CL487">
            <v>7116</v>
          </cell>
        </row>
        <row r="488">
          <cell r="B488">
            <v>5618</v>
          </cell>
          <cell r="C488" t="str">
            <v>bfª</v>
          </cell>
          <cell r="D488">
            <v>56</v>
          </cell>
          <cell r="E488" t="str">
            <v>sf]Onfjf; x]=kf]= ejg lgdf{)f, bfª\u</v>
          </cell>
          <cell r="F488" t="str">
            <v>Health Post Building Construction: Koilabas, Dang</v>
          </cell>
          <cell r="G488" t="str">
            <v>bfª</v>
          </cell>
          <cell r="H488" t="str">
            <v>Dang</v>
          </cell>
          <cell r="I488" t="str">
            <v>Rapti</v>
          </cell>
          <cell r="J488" t="str">
            <v>Mid-western</v>
          </cell>
          <cell r="M488">
            <v>56</v>
          </cell>
          <cell r="N488" t="str">
            <v>2065/066</v>
          </cell>
          <cell r="O488">
            <v>2065.0659999999998</v>
          </cell>
          <cell r="P488">
            <v>4</v>
          </cell>
          <cell r="Q488" t="str">
            <v>Terai</v>
          </cell>
          <cell r="R488" t="str">
            <v>New Construction</v>
          </cell>
          <cell r="S488" t="str">
            <v>Health Post</v>
          </cell>
          <cell r="T488" t="str">
            <v>Outside</v>
          </cell>
          <cell r="U488">
            <v>1</v>
          </cell>
          <cell r="V488" t="str">
            <v>1 tn]</v>
          </cell>
          <cell r="W488">
            <v>1.82</v>
          </cell>
          <cell r="X488" t="str">
            <v>Health Post</v>
          </cell>
          <cell r="Y488">
            <v>4865.1000000000004</v>
          </cell>
          <cell r="AA488" t="str">
            <v>70-4-855</v>
          </cell>
          <cell r="AB488">
            <v>6.04</v>
          </cell>
          <cell r="AC488">
            <v>5604214.7599999998</v>
          </cell>
          <cell r="AD488">
            <v>6649.41</v>
          </cell>
          <cell r="AE488">
            <v>6649.41</v>
          </cell>
          <cell r="AF488" t="str">
            <v>jf]nkq 2065.10.13</v>
          </cell>
          <cell r="AG488">
            <v>4100370.99</v>
          </cell>
          <cell r="AH488">
            <v>4865.1000000000004</v>
          </cell>
          <cell r="AI488">
            <v>60604</v>
          </cell>
          <cell r="AJ488">
            <v>61270</v>
          </cell>
          <cell r="AK488">
            <v>0</v>
          </cell>
          <cell r="AL488" t="str">
            <v>NCB</v>
          </cell>
          <cell r="AM488" t="str">
            <v>Dev and Sayar / Juddha &amp; Purna JV</v>
          </cell>
          <cell r="AN488" t="str">
            <v>Nepal</v>
          </cell>
          <cell r="AO488" t="str">
            <v>Dev and Sayar / Juddha &amp; Purna JV, Nepal</v>
          </cell>
          <cell r="AP488">
            <v>60515</v>
          </cell>
          <cell r="AQ488">
            <v>60550</v>
          </cell>
          <cell r="AT488">
            <v>60517</v>
          </cell>
          <cell r="AU488">
            <v>60553</v>
          </cell>
          <cell r="AV488">
            <v>60548</v>
          </cell>
          <cell r="AW488">
            <v>60584</v>
          </cell>
          <cell r="AX488">
            <v>60570</v>
          </cell>
          <cell r="AY488">
            <v>60596</v>
          </cell>
          <cell r="BB488">
            <v>60592</v>
          </cell>
          <cell r="BC488">
            <v>60604</v>
          </cell>
          <cell r="BD488">
            <v>61087</v>
          </cell>
          <cell r="BE488">
            <v>61270</v>
          </cell>
          <cell r="BI488">
            <v>60511</v>
          </cell>
          <cell r="BJ488">
            <v>60513</v>
          </cell>
          <cell r="BK488">
            <v>60572</v>
          </cell>
          <cell r="BL488" t="str">
            <v>Dang_2/2065/66</v>
          </cell>
          <cell r="BM488" t="str">
            <v>Project Handoverd/Used</v>
          </cell>
          <cell r="BN488" t="str">
            <v>2068.9.30 df sfo{ ;DkGg e} k|of]udf cfPsf] .</v>
          </cell>
          <cell r="BO488">
            <v>100</v>
          </cell>
          <cell r="BP488" t="str">
            <v>ho</v>
          </cell>
          <cell r="BQ488">
            <v>2068.069</v>
          </cell>
          <cell r="BS488" t="str">
            <v/>
          </cell>
          <cell r="BT488" t="str">
            <v>Project Handoverd/Used</v>
          </cell>
          <cell r="BU488">
            <v>0</v>
          </cell>
          <cell r="BV488">
            <v>100</v>
          </cell>
          <cell r="BW488" t="str">
            <v>2067.9.30 ;Dd Dofb yk, sfo{ ;DkGg, x:tfGt/)fsf] sfo{ e}/x]sf] .</v>
          </cell>
          <cell r="BZ488">
            <v>2068.069</v>
          </cell>
          <cell r="CA488" t="str">
            <v>Used_No HO</v>
          </cell>
          <cell r="CD488">
            <v>0</v>
          </cell>
          <cell r="CE488" t="str">
            <v/>
          </cell>
          <cell r="CG488">
            <v>61270</v>
          </cell>
          <cell r="CH488">
            <v>60604</v>
          </cell>
          <cell r="CI488" t="str">
            <v>56_100_2068.069</v>
          </cell>
          <cell r="CK488">
            <v>5618</v>
          </cell>
          <cell r="CL488">
            <v>5618</v>
          </cell>
        </row>
        <row r="489">
          <cell r="B489">
            <v>6319</v>
          </cell>
          <cell r="C489" t="str">
            <v>h'Dnf</v>
          </cell>
          <cell r="D489">
            <v>63</v>
          </cell>
          <cell r="E489" t="str">
            <v>wf] x]=kf]= ejg lgdf{)f, *f]Nkf</v>
          </cell>
          <cell r="F489" t="str">
            <v>Health Post Building Construction: Dho, Dolpa</v>
          </cell>
          <cell r="G489" t="str">
            <v>*f]Nkf</v>
          </cell>
          <cell r="H489" t="str">
            <v>Dolpa</v>
          </cell>
          <cell r="I489" t="str">
            <v>Karnali</v>
          </cell>
          <cell r="J489" t="str">
            <v>Mid-Western</v>
          </cell>
          <cell r="K489" t="str">
            <v>*f]Nkf</v>
          </cell>
          <cell r="L489" t="str">
            <v>Dolpa</v>
          </cell>
          <cell r="M489">
            <v>62</v>
          </cell>
          <cell r="N489" t="str">
            <v>2065/066</v>
          </cell>
          <cell r="O489">
            <v>2065.0659999999998</v>
          </cell>
          <cell r="P489">
            <v>4</v>
          </cell>
          <cell r="Q489" t="str">
            <v>Himal</v>
          </cell>
          <cell r="R489" t="str">
            <v>New Construction</v>
          </cell>
          <cell r="S489" t="str">
            <v>Health Post</v>
          </cell>
          <cell r="T489" t="str">
            <v>Outside</v>
          </cell>
          <cell r="U489">
            <v>1</v>
          </cell>
          <cell r="V489" t="str">
            <v>1 tn]</v>
          </cell>
          <cell r="W489">
            <v>3.14</v>
          </cell>
          <cell r="X489" t="str">
            <v>Health Post</v>
          </cell>
          <cell r="Y489">
            <v>22541.279999999999</v>
          </cell>
          <cell r="AA489" t="str">
            <v>70-4-855</v>
          </cell>
          <cell r="AB489">
            <v>6.04</v>
          </cell>
          <cell r="AC489">
            <v>19125018.5</v>
          </cell>
          <cell r="AD489">
            <v>22691.84</v>
          </cell>
          <cell r="AE489">
            <v>22691.84</v>
          </cell>
          <cell r="AF489" t="str">
            <v>jf]nkq 2066.1.30</v>
          </cell>
          <cell r="AG489">
            <v>18998125.91</v>
          </cell>
          <cell r="AH489">
            <v>22541.279999999999</v>
          </cell>
          <cell r="AI489">
            <v>60701</v>
          </cell>
          <cell r="AJ489">
            <v>61361</v>
          </cell>
          <cell r="AK489">
            <v>61848</v>
          </cell>
          <cell r="AL489" t="str">
            <v>NCB</v>
          </cell>
          <cell r="AM489" t="str">
            <v>Malla / Mahabir/ Khadka  Krishna JV</v>
          </cell>
          <cell r="AN489" t="str">
            <v>Nepal</v>
          </cell>
          <cell r="AO489" t="str">
            <v>Malla / Mahabir/ Khadka  Krishna JV,Nepal</v>
          </cell>
          <cell r="AP489">
            <v>60515</v>
          </cell>
          <cell r="AQ489">
            <v>60660</v>
          </cell>
          <cell r="AT489">
            <v>60517</v>
          </cell>
          <cell r="AU489">
            <v>60662</v>
          </cell>
          <cell r="AV489">
            <v>60548</v>
          </cell>
          <cell r="AW489">
            <v>60691</v>
          </cell>
          <cell r="AX489">
            <v>60570</v>
          </cell>
          <cell r="AY489">
            <v>60698</v>
          </cell>
          <cell r="BB489">
            <v>60592</v>
          </cell>
          <cell r="BC489">
            <v>60701</v>
          </cell>
          <cell r="BD489">
            <v>61178</v>
          </cell>
          <cell r="BE489">
            <v>61361</v>
          </cell>
          <cell r="BF489">
            <v>61686</v>
          </cell>
          <cell r="BG489">
            <v>61848</v>
          </cell>
          <cell r="BH489">
            <v>61848</v>
          </cell>
          <cell r="BI489">
            <v>60511</v>
          </cell>
          <cell r="BJ489">
            <v>60513</v>
          </cell>
          <cell r="BK489">
            <v>60572</v>
          </cell>
          <cell r="BM489" t="str">
            <v>Project Handoverd/Used</v>
          </cell>
          <cell r="BN489" t="str">
            <v>sfo{ ;DkGg, x:tfGt/)f ePsf] . sDkfp)* jfn lgdf{)f ;DkGg .</v>
          </cell>
          <cell r="BO489">
            <v>100</v>
          </cell>
          <cell r="BP489" t="str">
            <v>ho</v>
          </cell>
          <cell r="BQ489">
            <v>2071.0720000000001</v>
          </cell>
          <cell r="BR489" t="str">
            <v>Shrawan 2071</v>
          </cell>
          <cell r="BS489" t="str">
            <v/>
          </cell>
          <cell r="BT489" t="str">
            <v>Project Handoverd/Used</v>
          </cell>
          <cell r="BU489">
            <v>0</v>
          </cell>
          <cell r="BV489">
            <v>100</v>
          </cell>
          <cell r="BW489" t="str">
            <v>lxdkftn] ubf{ hDdf 3 dlxgf dfq sfd ug{ ;lsg], pRr dfgj j:tL, Dofb yksf] nflu ljefudf kqfrf/, 2069.070 sf] k|yd rf}dfl;s k|ltj]bg cg';f/ sfo{ ;DkGg, e'QmfgL jf+sL</v>
          </cell>
          <cell r="BY489">
            <v>62339</v>
          </cell>
          <cell r="BZ489">
            <v>2070.0709999999999</v>
          </cell>
          <cell r="CD489">
            <v>4812</v>
          </cell>
          <cell r="CE489" t="str">
            <v>70-4-855</v>
          </cell>
          <cell r="CF489">
            <v>2069.6999999999998</v>
          </cell>
          <cell r="CG489">
            <v>61848</v>
          </cell>
          <cell r="CH489">
            <v>60701</v>
          </cell>
          <cell r="CI489" t="str">
            <v>63_100_2071.072</v>
          </cell>
          <cell r="CJ489" t="str">
            <v>NHSP-Jumla-2065/066-6319</v>
          </cell>
          <cell r="CK489">
            <v>6319</v>
          </cell>
          <cell r="CL489">
            <v>6319</v>
          </cell>
        </row>
        <row r="490">
          <cell r="B490">
            <v>6320</v>
          </cell>
          <cell r="C490" t="str">
            <v>h'Dnf</v>
          </cell>
          <cell r="D490">
            <v>63</v>
          </cell>
          <cell r="E490" t="str">
            <v>gf/fsf]^ x]=kf]= ejg, l/^]lgªjfn / Kn];]G^f lk^ lgdf{)f, h'Dnf</v>
          </cell>
          <cell r="F490" t="str">
            <v>Health Post Building, Retaining Wall &amp; Placenta Pit  Construction: Narakot, Jumla</v>
          </cell>
          <cell r="G490" t="str">
            <v>h'Dnf</v>
          </cell>
          <cell r="H490" t="str">
            <v>Jumla</v>
          </cell>
          <cell r="I490" t="str">
            <v>Karnali</v>
          </cell>
          <cell r="J490" t="str">
            <v>Mid-Western</v>
          </cell>
          <cell r="M490">
            <v>63</v>
          </cell>
          <cell r="N490" t="str">
            <v>2065/066</v>
          </cell>
          <cell r="O490">
            <v>2065.0659999999998</v>
          </cell>
          <cell r="P490">
            <v>4</v>
          </cell>
          <cell r="Q490" t="str">
            <v>Pahad</v>
          </cell>
          <cell r="R490" t="str">
            <v>New Construction</v>
          </cell>
          <cell r="S490" t="str">
            <v>Health Post</v>
          </cell>
          <cell r="T490" t="str">
            <v>Outside</v>
          </cell>
          <cell r="U490">
            <v>1</v>
          </cell>
          <cell r="V490" t="str">
            <v>1 tn]</v>
          </cell>
          <cell r="W490">
            <v>2.52</v>
          </cell>
          <cell r="X490" t="str">
            <v>Health Post</v>
          </cell>
          <cell r="Y490">
            <v>11386.25</v>
          </cell>
          <cell r="AA490" t="str">
            <v>70-4-855</v>
          </cell>
          <cell r="AB490">
            <v>6.04</v>
          </cell>
          <cell r="AC490">
            <v>16563418.040000001</v>
          </cell>
          <cell r="AD490">
            <v>19652.5</v>
          </cell>
          <cell r="AE490">
            <v>19652.5</v>
          </cell>
          <cell r="AF490" t="str">
            <v>jf]nkq 2065.11.9</v>
          </cell>
          <cell r="AG490">
            <v>9596494.1999999993</v>
          </cell>
          <cell r="AH490">
            <v>11386.25</v>
          </cell>
          <cell r="AI490">
            <v>60656</v>
          </cell>
          <cell r="AJ490">
            <v>61086</v>
          </cell>
          <cell r="AK490">
            <v>61574</v>
          </cell>
          <cell r="AL490" t="str">
            <v>NCB</v>
          </cell>
          <cell r="AM490" t="str">
            <v>Sky Builders</v>
          </cell>
          <cell r="AN490" t="str">
            <v>Nepal</v>
          </cell>
          <cell r="AO490" t="str">
            <v>Sky Builders,Nepal</v>
          </cell>
          <cell r="AP490">
            <v>60515</v>
          </cell>
          <cell r="AQ490">
            <v>60578</v>
          </cell>
          <cell r="AT490">
            <v>60517</v>
          </cell>
          <cell r="AU490">
            <v>60580</v>
          </cell>
          <cell r="AV490">
            <v>60548</v>
          </cell>
          <cell r="AW490">
            <v>60611</v>
          </cell>
          <cell r="AX490">
            <v>60570</v>
          </cell>
          <cell r="AY490">
            <v>60633</v>
          </cell>
          <cell r="BB490">
            <v>60592</v>
          </cell>
          <cell r="BC490">
            <v>60656</v>
          </cell>
          <cell r="BD490">
            <v>61086</v>
          </cell>
          <cell r="BE490">
            <v>61086</v>
          </cell>
          <cell r="BF490">
            <v>61574</v>
          </cell>
          <cell r="BI490">
            <v>60511</v>
          </cell>
          <cell r="BJ490">
            <v>60513</v>
          </cell>
          <cell r="BK490">
            <v>60572</v>
          </cell>
          <cell r="BL490" t="str">
            <v>Jumla_3/2065/66</v>
          </cell>
          <cell r="BM490" t="str">
            <v>Project Handoverd/Used</v>
          </cell>
          <cell r="BN490" t="str">
            <v>x]=kf]= ejg lgdf{)f sfo{ ;DkGg e} x:tfGt/)f ePsf] 2069.2.12 sf] km\ofS; kq</v>
          </cell>
          <cell r="BO490">
            <v>100</v>
          </cell>
          <cell r="BP490" t="str">
            <v>ho</v>
          </cell>
          <cell r="BQ490">
            <v>2068.069</v>
          </cell>
          <cell r="BS490" t="str">
            <v/>
          </cell>
          <cell r="BT490" t="str">
            <v>Project Handoverd/Used</v>
          </cell>
          <cell r="BU490">
            <v>0</v>
          </cell>
          <cell r="BV490">
            <v>100</v>
          </cell>
          <cell r="BW490" t="str">
            <v>nf=c= ?= 30,34,485.31 / ;Demf}tf ?= 1811175.20 df l/^]lgªjfn / Kn]l;G^f lk^sf] sfd yk ePsf]</v>
          </cell>
          <cell r="BZ490">
            <v>2068.069</v>
          </cell>
          <cell r="CD490">
            <v>0</v>
          </cell>
          <cell r="CE490" t="str">
            <v/>
          </cell>
          <cell r="CG490">
            <v>61574</v>
          </cell>
          <cell r="CH490">
            <v>60656</v>
          </cell>
          <cell r="CI490" t="str">
            <v>63_100_2068.069</v>
          </cell>
          <cell r="CK490">
            <v>6320</v>
          </cell>
          <cell r="CL490">
            <v>6320</v>
          </cell>
        </row>
        <row r="491">
          <cell r="B491">
            <v>6321</v>
          </cell>
          <cell r="C491" t="str">
            <v>h'Dnf</v>
          </cell>
          <cell r="D491">
            <v>63</v>
          </cell>
          <cell r="E491" t="str">
            <v>bfxf x]=kf]= ejg lgdf{)f, sfnLsf]^</v>
          </cell>
          <cell r="F491" t="str">
            <v>Health Post Building Construction: Daha, Kalikot</v>
          </cell>
          <cell r="G491" t="str">
            <v>sfnLsf]^</v>
          </cell>
          <cell r="H491" t="str">
            <v>Kalikot</v>
          </cell>
          <cell r="I491" t="str">
            <v>Karnali</v>
          </cell>
          <cell r="J491" t="str">
            <v>Mid-Western</v>
          </cell>
          <cell r="M491">
            <v>64</v>
          </cell>
          <cell r="N491" t="str">
            <v>2065/066</v>
          </cell>
          <cell r="O491">
            <v>2065.0659999999998</v>
          </cell>
          <cell r="P491">
            <v>4</v>
          </cell>
          <cell r="Q491" t="str">
            <v>Pahad</v>
          </cell>
          <cell r="R491" t="str">
            <v>New Construction</v>
          </cell>
          <cell r="S491" t="str">
            <v>Health Post</v>
          </cell>
          <cell r="T491" t="str">
            <v>Outside</v>
          </cell>
          <cell r="U491">
            <v>1</v>
          </cell>
          <cell r="V491" t="str">
            <v>1 tn]</v>
          </cell>
          <cell r="W491">
            <v>1.3</v>
          </cell>
          <cell r="X491" t="str">
            <v>Health Post</v>
          </cell>
          <cell r="Y491">
            <v>14803.4</v>
          </cell>
          <cell r="AA491" t="str">
            <v>70-4-855</v>
          </cell>
          <cell r="AB491">
            <v>6.04</v>
          </cell>
          <cell r="AC491">
            <v>12529692.92</v>
          </cell>
          <cell r="AD491">
            <v>14866.49</v>
          </cell>
          <cell r="AE491">
            <v>14866.49</v>
          </cell>
          <cell r="AF491" t="str">
            <v>jf]nkq 2065.11.23</v>
          </cell>
          <cell r="AG491">
            <v>12476520</v>
          </cell>
          <cell r="AH491">
            <v>14803.4</v>
          </cell>
          <cell r="AI491">
            <v>60702</v>
          </cell>
          <cell r="AJ491">
            <v>61178</v>
          </cell>
          <cell r="AK491">
            <v>0</v>
          </cell>
          <cell r="AL491" t="str">
            <v>NCB</v>
          </cell>
          <cell r="AM491" t="str">
            <v>Sivako Construction</v>
          </cell>
          <cell r="AN491" t="str">
            <v>Nepal</v>
          </cell>
          <cell r="AO491" t="str">
            <v>Sivako Construction,Nepal</v>
          </cell>
          <cell r="AP491">
            <v>60515</v>
          </cell>
          <cell r="AQ491">
            <v>60591</v>
          </cell>
          <cell r="AT491">
            <v>60517</v>
          </cell>
          <cell r="AU491">
            <v>60594</v>
          </cell>
          <cell r="AV491">
            <v>60548</v>
          </cell>
          <cell r="AW491">
            <v>60625</v>
          </cell>
          <cell r="AX491">
            <v>60570</v>
          </cell>
          <cell r="AY491">
            <v>60647</v>
          </cell>
          <cell r="BB491">
            <v>60592</v>
          </cell>
          <cell r="BC491">
            <v>60702</v>
          </cell>
          <cell r="BD491">
            <v>61178</v>
          </cell>
          <cell r="BE491">
            <v>61178</v>
          </cell>
          <cell r="BI491">
            <v>60511</v>
          </cell>
          <cell r="BJ491">
            <v>60513</v>
          </cell>
          <cell r="BK491">
            <v>60572</v>
          </cell>
          <cell r="BM491" t="str">
            <v>Project Handoverd/Used</v>
          </cell>
          <cell r="BN491" t="str">
            <v>x:tfGt/)f ePsf]</v>
          </cell>
          <cell r="BO491">
            <v>100</v>
          </cell>
          <cell r="BP491" t="str">
            <v>ho</v>
          </cell>
          <cell r="BS491" t="str">
            <v/>
          </cell>
          <cell r="BT491" t="str">
            <v>Project Handoverd/Used</v>
          </cell>
          <cell r="BU491">
            <v>0</v>
          </cell>
          <cell r="BV491">
            <v>100</v>
          </cell>
          <cell r="BZ491">
            <v>2067.0680000000002</v>
          </cell>
          <cell r="CD491">
            <v>0</v>
          </cell>
          <cell r="CE491" t="str">
            <v/>
          </cell>
          <cell r="CG491">
            <v>61178</v>
          </cell>
          <cell r="CH491">
            <v>60702</v>
          </cell>
          <cell r="CI491" t="str">
            <v>63_100_</v>
          </cell>
          <cell r="CK491">
            <v>6321</v>
          </cell>
          <cell r="CL491">
            <v>6321</v>
          </cell>
        </row>
        <row r="492">
          <cell r="B492">
            <v>6322</v>
          </cell>
          <cell r="C492" t="str">
            <v>h'Dnf</v>
          </cell>
          <cell r="D492">
            <v>63</v>
          </cell>
          <cell r="E492" t="str">
            <v>gfyk'{ x]=kf]= ejg lgdf{)f, d'u'</v>
          </cell>
          <cell r="F492" t="str">
            <v>Health Post Building Construction: Natharpu, Mugu</v>
          </cell>
          <cell r="G492" t="str">
            <v>d'u'</v>
          </cell>
          <cell r="H492" t="str">
            <v>Mugu</v>
          </cell>
          <cell r="I492" t="str">
            <v>Karnali</v>
          </cell>
          <cell r="J492" t="str">
            <v>Mid-Western</v>
          </cell>
          <cell r="M492">
            <v>65</v>
          </cell>
          <cell r="N492" t="str">
            <v>2065/066</v>
          </cell>
          <cell r="O492">
            <v>2065.0659999999998</v>
          </cell>
          <cell r="P492">
            <v>4</v>
          </cell>
          <cell r="Q492" t="str">
            <v>Himal</v>
          </cell>
          <cell r="R492" t="str">
            <v>New Construction</v>
          </cell>
          <cell r="S492" t="str">
            <v>Health Post</v>
          </cell>
          <cell r="T492" t="str">
            <v>Outside</v>
          </cell>
          <cell r="U492">
            <v>1</v>
          </cell>
          <cell r="V492" t="str">
            <v>1 tn]</v>
          </cell>
          <cell r="W492">
            <v>1.17</v>
          </cell>
          <cell r="X492" t="str">
            <v>Health Post</v>
          </cell>
          <cell r="Y492">
            <v>10562.8</v>
          </cell>
          <cell r="Z492">
            <v>335</v>
          </cell>
          <cell r="AA492" t="str">
            <v>70-4-855</v>
          </cell>
          <cell r="AB492">
            <v>6.04</v>
          </cell>
          <cell r="AC492">
            <v>8580882.7899999991</v>
          </cell>
          <cell r="AD492">
            <v>10181.219999999999</v>
          </cell>
          <cell r="AE492">
            <v>10181.219999999999</v>
          </cell>
          <cell r="AF492" t="str">
            <v>jf]nkq 2065.11.9</v>
          </cell>
          <cell r="AG492">
            <v>8565080.9399999995</v>
          </cell>
          <cell r="AH492">
            <v>10162.469999999999</v>
          </cell>
          <cell r="AI492">
            <v>60659</v>
          </cell>
          <cell r="AJ492">
            <v>61086</v>
          </cell>
          <cell r="AK492">
            <v>0</v>
          </cell>
          <cell r="AL492" t="str">
            <v>NCB</v>
          </cell>
          <cell r="AM492" t="str">
            <v>Thekim / Sajaneswor / Mahadev JV</v>
          </cell>
          <cell r="AN492" t="str">
            <v>Nepal</v>
          </cell>
          <cell r="AO492" t="str">
            <v>Thekim / Sajaneswor / Mahadev JV,Nepal</v>
          </cell>
          <cell r="AP492">
            <v>60515</v>
          </cell>
          <cell r="AQ492">
            <v>60578</v>
          </cell>
          <cell r="AT492">
            <v>60517</v>
          </cell>
          <cell r="AU492">
            <v>60580</v>
          </cell>
          <cell r="AV492">
            <v>60548</v>
          </cell>
          <cell r="AW492">
            <v>60611</v>
          </cell>
          <cell r="AX492">
            <v>60570</v>
          </cell>
          <cell r="AY492">
            <v>60633</v>
          </cell>
          <cell r="BB492">
            <v>60592</v>
          </cell>
          <cell r="BC492">
            <v>60659</v>
          </cell>
          <cell r="BD492">
            <v>61086</v>
          </cell>
          <cell r="BE492">
            <v>61086</v>
          </cell>
          <cell r="BI492">
            <v>60511</v>
          </cell>
          <cell r="BJ492">
            <v>60513</v>
          </cell>
          <cell r="BK492">
            <v>60572</v>
          </cell>
          <cell r="BL492" t="str">
            <v>Jumla_2/2065/66</v>
          </cell>
          <cell r="BM492" t="str">
            <v>Project Handoverd/Used</v>
          </cell>
          <cell r="BN492" t="str">
            <v>x:tfGt/)f ePsf]</v>
          </cell>
          <cell r="BO492">
            <v>100</v>
          </cell>
          <cell r="BP492" t="str">
            <v>ho</v>
          </cell>
          <cell r="BS492" t="str">
            <v/>
          </cell>
          <cell r="BT492" t="str">
            <v>Project Handoverd/Used</v>
          </cell>
          <cell r="BU492">
            <v>0</v>
          </cell>
          <cell r="BV492">
            <v>100</v>
          </cell>
          <cell r="BZ492">
            <v>2067.0680000000002</v>
          </cell>
          <cell r="CD492">
            <v>0</v>
          </cell>
          <cell r="CE492" t="str">
            <v/>
          </cell>
          <cell r="CG492">
            <v>61086</v>
          </cell>
          <cell r="CH492">
            <v>60659</v>
          </cell>
          <cell r="CI492" t="str">
            <v>63_100_</v>
          </cell>
          <cell r="CK492">
            <v>6322</v>
          </cell>
          <cell r="CL492">
            <v>6322</v>
          </cell>
        </row>
        <row r="493">
          <cell r="B493">
            <v>5322</v>
          </cell>
          <cell r="C493" t="str">
            <v>/f]Nkf</v>
          </cell>
          <cell r="D493">
            <v>53</v>
          </cell>
          <cell r="E493" t="str">
            <v>:ju{åf/L x]=kf]= ejg lgdf{)f, Ko"&amp;fg</v>
          </cell>
          <cell r="F493" t="str">
            <v>Health Post Building Construction: Sworgadwari, Pyuthan</v>
          </cell>
          <cell r="G493" t="str">
            <v>Ko"&amp;fg</v>
          </cell>
          <cell r="H493" t="str">
            <v>Pyuthan</v>
          </cell>
          <cell r="I493" t="str">
            <v>Rapti</v>
          </cell>
          <cell r="J493" t="str">
            <v>Mid-western</v>
          </cell>
          <cell r="M493">
            <v>52</v>
          </cell>
          <cell r="N493" t="str">
            <v>2065/066</v>
          </cell>
          <cell r="O493">
            <v>2065.0659999999998</v>
          </cell>
          <cell r="P493">
            <v>4</v>
          </cell>
          <cell r="Q493" t="str">
            <v>Pahad</v>
          </cell>
          <cell r="R493" t="str">
            <v>New Construction</v>
          </cell>
          <cell r="S493" t="str">
            <v>Health Post</v>
          </cell>
          <cell r="T493" t="str">
            <v>Outside</v>
          </cell>
          <cell r="U493">
            <v>1</v>
          </cell>
          <cell r="V493" t="str">
            <v>1 tn]</v>
          </cell>
          <cell r="W493">
            <v>1</v>
          </cell>
          <cell r="X493" t="str">
            <v>Health Post</v>
          </cell>
          <cell r="Y493">
            <v>8579.3799999999992</v>
          </cell>
          <cell r="AA493" t="str">
            <v>70-4-855</v>
          </cell>
          <cell r="AB493">
            <v>6.04</v>
          </cell>
          <cell r="AC493">
            <v>9322033.8983050864</v>
          </cell>
          <cell r="AD493">
            <v>11060.6</v>
          </cell>
          <cell r="AE493">
            <v>11060.6</v>
          </cell>
          <cell r="AF493" t="str">
            <v>jf]nkq 2065.11.24</v>
          </cell>
          <cell r="AG493">
            <v>7230825.9000000004</v>
          </cell>
          <cell r="AH493">
            <v>8579.380000000001</v>
          </cell>
          <cell r="AI493">
            <v>60691</v>
          </cell>
          <cell r="AJ493">
            <v>61055</v>
          </cell>
          <cell r="AK493">
            <v>0</v>
          </cell>
          <cell r="AL493" t="str">
            <v>NCB</v>
          </cell>
          <cell r="AM493" t="str">
            <v>Gajurmukhi/ Dilmaya Nirman JV</v>
          </cell>
          <cell r="AN493" t="str">
            <v>Nepal</v>
          </cell>
          <cell r="AO493" t="str">
            <v>Gajurmukhi/ Dilmaya Nirman JV,Nepal</v>
          </cell>
          <cell r="AP493">
            <v>60515</v>
          </cell>
          <cell r="AQ493">
            <v>60591</v>
          </cell>
          <cell r="AT493">
            <v>60517</v>
          </cell>
          <cell r="AU493">
            <v>60595</v>
          </cell>
          <cell r="AV493">
            <v>60548</v>
          </cell>
          <cell r="AW493">
            <v>60626</v>
          </cell>
          <cell r="AX493">
            <v>60570</v>
          </cell>
          <cell r="AY493">
            <v>60648</v>
          </cell>
          <cell r="BB493">
            <v>60592</v>
          </cell>
          <cell r="BC493">
            <v>60691</v>
          </cell>
          <cell r="BD493">
            <v>61055</v>
          </cell>
          <cell r="BE493">
            <v>61055</v>
          </cell>
          <cell r="BI493">
            <v>60511</v>
          </cell>
          <cell r="BJ493">
            <v>60513</v>
          </cell>
          <cell r="BK493">
            <v>60572</v>
          </cell>
          <cell r="BL493" t="str">
            <v>Rolpa_4/BC/65/66</v>
          </cell>
          <cell r="BM493" t="str">
            <v>Project Handoverd/Used</v>
          </cell>
          <cell r="BN493" t="str">
            <v>k|of]udf cfPsf]÷ x:tfGt/)f ePsf]</v>
          </cell>
          <cell r="BO493">
            <v>100</v>
          </cell>
          <cell r="BP493" t="str">
            <v>ho</v>
          </cell>
          <cell r="BS493" t="str">
            <v/>
          </cell>
          <cell r="BT493" t="str">
            <v>Project Handoverd/Used</v>
          </cell>
          <cell r="BU493">
            <v>0</v>
          </cell>
          <cell r="BV493">
            <v>100</v>
          </cell>
          <cell r="BW493" t="str">
            <v>2067.068 df x:tfGt/)f ePsf] k'g ;fdfGo sfdx? ;RofO{ ldlt 2068.7.20 df ejg a'em]sf]</v>
          </cell>
          <cell r="BY493">
            <v>61564</v>
          </cell>
          <cell r="BZ493">
            <v>2068.069</v>
          </cell>
          <cell r="CD493">
            <v>0</v>
          </cell>
          <cell r="CE493" t="str">
            <v/>
          </cell>
          <cell r="CG493">
            <v>61055</v>
          </cell>
          <cell r="CH493">
            <v>60691</v>
          </cell>
          <cell r="CI493" t="str">
            <v>53_100_</v>
          </cell>
          <cell r="CK493">
            <v>5322</v>
          </cell>
          <cell r="CL493">
            <v>5322</v>
          </cell>
        </row>
        <row r="494">
          <cell r="B494">
            <v>5323</v>
          </cell>
          <cell r="C494" t="str">
            <v>/f]Nkf</v>
          </cell>
          <cell r="D494">
            <v>53</v>
          </cell>
          <cell r="E494" t="str">
            <v>hLgfjfª\u x]=kf]= ejg lgdf{)f, /f]Nkf</v>
          </cell>
          <cell r="F494" t="str">
            <v>Health Post Building Construction: Jenabang, Rolpa</v>
          </cell>
          <cell r="G494" t="str">
            <v>/f]Nkf</v>
          </cell>
          <cell r="H494" t="str">
            <v>Rolpa</v>
          </cell>
          <cell r="I494" t="str">
            <v>Rapti</v>
          </cell>
          <cell r="J494" t="str">
            <v>Mid-Western</v>
          </cell>
          <cell r="M494">
            <v>53</v>
          </cell>
          <cell r="N494" t="str">
            <v>2065/066</v>
          </cell>
          <cell r="O494">
            <v>2065.0659999999998</v>
          </cell>
          <cell r="P494">
            <v>4</v>
          </cell>
          <cell r="Q494" t="str">
            <v>Pahad</v>
          </cell>
          <cell r="R494" t="str">
            <v>New Construction</v>
          </cell>
          <cell r="S494" t="str">
            <v>Health Post</v>
          </cell>
          <cell r="T494" t="str">
            <v>Outside</v>
          </cell>
          <cell r="U494">
            <v>1</v>
          </cell>
          <cell r="V494" t="str">
            <v>1 tn]</v>
          </cell>
          <cell r="W494">
            <v>3.09</v>
          </cell>
          <cell r="X494" t="str">
            <v>Health Post</v>
          </cell>
          <cell r="Y494">
            <v>9146.84</v>
          </cell>
          <cell r="Z494">
            <v>360.62900000000002</v>
          </cell>
          <cell r="AA494" t="str">
            <v>70-4-855</v>
          </cell>
          <cell r="AB494">
            <v>6.04</v>
          </cell>
          <cell r="AC494">
            <v>9322033.8983050864</v>
          </cell>
          <cell r="AD494">
            <v>11060.6</v>
          </cell>
          <cell r="AE494">
            <v>11060.6</v>
          </cell>
          <cell r="AF494" t="str">
            <v>jf]nkq 2065.11.24</v>
          </cell>
          <cell r="AG494">
            <v>7345876.4000000004</v>
          </cell>
          <cell r="AH494">
            <v>8715.89</v>
          </cell>
          <cell r="AI494">
            <v>60689</v>
          </cell>
          <cell r="AJ494">
            <v>61453</v>
          </cell>
          <cell r="AK494">
            <v>61818</v>
          </cell>
          <cell r="AL494" t="str">
            <v>NCB</v>
          </cell>
          <cell r="AM494" t="str">
            <v>Lokbir &amp; Betali / Kamal Construction JV</v>
          </cell>
          <cell r="AN494" t="str">
            <v>Nepal</v>
          </cell>
          <cell r="AO494" t="str">
            <v>Lokbir &amp; Betali / Kamal Construction JV,Nepal</v>
          </cell>
          <cell r="AP494">
            <v>60515</v>
          </cell>
          <cell r="AQ494">
            <v>60591</v>
          </cell>
          <cell r="AT494">
            <v>60517</v>
          </cell>
          <cell r="AU494">
            <v>60595</v>
          </cell>
          <cell r="AV494">
            <v>60548</v>
          </cell>
          <cell r="AW494">
            <v>60626</v>
          </cell>
          <cell r="AX494">
            <v>60570</v>
          </cell>
          <cell r="AY494">
            <v>60648</v>
          </cell>
          <cell r="BB494">
            <v>60592</v>
          </cell>
          <cell r="BC494">
            <v>60689</v>
          </cell>
          <cell r="BD494">
            <v>61142</v>
          </cell>
          <cell r="BE494">
            <v>61453</v>
          </cell>
          <cell r="BF494">
            <v>61454</v>
          </cell>
          <cell r="BG494">
            <v>61818</v>
          </cell>
          <cell r="BI494">
            <v>60511</v>
          </cell>
          <cell r="BJ494">
            <v>60513</v>
          </cell>
          <cell r="BK494">
            <v>60572</v>
          </cell>
          <cell r="BL494" t="str">
            <v>Rolpa_6/BC/65/66</v>
          </cell>
          <cell r="BM494" t="str">
            <v>Project Handoverd/Used</v>
          </cell>
          <cell r="BN494" t="str">
            <v>2068.069 sf] k|ult cg';f/ sfo{ ;DkGg . x:tfGt/)f ePsf] .</v>
          </cell>
          <cell r="BO494">
            <v>100</v>
          </cell>
          <cell r="BP494" t="str">
            <v>ho</v>
          </cell>
          <cell r="BQ494">
            <v>2068.069</v>
          </cell>
          <cell r="BR494" t="str">
            <v>2069.9.3 / 305</v>
          </cell>
          <cell r="BS494" t="str">
            <v/>
          </cell>
          <cell r="BT494" t="str">
            <v>Project Handoverd/Used</v>
          </cell>
          <cell r="BU494">
            <v>0</v>
          </cell>
          <cell r="BV494">
            <v>100</v>
          </cell>
          <cell r="BW494" t="str">
            <v>l*=sf=af^ Dofb yk, ldlt 2069.3.10, r=g+= 780 sf] /f]Nkf l*=sf=sf] kq cg';f/ 2069.3.9 sf] lgl/If ubf{ lbOPsf lgb]{zgx?sf] jf/]df 24 #)^fleq :ki^Ls/)f dfu .</v>
          </cell>
          <cell r="BX494">
            <v>2</v>
          </cell>
          <cell r="BY494">
            <v>62194</v>
          </cell>
          <cell r="BZ494">
            <v>2070.0709999999999</v>
          </cell>
          <cell r="CC494">
            <v>1</v>
          </cell>
          <cell r="CD494">
            <v>2138</v>
          </cell>
          <cell r="CE494" t="str">
            <v>70-4-855</v>
          </cell>
          <cell r="CF494">
            <v>2069.6999999999998</v>
          </cell>
          <cell r="CG494">
            <v>61818</v>
          </cell>
          <cell r="CH494">
            <v>60689</v>
          </cell>
          <cell r="CI494" t="str">
            <v>53_100_2068.069</v>
          </cell>
          <cell r="CK494">
            <v>5323</v>
          </cell>
          <cell r="CL494">
            <v>5323</v>
          </cell>
        </row>
        <row r="495">
          <cell r="B495">
            <v>5324</v>
          </cell>
          <cell r="C495" t="str">
            <v>/f]Nkf</v>
          </cell>
          <cell r="D495">
            <v>53</v>
          </cell>
          <cell r="E495" t="str">
            <v>uh'n x]=kf]= ejg lgdf{)f, /f]Nkf</v>
          </cell>
          <cell r="F495" t="str">
            <v>Health Post Building Construction: Gajul, Rolpa</v>
          </cell>
          <cell r="G495" t="str">
            <v>/f]Nkf</v>
          </cell>
          <cell r="H495" t="str">
            <v>Rolpa</v>
          </cell>
          <cell r="I495" t="str">
            <v>Rapti</v>
          </cell>
          <cell r="J495" t="str">
            <v>Mid-Western</v>
          </cell>
          <cell r="M495">
            <v>53</v>
          </cell>
          <cell r="N495" t="str">
            <v>2065/066</v>
          </cell>
          <cell r="O495">
            <v>2065.0659999999998</v>
          </cell>
          <cell r="P495">
            <v>4</v>
          </cell>
          <cell r="Q495" t="str">
            <v>Pahad</v>
          </cell>
          <cell r="R495" t="str">
            <v>New Construction</v>
          </cell>
          <cell r="S495" t="str">
            <v>Health Post</v>
          </cell>
          <cell r="T495" t="str">
            <v>Outside</v>
          </cell>
          <cell r="U495">
            <v>1</v>
          </cell>
          <cell r="V495" t="str">
            <v>1 tn]</v>
          </cell>
          <cell r="W495">
            <v>0.93</v>
          </cell>
          <cell r="X495" t="str">
            <v>Health Post</v>
          </cell>
          <cell r="Y495">
            <v>7970.08</v>
          </cell>
          <cell r="AA495" t="str">
            <v>70-4-855</v>
          </cell>
          <cell r="AB495">
            <v>6.04</v>
          </cell>
          <cell r="AC495">
            <v>9322033.8983050864</v>
          </cell>
          <cell r="AD495">
            <v>11060.6</v>
          </cell>
          <cell r="AE495">
            <v>11060.6</v>
          </cell>
          <cell r="AF495" t="str">
            <v>jf]nkq 2065.11.24</v>
          </cell>
          <cell r="AG495">
            <v>6717301.7999999998</v>
          </cell>
          <cell r="AH495">
            <v>7970.08</v>
          </cell>
          <cell r="AI495">
            <v>60691</v>
          </cell>
          <cell r="AJ495">
            <v>61032</v>
          </cell>
          <cell r="AK495">
            <v>0</v>
          </cell>
          <cell r="AL495" t="str">
            <v>NCB</v>
          </cell>
          <cell r="AM495" t="str">
            <v>Gajurmukhi/ Dilmaya Nirman JV</v>
          </cell>
          <cell r="AN495" t="str">
            <v>Nepal</v>
          </cell>
          <cell r="AO495" t="str">
            <v>Gajurmukhi/ Dilmaya Nirman JV,Nepal</v>
          </cell>
          <cell r="AP495">
            <v>60515</v>
          </cell>
          <cell r="AQ495">
            <v>60591</v>
          </cell>
          <cell r="AT495">
            <v>60517</v>
          </cell>
          <cell r="AU495">
            <v>60595</v>
          </cell>
          <cell r="AV495">
            <v>60548</v>
          </cell>
          <cell r="AW495">
            <v>60626</v>
          </cell>
          <cell r="AX495">
            <v>60570</v>
          </cell>
          <cell r="AY495">
            <v>60648</v>
          </cell>
          <cell r="BB495">
            <v>60592</v>
          </cell>
          <cell r="BC495">
            <v>60691</v>
          </cell>
          <cell r="BD495">
            <v>61032</v>
          </cell>
          <cell r="BE495">
            <v>61032</v>
          </cell>
          <cell r="BI495">
            <v>60511</v>
          </cell>
          <cell r="BJ495">
            <v>60513</v>
          </cell>
          <cell r="BK495">
            <v>60572</v>
          </cell>
          <cell r="BL495" t="str">
            <v>Rolpa_5/BC/65/66</v>
          </cell>
          <cell r="BM495" t="str">
            <v>Project Handoverd/Used</v>
          </cell>
          <cell r="BN495" t="str">
            <v>k|of]udf cfPsf]÷ x:tfGt/)f ePsf]</v>
          </cell>
          <cell r="BO495">
            <v>100</v>
          </cell>
          <cell r="BP495" t="str">
            <v>ho</v>
          </cell>
          <cell r="BS495" t="str">
            <v/>
          </cell>
          <cell r="BT495" t="str">
            <v>Project Handoverd/Used</v>
          </cell>
          <cell r="BU495">
            <v>0</v>
          </cell>
          <cell r="BV495">
            <v>100</v>
          </cell>
          <cell r="BY495" t="str">
            <v>30.2.2068</v>
          </cell>
          <cell r="BZ495">
            <v>2067.0680000000002</v>
          </cell>
          <cell r="CD495">
            <v>0</v>
          </cell>
          <cell r="CE495" t="str">
            <v/>
          </cell>
          <cell r="CG495">
            <v>61032</v>
          </cell>
          <cell r="CH495">
            <v>60691</v>
          </cell>
          <cell r="CI495" t="str">
            <v>53_100_</v>
          </cell>
          <cell r="CK495">
            <v>5324</v>
          </cell>
          <cell r="CL495">
            <v>5324</v>
          </cell>
        </row>
        <row r="496">
          <cell r="B496">
            <v>5619</v>
          </cell>
          <cell r="C496" t="str">
            <v>bfª</v>
          </cell>
          <cell r="D496">
            <v>56</v>
          </cell>
          <cell r="E496" t="str">
            <v>sf]^df}nf x]=kf]= ejg lgdf{)f, ;Nofg</v>
          </cell>
          <cell r="F496" t="str">
            <v>Health Post Building Construction: Coatmaula, Salyan</v>
          </cell>
          <cell r="G496" t="str">
            <v>;Nofg</v>
          </cell>
          <cell r="H496" t="str">
            <v>Salyan</v>
          </cell>
          <cell r="I496" t="str">
            <v>Rapti</v>
          </cell>
          <cell r="J496" t="str">
            <v>Mid-Western</v>
          </cell>
          <cell r="M496">
            <v>55</v>
          </cell>
          <cell r="N496" t="str">
            <v>2065/066</v>
          </cell>
          <cell r="O496">
            <v>2065.0659999999998</v>
          </cell>
          <cell r="P496">
            <v>4</v>
          </cell>
          <cell r="Q496" t="str">
            <v>Pahad</v>
          </cell>
          <cell r="R496" t="str">
            <v>New Construction</v>
          </cell>
          <cell r="S496" t="str">
            <v>Health Post</v>
          </cell>
          <cell r="T496" t="str">
            <v>Outside</v>
          </cell>
          <cell r="U496">
            <v>1</v>
          </cell>
          <cell r="V496" t="str">
            <v>1 tn]</v>
          </cell>
          <cell r="W496">
            <v>2.82</v>
          </cell>
          <cell r="X496" t="str">
            <v>Health Post</v>
          </cell>
          <cell r="Y496">
            <v>7771.34</v>
          </cell>
          <cell r="AA496" t="str">
            <v>70-4-855</v>
          </cell>
          <cell r="AB496">
            <v>6.04</v>
          </cell>
          <cell r="AC496">
            <v>8412919.0500000007</v>
          </cell>
          <cell r="AD496">
            <v>9981.93</v>
          </cell>
          <cell r="AE496">
            <v>9981.93</v>
          </cell>
          <cell r="AF496" t="str">
            <v>jf]nkq 2065.10.13</v>
          </cell>
          <cell r="AG496">
            <v>6549794.96</v>
          </cell>
          <cell r="AH496">
            <v>7771.34</v>
          </cell>
          <cell r="AI496">
            <v>60600</v>
          </cell>
          <cell r="AJ496">
            <v>61270</v>
          </cell>
          <cell r="AK496">
            <v>61630</v>
          </cell>
          <cell r="AL496" t="str">
            <v>NCB</v>
          </cell>
          <cell r="AM496" t="str">
            <v>CM / Premdhan Nirman Sewa JV</v>
          </cell>
          <cell r="AN496" t="str">
            <v>Nepal</v>
          </cell>
          <cell r="AO496" t="str">
            <v>CM / Premdhan Nirman Sewa JV, Nepal</v>
          </cell>
          <cell r="AP496">
            <v>60515</v>
          </cell>
          <cell r="AQ496">
            <v>60550</v>
          </cell>
          <cell r="AT496">
            <v>60517</v>
          </cell>
          <cell r="AU496">
            <v>60553</v>
          </cell>
          <cell r="AV496">
            <v>60548</v>
          </cell>
          <cell r="AW496">
            <v>60584</v>
          </cell>
          <cell r="AX496">
            <v>60570</v>
          </cell>
          <cell r="AY496">
            <v>60596</v>
          </cell>
          <cell r="BB496">
            <v>60592</v>
          </cell>
          <cell r="BC496">
            <v>60600</v>
          </cell>
          <cell r="BD496">
            <v>61087</v>
          </cell>
          <cell r="BE496">
            <v>61270</v>
          </cell>
          <cell r="BF496">
            <v>61450</v>
          </cell>
          <cell r="BG496">
            <v>61630</v>
          </cell>
          <cell r="BI496">
            <v>60511</v>
          </cell>
          <cell r="BJ496">
            <v>60513</v>
          </cell>
          <cell r="BK496">
            <v>60572</v>
          </cell>
          <cell r="BL496" t="str">
            <v>Dang_3/2065/66</v>
          </cell>
          <cell r="BM496" t="str">
            <v>Work Completed</v>
          </cell>
          <cell r="BN496" t="str">
            <v>sfo{ ;DkGg, x:tfGt/)fsf] k|s[ofdf</v>
          </cell>
          <cell r="BO496">
            <v>100</v>
          </cell>
          <cell r="BP496" t="str">
            <v>wc</v>
          </cell>
          <cell r="BQ496">
            <v>2068.069</v>
          </cell>
          <cell r="BS496" t="str">
            <v/>
          </cell>
          <cell r="BT496" t="str">
            <v>Work Completed</v>
          </cell>
          <cell r="BU496">
            <v>0</v>
          </cell>
          <cell r="BV496">
            <v>100</v>
          </cell>
          <cell r="BW496" t="str">
            <v>sf&amp;sf] ;d:of, 2067.9.30 ;Dd Dofb yk</v>
          </cell>
          <cell r="CA496" t="str">
            <v>WC_HO Processing- No Problem</v>
          </cell>
          <cell r="CC496">
            <v>1</v>
          </cell>
          <cell r="CD496">
            <v>0</v>
          </cell>
          <cell r="CE496" t="str">
            <v/>
          </cell>
          <cell r="CG496">
            <v>61630</v>
          </cell>
          <cell r="CH496">
            <v>60600</v>
          </cell>
          <cell r="CI496" t="str">
            <v>56_100_2068.069</v>
          </cell>
          <cell r="CK496">
            <v>5619</v>
          </cell>
          <cell r="CL496">
            <v>5619</v>
          </cell>
        </row>
        <row r="497">
          <cell r="B497">
            <v>5924</v>
          </cell>
          <cell r="C497" t="str">
            <v>;'v]{t</v>
          </cell>
          <cell r="D497">
            <v>59</v>
          </cell>
          <cell r="E497" t="str">
            <v>nufd x]=kf]= ejg lgdf{)f, ;'v]{t</v>
          </cell>
          <cell r="F497" t="str">
            <v>Health Post Building Construction:Lagam, Surkhet</v>
          </cell>
          <cell r="G497" t="str">
            <v>;'v]{t</v>
          </cell>
          <cell r="H497" t="str">
            <v>Surkhet</v>
          </cell>
          <cell r="I497" t="str">
            <v>Bheri</v>
          </cell>
          <cell r="J497" t="str">
            <v>Mid-western</v>
          </cell>
          <cell r="M497">
            <v>59</v>
          </cell>
          <cell r="N497" t="str">
            <v>2065/066</v>
          </cell>
          <cell r="O497">
            <v>2065.0659999999998</v>
          </cell>
          <cell r="P497">
            <v>4</v>
          </cell>
          <cell r="Q497" t="str">
            <v>Pahad</v>
          </cell>
          <cell r="R497" t="str">
            <v>New Construction</v>
          </cell>
          <cell r="S497" t="str">
            <v>Health Post</v>
          </cell>
          <cell r="T497" t="str">
            <v>Outside</v>
          </cell>
          <cell r="U497">
            <v>1</v>
          </cell>
          <cell r="V497" t="str">
            <v>1 tn]</v>
          </cell>
          <cell r="W497">
            <v>3.24</v>
          </cell>
          <cell r="X497" t="str">
            <v>Health Post</v>
          </cell>
          <cell r="Y497">
            <v>6168.27</v>
          </cell>
          <cell r="AA497" t="str">
            <v>70-4-855</v>
          </cell>
          <cell r="AB497">
            <v>6.04</v>
          </cell>
          <cell r="AC497">
            <v>7538470.5800000001</v>
          </cell>
          <cell r="AD497">
            <v>8944.4</v>
          </cell>
          <cell r="AE497">
            <v>8944.4</v>
          </cell>
          <cell r="AF497" t="str">
            <v>jf]nkq 2065.10.29</v>
          </cell>
          <cell r="AG497">
            <v>5198705.5599999996</v>
          </cell>
          <cell r="AH497">
            <v>6168.27</v>
          </cell>
          <cell r="AI497">
            <v>60666</v>
          </cell>
          <cell r="AJ497">
            <v>61668</v>
          </cell>
          <cell r="AK497">
            <v>62605</v>
          </cell>
          <cell r="AL497" t="str">
            <v>NCB</v>
          </cell>
          <cell r="AM497" t="str">
            <v>Rajendra Nirman Sewa</v>
          </cell>
          <cell r="AN497" t="str">
            <v>Nepal</v>
          </cell>
          <cell r="AO497" t="str">
            <v>Rajendra Nirman Sewa,Nepal</v>
          </cell>
          <cell r="AP497">
            <v>60515</v>
          </cell>
          <cell r="AQ497">
            <v>60561</v>
          </cell>
          <cell r="AT497">
            <v>60517</v>
          </cell>
          <cell r="AU497">
            <v>60569</v>
          </cell>
          <cell r="AV497">
            <v>60548</v>
          </cell>
          <cell r="AW497">
            <v>60601</v>
          </cell>
          <cell r="AX497">
            <v>60570</v>
          </cell>
          <cell r="AY497">
            <v>60652</v>
          </cell>
          <cell r="BB497">
            <v>60592</v>
          </cell>
          <cell r="BC497">
            <v>60666</v>
          </cell>
          <cell r="BD497">
            <v>61119</v>
          </cell>
          <cell r="BE497">
            <v>61668</v>
          </cell>
          <cell r="BF497">
            <v>61848</v>
          </cell>
          <cell r="BH497">
            <v>62605</v>
          </cell>
          <cell r="BI497">
            <v>60551</v>
          </cell>
          <cell r="BJ497">
            <v>60555</v>
          </cell>
          <cell r="BK497">
            <v>60572</v>
          </cell>
          <cell r="BL497" t="str">
            <v>Surkhet_3/065/66</v>
          </cell>
          <cell r="BM497" t="str">
            <v>Project Handoverd/Used</v>
          </cell>
          <cell r="BN497" t="str">
            <v>sfo{ ;DkGg eO{ x:tfGt/)f ePsf] .</v>
          </cell>
          <cell r="BO497">
            <v>100</v>
          </cell>
          <cell r="BP497" t="str">
            <v>ho</v>
          </cell>
          <cell r="BQ497">
            <v>2071.0720000000001</v>
          </cell>
          <cell r="BR497" t="str">
            <v>Mangsir 2071</v>
          </cell>
          <cell r="BS497" t="str">
            <v/>
          </cell>
          <cell r="BT497" t="str">
            <v>Project Handoverd/Used</v>
          </cell>
          <cell r="BU497">
            <v>0</v>
          </cell>
          <cell r="BV497">
            <v>100</v>
          </cell>
          <cell r="BW497" t="str">
            <v>2068.11.1 ;Dd Dofb yk</v>
          </cell>
          <cell r="CD497">
            <v>905</v>
          </cell>
          <cell r="CE497" t="str">
            <v>70-4-855</v>
          </cell>
          <cell r="CF497">
            <v>2069.6999999999998</v>
          </cell>
          <cell r="CG497">
            <v>61848</v>
          </cell>
          <cell r="CH497">
            <v>60666</v>
          </cell>
          <cell r="CI497" t="str">
            <v>59_100_2071.072</v>
          </cell>
          <cell r="CJ497" t="str">
            <v>NHSP-Surkhet-2065/066-5924</v>
          </cell>
          <cell r="CK497">
            <v>5924</v>
          </cell>
          <cell r="CL497">
            <v>5924</v>
          </cell>
        </row>
        <row r="498">
          <cell r="B498">
            <v>3618</v>
          </cell>
          <cell r="C498" t="str">
            <v>uf]/vf</v>
          </cell>
          <cell r="D498">
            <v>36</v>
          </cell>
          <cell r="E498" t="str">
            <v>Wof? x]=kf]= ejg lgdf{)f, dgfª\u</v>
          </cell>
          <cell r="F498" t="str">
            <v>Health Post Building Construction: Dhayru, Manang</v>
          </cell>
          <cell r="G498" t="str">
            <v>dgfª</v>
          </cell>
          <cell r="H498" t="str">
            <v>Manang</v>
          </cell>
          <cell r="I498" t="str">
            <v>Gandaki</v>
          </cell>
          <cell r="J498" t="str">
            <v>Western</v>
          </cell>
          <cell r="M498">
            <v>41</v>
          </cell>
          <cell r="N498" t="str">
            <v>2065/066</v>
          </cell>
          <cell r="O498">
            <v>2065.0659999999998</v>
          </cell>
          <cell r="P498">
            <v>3</v>
          </cell>
          <cell r="Q498" t="str">
            <v>Himal</v>
          </cell>
          <cell r="R498" t="str">
            <v>New Construction</v>
          </cell>
          <cell r="S498" t="str">
            <v>Health Post</v>
          </cell>
          <cell r="T498" t="str">
            <v>Outside</v>
          </cell>
          <cell r="U498">
            <v>1</v>
          </cell>
          <cell r="V498" t="str">
            <v>1 tn]</v>
          </cell>
          <cell r="W498">
            <v>0</v>
          </cell>
          <cell r="X498" t="str">
            <v>Health Post</v>
          </cell>
          <cell r="Y498">
            <v>0</v>
          </cell>
          <cell r="AA498" t="str">
            <v>70-4-855</v>
          </cell>
          <cell r="AB498">
            <v>6.04</v>
          </cell>
          <cell r="AC498">
            <v>0</v>
          </cell>
          <cell r="AD498">
            <v>0</v>
          </cell>
          <cell r="AJ498">
            <v>0</v>
          </cell>
          <cell r="AK498">
            <v>0</v>
          </cell>
          <cell r="AL498" t="str">
            <v>NCB</v>
          </cell>
          <cell r="AO498" t="str">
            <v>,</v>
          </cell>
          <cell r="BM498" t="str">
            <v>Prog. Cancelled</v>
          </cell>
          <cell r="BN498" t="str">
            <v>cf=j=2064.065 sf] rfn' sfo{qmd .</v>
          </cell>
          <cell r="BO498">
            <v>0</v>
          </cell>
          <cell r="BP498" t="str">
            <v>pc</v>
          </cell>
          <cell r="BS498" t="str">
            <v>Prog. Cancelled</v>
          </cell>
          <cell r="BT498" t="str">
            <v/>
          </cell>
          <cell r="BU498">
            <v>0</v>
          </cell>
          <cell r="BV498">
            <v>0</v>
          </cell>
          <cell r="CD498">
            <v>0</v>
          </cell>
          <cell r="CE498" t="str">
            <v/>
          </cell>
          <cell r="CG498">
            <v>0</v>
          </cell>
          <cell r="CH498">
            <v>0</v>
          </cell>
          <cell r="CI498" t="str">
            <v>36_0_</v>
          </cell>
          <cell r="CK498">
            <v>3618</v>
          </cell>
          <cell r="CL498">
            <v>3618</v>
          </cell>
        </row>
        <row r="499">
          <cell r="B499">
            <v>4517</v>
          </cell>
          <cell r="C499" t="str">
            <v>afUn'ª\u</v>
          </cell>
          <cell r="D499">
            <v>45</v>
          </cell>
          <cell r="E499" t="str">
            <v>^'s'r] x]=kf]= ejg lgdf{)f, d':tfª\u</v>
          </cell>
          <cell r="F499" t="str">
            <v>Health Post Building Construction: Tukuchhe, Mustang</v>
          </cell>
          <cell r="G499" t="str">
            <v>d':tfª</v>
          </cell>
          <cell r="H499" t="str">
            <v>Mustang</v>
          </cell>
          <cell r="I499" t="str">
            <v>Dhaulagiri</v>
          </cell>
          <cell r="J499" t="str">
            <v>Western</v>
          </cell>
          <cell r="M499">
            <v>42</v>
          </cell>
          <cell r="N499" t="str">
            <v>2065/066</v>
          </cell>
          <cell r="O499">
            <v>2065.0659999999998</v>
          </cell>
          <cell r="P499">
            <v>3</v>
          </cell>
          <cell r="Q499" t="str">
            <v>Himal</v>
          </cell>
          <cell r="R499" t="str">
            <v>New Construction</v>
          </cell>
          <cell r="S499" t="str">
            <v>Health Post</v>
          </cell>
          <cell r="T499" t="str">
            <v>Outside</v>
          </cell>
          <cell r="U499">
            <v>1</v>
          </cell>
          <cell r="V499" t="str">
            <v>1 tn]</v>
          </cell>
          <cell r="W499">
            <v>1.65</v>
          </cell>
          <cell r="X499" t="str">
            <v>Health Post</v>
          </cell>
          <cell r="Y499">
            <v>9834.51</v>
          </cell>
          <cell r="AA499" t="str">
            <v>70-4-855</v>
          </cell>
          <cell r="AB499">
            <v>6.04</v>
          </cell>
          <cell r="AC499">
            <v>8311062.5800000001</v>
          </cell>
          <cell r="AD499">
            <v>9861.08</v>
          </cell>
          <cell r="AE499">
            <v>9861.08</v>
          </cell>
          <cell r="AF499" t="str">
            <v>jf]nkq 2065.10.9</v>
          </cell>
          <cell r="AG499">
            <v>8288672.4900000002</v>
          </cell>
          <cell r="AH499">
            <v>9834.51</v>
          </cell>
          <cell r="AI499">
            <v>60605</v>
          </cell>
          <cell r="AJ499">
            <v>61208</v>
          </cell>
          <cell r="AK499">
            <v>0</v>
          </cell>
          <cell r="AL499" t="str">
            <v>NCB</v>
          </cell>
          <cell r="AM499" t="str">
            <v>Jaya Baba / Gorkha JV</v>
          </cell>
          <cell r="AN499" t="str">
            <v>Nepal</v>
          </cell>
          <cell r="AO499" t="str">
            <v>Jaya Baba / Gorkha JV, Nepal</v>
          </cell>
          <cell r="AP499">
            <v>60515</v>
          </cell>
          <cell r="AQ499">
            <v>60545</v>
          </cell>
          <cell r="AT499">
            <v>60517</v>
          </cell>
          <cell r="AU499">
            <v>60549</v>
          </cell>
          <cell r="AV499">
            <v>60548</v>
          </cell>
          <cell r="AW499">
            <v>60582</v>
          </cell>
          <cell r="AX499">
            <v>60570</v>
          </cell>
          <cell r="AY499">
            <v>60592</v>
          </cell>
          <cell r="BB499">
            <v>60592</v>
          </cell>
          <cell r="BC499">
            <v>60605</v>
          </cell>
          <cell r="BD499">
            <v>61208</v>
          </cell>
          <cell r="BE499">
            <v>61208</v>
          </cell>
          <cell r="BI499">
            <v>60511</v>
          </cell>
          <cell r="BJ499">
            <v>60513</v>
          </cell>
          <cell r="BK499">
            <v>60572</v>
          </cell>
          <cell r="BL499" t="str">
            <v>Baglung_4/065/66</v>
          </cell>
          <cell r="BM499" t="str">
            <v>Project Handoverd/Used</v>
          </cell>
          <cell r="BN499" t="str">
            <v>sfo{ ;dkGg 2068.3.32, ldlt 2069.2.12, r=g+= 704 sf] kq cg';f/ x:tfGt/)f x'g jf+sLsf] hfgsf/L gePsf]</v>
          </cell>
          <cell r="BO499">
            <v>100</v>
          </cell>
          <cell r="BP499" t="str">
            <v>ho</v>
          </cell>
          <cell r="BQ499">
            <v>2067.0680000000002</v>
          </cell>
          <cell r="BS499" t="str">
            <v/>
          </cell>
          <cell r="BT499" t="str">
            <v>Project Handoverd/Used</v>
          </cell>
          <cell r="BU499">
            <v>0</v>
          </cell>
          <cell r="BV499">
            <v>100</v>
          </cell>
          <cell r="BW499" t="str">
            <v>Dofb yk, 2067.068 df sfo{ ;DkGg, ldlt 2069.2.12, r=g+= 704 sf] kq cg';f/ x:tfGt/)f x'g jf+sLsf] hfgsf/L gePsf] x'+bf x:tfGt/)f dflgPsf]</v>
          </cell>
          <cell r="BZ499">
            <v>2068.069</v>
          </cell>
          <cell r="CD499">
            <v>0</v>
          </cell>
          <cell r="CE499" t="str">
            <v/>
          </cell>
          <cell r="CG499">
            <v>61208</v>
          </cell>
          <cell r="CH499">
            <v>60605</v>
          </cell>
          <cell r="CI499" t="str">
            <v>45_100_2067.068</v>
          </cell>
          <cell r="CK499">
            <v>4517</v>
          </cell>
          <cell r="CL499">
            <v>4517</v>
          </cell>
        </row>
        <row r="500">
          <cell r="B500">
            <v>4518</v>
          </cell>
          <cell r="C500" t="str">
            <v>afUn'ª\u</v>
          </cell>
          <cell r="D500">
            <v>45</v>
          </cell>
          <cell r="E500" t="str">
            <v>e'?ª\utftf]kfgL x]=kf]= ejg lgdf{)f, DofUbL</v>
          </cell>
          <cell r="F500" t="str">
            <v>Health Post Building Construction: Bhurungtatopani, Magdi</v>
          </cell>
          <cell r="G500" t="str">
            <v>DofUbL</v>
          </cell>
          <cell r="H500" t="str">
            <v>Myagdi</v>
          </cell>
          <cell r="I500" t="str">
            <v>Dhaulagiri</v>
          </cell>
          <cell r="J500" t="str">
            <v>Western</v>
          </cell>
          <cell r="M500">
            <v>43</v>
          </cell>
          <cell r="N500" t="str">
            <v>2065/066</v>
          </cell>
          <cell r="O500">
            <v>2065.0659999999998</v>
          </cell>
          <cell r="P500">
            <v>3</v>
          </cell>
          <cell r="Q500" t="str">
            <v>Pahad</v>
          </cell>
          <cell r="R500" t="str">
            <v>New Construction</v>
          </cell>
          <cell r="S500" t="str">
            <v>Health Post</v>
          </cell>
          <cell r="T500" t="str">
            <v>Outside</v>
          </cell>
          <cell r="U500">
            <v>1</v>
          </cell>
          <cell r="V500" t="str">
            <v>1 tn]</v>
          </cell>
          <cell r="W500">
            <v>2.1800000000000002</v>
          </cell>
          <cell r="X500" t="str">
            <v>Health Post</v>
          </cell>
          <cell r="Y500">
            <v>9777.07</v>
          </cell>
          <cell r="AA500" t="str">
            <v>70-4-855</v>
          </cell>
          <cell r="AB500">
            <v>6.04</v>
          </cell>
          <cell r="AC500">
            <v>8258060.0800000001</v>
          </cell>
          <cell r="AD500">
            <v>9798.19</v>
          </cell>
          <cell r="AE500">
            <v>9798.19</v>
          </cell>
          <cell r="AF500" t="str">
            <v>jf]nkq 2065.10.9</v>
          </cell>
          <cell r="AG500">
            <v>8240261.0099999998</v>
          </cell>
          <cell r="AH500">
            <v>9777.07</v>
          </cell>
          <cell r="AI500">
            <v>60596</v>
          </cell>
          <cell r="AJ500">
            <v>61392</v>
          </cell>
          <cell r="AK500">
            <v>0</v>
          </cell>
          <cell r="AL500" t="str">
            <v>NCB</v>
          </cell>
          <cell r="AM500" t="str">
            <v>Gajurmukhi/ Amit JV</v>
          </cell>
          <cell r="AN500" t="str">
            <v>Nepal</v>
          </cell>
          <cell r="AO500" t="str">
            <v>Gajurmukhi/ Amit JV, Nepal</v>
          </cell>
          <cell r="AP500">
            <v>60515</v>
          </cell>
          <cell r="AQ500">
            <v>60545</v>
          </cell>
          <cell r="AT500">
            <v>60517</v>
          </cell>
          <cell r="AU500">
            <v>60549</v>
          </cell>
          <cell r="AV500">
            <v>60548</v>
          </cell>
          <cell r="AW500">
            <v>60582</v>
          </cell>
          <cell r="AX500">
            <v>60570</v>
          </cell>
          <cell r="AY500">
            <v>60592</v>
          </cell>
          <cell r="BB500">
            <v>60592</v>
          </cell>
          <cell r="BC500">
            <v>60596</v>
          </cell>
          <cell r="BD500">
            <v>61392</v>
          </cell>
          <cell r="BE500">
            <v>61392</v>
          </cell>
          <cell r="BI500">
            <v>60511</v>
          </cell>
          <cell r="BJ500">
            <v>60513</v>
          </cell>
          <cell r="BK500">
            <v>60572</v>
          </cell>
          <cell r="BL500" t="str">
            <v>Baglung_3/065/66</v>
          </cell>
          <cell r="BM500" t="str">
            <v>Project Handoverd/Used</v>
          </cell>
          <cell r="BN500" t="str">
            <v>sfo{ ;dkGg 2068.3.32, ldlt 2069.2.12, r=g+= 704 sf] kq cg';f/ x:tfGt/)f x'g jf+sLsf] hfgsf/L gePsf]</v>
          </cell>
          <cell r="BO500">
            <v>100</v>
          </cell>
          <cell r="BP500" t="str">
            <v>ho</v>
          </cell>
          <cell r="BQ500">
            <v>2067.0680000000002</v>
          </cell>
          <cell r="BS500" t="str">
            <v/>
          </cell>
          <cell r="BT500" t="str">
            <v>Project Handoverd/Used</v>
          </cell>
          <cell r="BU500">
            <v>0</v>
          </cell>
          <cell r="BV500">
            <v>100</v>
          </cell>
          <cell r="BW500" t="str">
            <v>2 k^s Dofb yk, ldlt 2069.2.12, r=g+= 704 sf] kq cg';f/ x:tfGt/)f x'g jf+sLsf] hfgsf/L gePsf] x'+bf x:tfGt/)f dflgPsf]</v>
          </cell>
          <cell r="BZ500">
            <v>2068.069</v>
          </cell>
          <cell r="CD500">
            <v>0</v>
          </cell>
          <cell r="CE500" t="str">
            <v/>
          </cell>
          <cell r="CG500">
            <v>61392</v>
          </cell>
          <cell r="CH500">
            <v>60596</v>
          </cell>
          <cell r="CI500" t="str">
            <v>45_100_2067.068</v>
          </cell>
          <cell r="CK500">
            <v>4518</v>
          </cell>
          <cell r="CL500">
            <v>4518</v>
          </cell>
        </row>
        <row r="501">
          <cell r="B501">
            <v>4021</v>
          </cell>
          <cell r="C501" t="str">
            <v>sf:sL</v>
          </cell>
          <cell r="D501">
            <v>40</v>
          </cell>
          <cell r="E501" t="str">
            <v>;flnhf x]=kf]= ejg lgdf{)f, kj{t</v>
          </cell>
          <cell r="F501" t="str">
            <v>Health Post Building Construction: Salija, Magdi</v>
          </cell>
          <cell r="G501" t="str">
            <v>kj{t</v>
          </cell>
          <cell r="H501" t="str">
            <v>Parbat</v>
          </cell>
          <cell r="I501" t="str">
            <v>Dhaulagiri</v>
          </cell>
          <cell r="J501" t="str">
            <v>Western</v>
          </cell>
          <cell r="M501">
            <v>44</v>
          </cell>
          <cell r="N501" t="str">
            <v>2065/066</v>
          </cell>
          <cell r="O501">
            <v>2065.0659999999998</v>
          </cell>
          <cell r="P501">
            <v>3</v>
          </cell>
          <cell r="Q501" t="str">
            <v>Pahad</v>
          </cell>
          <cell r="R501" t="str">
            <v>New Construction</v>
          </cell>
          <cell r="S501" t="str">
            <v>Health Post</v>
          </cell>
          <cell r="T501" t="str">
            <v>Outside</v>
          </cell>
          <cell r="U501">
            <v>1</v>
          </cell>
          <cell r="V501" t="str">
            <v>1 tn]</v>
          </cell>
          <cell r="W501">
            <v>0.96</v>
          </cell>
          <cell r="X501" t="str">
            <v>Health Post</v>
          </cell>
          <cell r="Y501">
            <v>14474.53</v>
          </cell>
          <cell r="AA501" t="str">
            <v>70-4-855</v>
          </cell>
          <cell r="AB501">
            <v>6.04</v>
          </cell>
          <cell r="AC501">
            <v>12212751.6</v>
          </cell>
          <cell r="AD501">
            <v>14490.43</v>
          </cell>
          <cell r="AE501">
            <v>14490.43</v>
          </cell>
          <cell r="AF501" t="str">
            <v>jf]nkq</v>
          </cell>
          <cell r="AG501">
            <v>12199349</v>
          </cell>
          <cell r="AH501">
            <v>14474.53</v>
          </cell>
          <cell r="AI501">
            <v>60631</v>
          </cell>
          <cell r="AJ501">
            <v>60981</v>
          </cell>
          <cell r="AK501">
            <v>0</v>
          </cell>
          <cell r="AL501" t="str">
            <v>NCB</v>
          </cell>
          <cell r="AM501" t="str">
            <v>Rama &amp; Radhika / Suryodaya Cons JV</v>
          </cell>
          <cell r="AN501" t="str">
            <v>Nepal</v>
          </cell>
          <cell r="AO501" t="str">
            <v>Rama &amp; Radhika / Suryodaya Cons JV, Nepal</v>
          </cell>
          <cell r="AP501">
            <v>60515</v>
          </cell>
          <cell r="AT501">
            <v>60517</v>
          </cell>
          <cell r="AU501" t="str">
            <v>22.10.2065</v>
          </cell>
          <cell r="AV501">
            <v>60548</v>
          </cell>
          <cell r="AW501" t="e">
            <v>#VALUE!</v>
          </cell>
          <cell r="AX501">
            <v>60570</v>
          </cell>
          <cell r="AY501" t="e">
            <v>#VALUE!</v>
          </cell>
          <cell r="BB501">
            <v>60592</v>
          </cell>
          <cell r="BC501">
            <v>60631</v>
          </cell>
          <cell r="BD501">
            <v>60981</v>
          </cell>
          <cell r="BE501">
            <v>60981</v>
          </cell>
          <cell r="BI501">
            <v>60511</v>
          </cell>
          <cell r="BJ501">
            <v>60513</v>
          </cell>
          <cell r="BK501">
            <v>60572</v>
          </cell>
          <cell r="BM501" t="str">
            <v>Project Handoverd/Used</v>
          </cell>
          <cell r="BN501" t="str">
            <v>sfo{ ;DkGg, e'QmfgL jf+sL</v>
          </cell>
          <cell r="BO501">
            <v>100</v>
          </cell>
          <cell r="BP501" t="str">
            <v>ho</v>
          </cell>
          <cell r="BQ501">
            <v>2067.0680000000002</v>
          </cell>
          <cell r="BS501" t="str">
            <v/>
          </cell>
          <cell r="BT501" t="str">
            <v>Project Handoverd/Used</v>
          </cell>
          <cell r="BU501">
            <v>0</v>
          </cell>
          <cell r="BV501">
            <v>100</v>
          </cell>
          <cell r="BY501">
            <v>61345</v>
          </cell>
          <cell r="BZ501">
            <v>2067.0680000000002</v>
          </cell>
          <cell r="CA501" t="str">
            <v>No Inform by DIV</v>
          </cell>
          <cell r="CD501">
            <v>0</v>
          </cell>
          <cell r="CE501" t="str">
            <v/>
          </cell>
          <cell r="CG501">
            <v>60981</v>
          </cell>
          <cell r="CH501">
            <v>60631</v>
          </cell>
          <cell r="CI501" t="str">
            <v>40_100_2067.068</v>
          </cell>
          <cell r="CK501">
            <v>4021</v>
          </cell>
          <cell r="CL501">
            <v>4021</v>
          </cell>
        </row>
        <row r="502"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W502">
            <v>0</v>
          </cell>
          <cell r="Y502">
            <v>0</v>
          </cell>
          <cell r="AC502">
            <v>0</v>
          </cell>
          <cell r="AE502">
            <v>0</v>
          </cell>
          <cell r="AJ502">
            <v>0</v>
          </cell>
          <cell r="AK502">
            <v>0</v>
          </cell>
          <cell r="BU502">
            <v>0</v>
          </cell>
          <cell r="BV502">
            <v>0</v>
          </cell>
          <cell r="CD502">
            <v>0</v>
          </cell>
          <cell r="CE502" t="str">
            <v/>
          </cell>
          <cell r="CG502">
            <v>0</v>
          </cell>
          <cell r="CH502">
            <v>0</v>
          </cell>
          <cell r="CI502" t="str">
            <v>0__</v>
          </cell>
          <cell r="CK502">
            <v>0</v>
          </cell>
          <cell r="CL502">
            <v>0</v>
          </cell>
        </row>
        <row r="503">
          <cell r="B503">
            <v>325</v>
          </cell>
          <cell r="C503" t="str">
            <v>Onfd</v>
          </cell>
          <cell r="D503">
            <v>3</v>
          </cell>
          <cell r="E503" t="str">
            <v>lkmSsn k|f=:jf=s]=df 2 o'gL^ Sjf^{/ ejg lgdf{)f, Onfd</v>
          </cell>
          <cell r="F503" t="str">
            <v>2 Unit Quarter Bldg Construction: PHHC Phikkal, Ilam</v>
          </cell>
          <cell r="G503" t="str">
            <v>Onfd</v>
          </cell>
          <cell r="H503" t="str">
            <v>Ilam</v>
          </cell>
          <cell r="I503" t="str">
            <v>Mechi</v>
          </cell>
          <cell r="J503" t="str">
            <v>Eastern</v>
          </cell>
          <cell r="M503">
            <v>3</v>
          </cell>
          <cell r="N503" t="str">
            <v>2065/066</v>
          </cell>
          <cell r="O503">
            <v>2065.0659999999998</v>
          </cell>
          <cell r="P503">
            <v>1</v>
          </cell>
          <cell r="Q503" t="str">
            <v>Pahad</v>
          </cell>
          <cell r="R503" t="str">
            <v>DrQtrBldg</v>
          </cell>
          <cell r="S503" t="str">
            <v>Qtr Bldg</v>
          </cell>
          <cell r="T503" t="str">
            <v>Outside</v>
          </cell>
          <cell r="U503">
            <v>1</v>
          </cell>
          <cell r="V503" t="str">
            <v>1 tn]</v>
          </cell>
          <cell r="W503">
            <v>1.72</v>
          </cell>
          <cell r="X503" t="str">
            <v>Primary Health Care Center - PHCC</v>
          </cell>
          <cell r="Y503">
            <v>5747.81</v>
          </cell>
          <cell r="AA503" t="str">
            <v>70-4-855</v>
          </cell>
          <cell r="AB503">
            <v>6.04</v>
          </cell>
          <cell r="AC503">
            <v>4920796.26</v>
          </cell>
          <cell r="AD503">
            <v>5838.5300000000007</v>
          </cell>
          <cell r="AE503">
            <v>5838.5300000000007</v>
          </cell>
          <cell r="AF503" t="str">
            <v>jf]nkq 2065.10.29</v>
          </cell>
          <cell r="AG503">
            <v>4844338.6900000004</v>
          </cell>
          <cell r="AH503">
            <v>5747.81</v>
          </cell>
          <cell r="AI503">
            <v>60626</v>
          </cell>
          <cell r="AJ503">
            <v>61254</v>
          </cell>
          <cell r="AK503">
            <v>0</v>
          </cell>
          <cell r="AL503" t="str">
            <v>NCB</v>
          </cell>
          <cell r="AM503" t="str">
            <v>Durga/Laxmi/Raju/ Rajlaban JV</v>
          </cell>
          <cell r="AN503" t="str">
            <v>Nepal</v>
          </cell>
          <cell r="AO503" t="str">
            <v>Durga/Laxmi/Raju/ Rajlaban JV,Nepal</v>
          </cell>
          <cell r="AP503">
            <v>60515</v>
          </cell>
          <cell r="AQ503">
            <v>60565</v>
          </cell>
          <cell r="AT503">
            <v>60517</v>
          </cell>
          <cell r="AU503">
            <v>60569</v>
          </cell>
          <cell r="AV503">
            <v>60548</v>
          </cell>
          <cell r="AW503">
            <v>60600</v>
          </cell>
          <cell r="AX503">
            <v>60570</v>
          </cell>
          <cell r="AY503">
            <v>60622</v>
          </cell>
          <cell r="BB503">
            <v>60592</v>
          </cell>
          <cell r="BC503">
            <v>60626</v>
          </cell>
          <cell r="BD503">
            <v>61254</v>
          </cell>
          <cell r="BE503">
            <v>61254</v>
          </cell>
          <cell r="BI503">
            <v>60511</v>
          </cell>
          <cell r="BJ503">
            <v>60513</v>
          </cell>
          <cell r="BK503">
            <v>60572</v>
          </cell>
          <cell r="BL503" t="str">
            <v>Ilam_05/065/66</v>
          </cell>
          <cell r="BM503" t="str">
            <v>Project Handoverd/Used</v>
          </cell>
          <cell r="BN503" t="str">
            <v>sfo{ ;DkGg 2068.3.32, x:tfGt/)f af+sL</v>
          </cell>
          <cell r="BO503">
            <v>100</v>
          </cell>
          <cell r="BP503" t="str">
            <v>ho</v>
          </cell>
          <cell r="BQ503">
            <v>2067.0680000000002</v>
          </cell>
          <cell r="BS503" t="str">
            <v/>
          </cell>
          <cell r="BT503" t="str">
            <v>Project Handoverd/Used</v>
          </cell>
          <cell r="BU503">
            <v>0</v>
          </cell>
          <cell r="BV503">
            <v>100</v>
          </cell>
          <cell r="BW503" t="str">
            <v>2067.12.d;fGt ;Dd clGtd k^s Dofb yk</v>
          </cell>
          <cell r="BY503">
            <v>61664</v>
          </cell>
          <cell r="BZ503">
            <v>2068.069</v>
          </cell>
          <cell r="CD503">
            <v>0</v>
          </cell>
          <cell r="CE503" t="str">
            <v/>
          </cell>
          <cell r="CG503">
            <v>61254</v>
          </cell>
          <cell r="CH503">
            <v>60626</v>
          </cell>
          <cell r="CI503" t="str">
            <v>3_100_2067.068</v>
          </cell>
          <cell r="CK503">
            <v>325</v>
          </cell>
          <cell r="CL503">
            <v>325</v>
          </cell>
        </row>
        <row r="504">
          <cell r="B504">
            <v>1220</v>
          </cell>
          <cell r="C504" t="str">
            <v>cf]vn('ª\uf</v>
          </cell>
          <cell r="D504">
            <v>12</v>
          </cell>
          <cell r="E504" t="str">
            <v>/fgLjg k|f=:jf=s]=df 2 o'gL^ Sjf^{/ ejg lgdf{)f, cf]vn('ª\uf</v>
          </cell>
          <cell r="F504" t="str">
            <v>2 Unit Quarter Bldg Construction: HP Bahuni, Morang</v>
          </cell>
          <cell r="G504" t="str">
            <v>cf]vn('ª\uf</v>
          </cell>
          <cell r="H504" t="str">
            <v>Okhaldhunga</v>
          </cell>
          <cell r="I504" t="str">
            <v>Sagarmatha</v>
          </cell>
          <cell r="J504" t="str">
            <v>Eastern</v>
          </cell>
          <cell r="M504">
            <v>12</v>
          </cell>
          <cell r="N504" t="str">
            <v>2065/066</v>
          </cell>
          <cell r="O504">
            <v>2065.0659999999998</v>
          </cell>
          <cell r="P504">
            <v>1</v>
          </cell>
          <cell r="Q504" t="str">
            <v>Pahad</v>
          </cell>
          <cell r="R504" t="str">
            <v>DrQtrBldg</v>
          </cell>
          <cell r="S504" t="str">
            <v>Qtr Bldg</v>
          </cell>
          <cell r="T504" t="str">
            <v>Outside</v>
          </cell>
          <cell r="U504">
            <v>1</v>
          </cell>
          <cell r="V504" t="str">
            <v>1 tn]</v>
          </cell>
          <cell r="W504">
            <v>1.5</v>
          </cell>
          <cell r="X504" t="str">
            <v>Primary Health Care Center - PHCC</v>
          </cell>
          <cell r="Y504">
            <v>4864.5</v>
          </cell>
          <cell r="AA504" t="str">
            <v>70-4-855</v>
          </cell>
          <cell r="AB504">
            <v>6.04</v>
          </cell>
          <cell r="AC504">
            <v>6186227.3099999996</v>
          </cell>
          <cell r="AD504">
            <v>7339.96</v>
          </cell>
          <cell r="AE504">
            <v>7339.96</v>
          </cell>
          <cell r="AF504" t="str">
            <v>af]nkq 2065.11.9</v>
          </cell>
          <cell r="AG504">
            <v>4099868.5</v>
          </cell>
          <cell r="AH504">
            <v>4864.5</v>
          </cell>
          <cell r="AI504">
            <v>60671</v>
          </cell>
          <cell r="AJ504">
            <v>61218</v>
          </cell>
          <cell r="AK504">
            <v>0</v>
          </cell>
          <cell r="AL504" t="str">
            <v>NCB</v>
          </cell>
          <cell r="AM504" t="str">
            <v>Ramche Siddha Nirman Sewa</v>
          </cell>
          <cell r="AN504" t="str">
            <v>Nepal</v>
          </cell>
          <cell r="AO504" t="str">
            <v>Ramche Siddha Nirman Sewa Nepal</v>
          </cell>
          <cell r="AP504">
            <v>60515</v>
          </cell>
          <cell r="AQ504">
            <v>60576</v>
          </cell>
          <cell r="AT504">
            <v>60517</v>
          </cell>
          <cell r="AU504">
            <v>60580</v>
          </cell>
          <cell r="AV504">
            <v>60548</v>
          </cell>
          <cell r="AW504">
            <v>60611</v>
          </cell>
          <cell r="AX504">
            <v>60570</v>
          </cell>
          <cell r="AY504">
            <v>60633</v>
          </cell>
          <cell r="BB504">
            <v>60592</v>
          </cell>
          <cell r="BC504">
            <v>60671</v>
          </cell>
          <cell r="BD504">
            <v>61218</v>
          </cell>
          <cell r="BE504">
            <v>61218</v>
          </cell>
          <cell r="BI504">
            <v>60511</v>
          </cell>
          <cell r="BJ504">
            <v>60513</v>
          </cell>
          <cell r="BK504">
            <v>60572</v>
          </cell>
          <cell r="BL504" t="str">
            <v>Okhal_8/065/66</v>
          </cell>
          <cell r="BM504" t="str">
            <v>Project Handoverd/Used</v>
          </cell>
          <cell r="BN504" t="str">
            <v>sfo{ ;DkGg e} x:tfGt/)f ePsf], e'QmfgL jf+sL</v>
          </cell>
          <cell r="BO504">
            <v>100</v>
          </cell>
          <cell r="BP504" t="str">
            <v>ho</v>
          </cell>
          <cell r="BS504" t="str">
            <v/>
          </cell>
          <cell r="BT504" t="str">
            <v>Project Handoverd/Used</v>
          </cell>
          <cell r="BU504">
            <v>0</v>
          </cell>
          <cell r="BV504">
            <v>100</v>
          </cell>
          <cell r="BY504">
            <v>61368</v>
          </cell>
          <cell r="BZ504">
            <v>2067.0680000000002</v>
          </cell>
          <cell r="CD504">
            <v>0</v>
          </cell>
          <cell r="CE504" t="str">
            <v/>
          </cell>
          <cell r="CG504">
            <v>61218</v>
          </cell>
          <cell r="CH504">
            <v>60671</v>
          </cell>
          <cell r="CI504" t="str">
            <v>12_100_</v>
          </cell>
          <cell r="CK504">
            <v>1220</v>
          </cell>
          <cell r="CL504">
            <v>1220</v>
          </cell>
        </row>
        <row r="505">
          <cell r="B505">
            <v>722</v>
          </cell>
          <cell r="C505" t="str">
            <v>wgs'^f</v>
          </cell>
          <cell r="D505">
            <v>7</v>
          </cell>
          <cell r="E505" t="str">
            <v>vf+bjf/L k|f=:jf=s]=df 2 o'gL^ *f= Sjf^{/ ejg lgdf{)f, ;+v'jf;ef</v>
          </cell>
          <cell r="F505" t="str">
            <v>2 Unit Dr. Quarter Bldg Construction: PHCC Khandbari, Sankhuwasava</v>
          </cell>
          <cell r="G505" t="str">
            <v>;+v'jf;ef</v>
          </cell>
          <cell r="H505" t="str">
            <v>Sankhuwasava</v>
          </cell>
          <cell r="I505" t="str">
            <v>Koshi</v>
          </cell>
          <cell r="J505" t="str">
            <v>Eastern</v>
          </cell>
          <cell r="M505">
            <v>9</v>
          </cell>
          <cell r="N505" t="str">
            <v>2065/066</v>
          </cell>
          <cell r="O505">
            <v>2065.0659999999998</v>
          </cell>
          <cell r="P505">
            <v>1</v>
          </cell>
          <cell r="Q505" t="str">
            <v>Pahad</v>
          </cell>
          <cell r="R505" t="str">
            <v>DrQtrBldg</v>
          </cell>
          <cell r="S505" t="str">
            <v>Qtr Bldg</v>
          </cell>
          <cell r="T505" t="str">
            <v>Outside</v>
          </cell>
          <cell r="U505">
            <v>1</v>
          </cell>
          <cell r="V505" t="str">
            <v>1 tn]</v>
          </cell>
          <cell r="W505">
            <v>1.51</v>
          </cell>
          <cell r="X505" t="str">
            <v>Primary Health Care Center - PHCC</v>
          </cell>
          <cell r="Y505">
            <v>9026.5300000000007</v>
          </cell>
          <cell r="AA505" t="str">
            <v>70-4-855</v>
          </cell>
          <cell r="AB505">
            <v>6.04</v>
          </cell>
          <cell r="AC505">
            <v>7644812.1600000001</v>
          </cell>
          <cell r="AD505">
            <v>9070.57</v>
          </cell>
          <cell r="AE505">
            <v>9070.57</v>
          </cell>
          <cell r="AF505" t="str">
            <v>jf]nkq 2066.2.4</v>
          </cell>
          <cell r="AG505">
            <v>7607691.5700000003</v>
          </cell>
          <cell r="AH505">
            <v>9026.5300000000007</v>
          </cell>
          <cell r="AI505">
            <v>60719</v>
          </cell>
          <cell r="AJ505">
            <v>61269</v>
          </cell>
          <cell r="AK505">
            <v>0</v>
          </cell>
          <cell r="AL505" t="str">
            <v>NCB</v>
          </cell>
          <cell r="AM505" t="str">
            <v>Kunsaling / Radha Krishna / Puspanjali  JV</v>
          </cell>
          <cell r="AN505" t="str">
            <v>Nepal</v>
          </cell>
          <cell r="AO505" t="str">
            <v>Kunsaling / Radha Krishna / Puspanjali  JV,Nepal</v>
          </cell>
          <cell r="AP505">
            <v>60515</v>
          </cell>
          <cell r="AQ505">
            <v>60696</v>
          </cell>
          <cell r="AT505">
            <v>60517</v>
          </cell>
          <cell r="AU505">
            <v>60667</v>
          </cell>
          <cell r="AV505">
            <v>60548</v>
          </cell>
          <cell r="AW505">
            <v>60698</v>
          </cell>
          <cell r="AX505">
            <v>60570</v>
          </cell>
          <cell r="AY505">
            <v>60718</v>
          </cell>
          <cell r="BB505">
            <v>60592</v>
          </cell>
          <cell r="BC505">
            <v>60719</v>
          </cell>
          <cell r="BD505">
            <v>61269</v>
          </cell>
          <cell r="BE505">
            <v>61269</v>
          </cell>
          <cell r="BI505">
            <v>60511</v>
          </cell>
          <cell r="BJ505">
            <v>60513</v>
          </cell>
          <cell r="BK505">
            <v>60572</v>
          </cell>
          <cell r="BL505" t="str">
            <v>Dhankuta_H8/2065/66</v>
          </cell>
          <cell r="BM505" t="str">
            <v>Project Handoverd/Used</v>
          </cell>
          <cell r="BN505" t="str">
            <v>sfo{ ;DkGg, x:tfGt/)sf] k|s[ofdf .</v>
          </cell>
          <cell r="BO505">
            <v>100</v>
          </cell>
          <cell r="BP505" t="str">
            <v>ho</v>
          </cell>
          <cell r="BS505" t="str">
            <v/>
          </cell>
          <cell r="BT505" t="str">
            <v>Project Handoverd/Used</v>
          </cell>
          <cell r="BU505">
            <v>0</v>
          </cell>
          <cell r="BV505">
            <v>100</v>
          </cell>
          <cell r="BY505">
            <v>61734</v>
          </cell>
          <cell r="BZ505">
            <v>2067.0680000000002</v>
          </cell>
          <cell r="CD505">
            <v>0</v>
          </cell>
          <cell r="CE505" t="str">
            <v/>
          </cell>
          <cell r="CG505">
            <v>61269</v>
          </cell>
          <cell r="CH505">
            <v>60719</v>
          </cell>
          <cell r="CI505" t="str">
            <v>7_100_</v>
          </cell>
          <cell r="CK505">
            <v>722</v>
          </cell>
          <cell r="CL505">
            <v>722</v>
          </cell>
        </row>
        <row r="506">
          <cell r="B506">
            <v>1536</v>
          </cell>
          <cell r="C506" t="str">
            <v>;Kt/L</v>
          </cell>
          <cell r="D506">
            <v>15</v>
          </cell>
          <cell r="E506" t="str">
            <v>sNof)fk'/ k|f=:jf=s]=df 2 o'gL^ Sjf^{/ ejg lgdf{)f, ;Kt/L</v>
          </cell>
          <cell r="F506" t="str">
            <v>2 Unit Quarter Bldg Construction: PHHC Kalyanpur, Saptari</v>
          </cell>
          <cell r="G506" t="str">
            <v>;Kt/L</v>
          </cell>
          <cell r="H506" t="str">
            <v>Saptari</v>
          </cell>
          <cell r="I506" t="str">
            <v>Sagarmatha</v>
          </cell>
          <cell r="J506" t="str">
            <v>Eastern</v>
          </cell>
          <cell r="M506">
            <v>15</v>
          </cell>
          <cell r="N506" t="str">
            <v>2065/066</v>
          </cell>
          <cell r="O506">
            <v>2065.0659999999998</v>
          </cell>
          <cell r="P506">
            <v>1</v>
          </cell>
          <cell r="Q506" t="str">
            <v>Terai</v>
          </cell>
          <cell r="R506" t="str">
            <v>DrQtrBldg</v>
          </cell>
          <cell r="S506" t="str">
            <v>Qtr Bldg</v>
          </cell>
          <cell r="T506" t="str">
            <v>Outside</v>
          </cell>
          <cell r="U506">
            <v>1</v>
          </cell>
          <cell r="V506" t="str">
            <v>1 tn]</v>
          </cell>
          <cell r="W506">
            <v>2.83</v>
          </cell>
          <cell r="X506" t="str">
            <v>Primary Health Care Center - PHCC</v>
          </cell>
          <cell r="Y506">
            <v>3772.41</v>
          </cell>
          <cell r="AA506" t="str">
            <v>70-4-855</v>
          </cell>
          <cell r="AB506">
            <v>6.04</v>
          </cell>
          <cell r="AC506">
            <v>5491489.4100000001</v>
          </cell>
          <cell r="AD506">
            <v>6515.66</v>
          </cell>
          <cell r="AE506">
            <v>6515.66</v>
          </cell>
          <cell r="AF506" t="str">
            <v>jf]nkq 2065.10.25</v>
          </cell>
          <cell r="AG506">
            <v>3179440.71</v>
          </cell>
          <cell r="AH506">
            <v>3772.4100000000003</v>
          </cell>
          <cell r="AI506">
            <v>60664</v>
          </cell>
          <cell r="AJ506">
            <v>61300</v>
          </cell>
          <cell r="AK506">
            <v>61697</v>
          </cell>
          <cell r="AL506" t="str">
            <v>NCB</v>
          </cell>
          <cell r="AM506" t="str">
            <v>PN Construction</v>
          </cell>
          <cell r="AN506" t="str">
            <v>Nepal</v>
          </cell>
          <cell r="AO506" t="str">
            <v>PN Construction, Nepal</v>
          </cell>
          <cell r="AP506">
            <v>60515</v>
          </cell>
          <cell r="AQ506">
            <v>60564</v>
          </cell>
          <cell r="AT506">
            <v>60517</v>
          </cell>
          <cell r="AU506">
            <v>60566</v>
          </cell>
          <cell r="AV506">
            <v>60548</v>
          </cell>
          <cell r="AW506">
            <v>60597</v>
          </cell>
          <cell r="AX506">
            <v>60570</v>
          </cell>
          <cell r="AY506">
            <v>60619</v>
          </cell>
          <cell r="BB506">
            <v>60592</v>
          </cell>
          <cell r="BC506">
            <v>60664</v>
          </cell>
          <cell r="BD506">
            <v>61117</v>
          </cell>
          <cell r="BE506">
            <v>61300</v>
          </cell>
          <cell r="BF506">
            <v>61302</v>
          </cell>
          <cell r="BG506">
            <v>61697</v>
          </cell>
          <cell r="BI506">
            <v>60511</v>
          </cell>
          <cell r="BJ506">
            <v>60513</v>
          </cell>
          <cell r="BK506">
            <v>60572</v>
          </cell>
          <cell r="BL506" t="str">
            <v>Saptari_3/065/66</v>
          </cell>
          <cell r="BM506" t="str">
            <v>Project Handoverd/Used</v>
          </cell>
          <cell r="BN506" t="str">
            <v>sfo{ ;DkGg, 2069.2.12 sf] kq -km\ofS;_ cg';f/ x:tfGt/)f kmf/d lh=h=:jf=sf= k&amp;fPsf], x:tfGt/)f k|s[ofdf</v>
          </cell>
          <cell r="BO506">
            <v>100</v>
          </cell>
          <cell r="BP506" t="str">
            <v>ho</v>
          </cell>
          <cell r="BQ506">
            <v>2068.069</v>
          </cell>
          <cell r="BS506" t="str">
            <v/>
          </cell>
          <cell r="BT506" t="str">
            <v>Project Handoverd/Used</v>
          </cell>
          <cell r="BU506">
            <v>0</v>
          </cell>
          <cell r="BV506">
            <v>100</v>
          </cell>
          <cell r="BW506" t="str">
            <v>2069.1.13 sf] ljefuLo lg)f{o cg';f/ 2067.11.1 b]lv 2068.11 d;fGt;Dd cfly{s Jooef/ gkg]{ u/L Dofb yk</v>
          </cell>
          <cell r="BY506">
            <v>61725</v>
          </cell>
          <cell r="BZ506">
            <v>2068.069</v>
          </cell>
          <cell r="CA506" t="str">
            <v>WC_HO Processing- No Problem</v>
          </cell>
          <cell r="CD506">
            <v>0</v>
          </cell>
          <cell r="CE506" t="str">
            <v/>
          </cell>
          <cell r="CG506">
            <v>61697</v>
          </cell>
          <cell r="CH506">
            <v>60664</v>
          </cell>
          <cell r="CI506" t="str">
            <v>15_100_2068.069</v>
          </cell>
          <cell r="CK506">
            <v>1536</v>
          </cell>
          <cell r="CL506">
            <v>1536</v>
          </cell>
        </row>
        <row r="507">
          <cell r="B507">
            <v>1218</v>
          </cell>
          <cell r="C507" t="str">
            <v>cf]vn('ª\uf</v>
          </cell>
          <cell r="D507">
            <v>12</v>
          </cell>
          <cell r="E507" t="str">
            <v>lh=c=df 2 o'gL^ g;L{ª Sjf^{/ ejg lgdf{)f, ;f]n'v'Dj'</v>
          </cell>
          <cell r="F507" t="str">
            <v>2 Unit Nurshing Quarter Bldg Construction: Dist Hospital, Solukhumbu</v>
          </cell>
          <cell r="G507" t="str">
            <v>;f]n'v'Dj'</v>
          </cell>
          <cell r="H507" t="str">
            <v>Solukhumbu</v>
          </cell>
          <cell r="I507" t="str">
            <v>Sagarmatha</v>
          </cell>
          <cell r="J507" t="str">
            <v>Eastern</v>
          </cell>
          <cell r="M507">
            <v>11</v>
          </cell>
          <cell r="N507" t="str">
            <v>2065/066</v>
          </cell>
          <cell r="O507">
            <v>2065.0659999999998</v>
          </cell>
          <cell r="P507">
            <v>1</v>
          </cell>
          <cell r="Q507" t="str">
            <v>Himal</v>
          </cell>
          <cell r="R507" t="str">
            <v>NurseQtrBldg</v>
          </cell>
          <cell r="S507" t="str">
            <v>Qtr Bldg</v>
          </cell>
          <cell r="T507" t="str">
            <v>Inside</v>
          </cell>
          <cell r="U507">
            <v>1</v>
          </cell>
          <cell r="V507" t="str">
            <v>1 tn]</v>
          </cell>
          <cell r="W507">
            <v>1.5</v>
          </cell>
          <cell r="X507" t="str">
            <v>District Hospital</v>
          </cell>
          <cell r="Y507">
            <v>3383.94</v>
          </cell>
          <cell r="AA507" t="str">
            <v>70-4-855</v>
          </cell>
          <cell r="AB507">
            <v>6.04</v>
          </cell>
          <cell r="AC507">
            <v>4334484.47</v>
          </cell>
          <cell r="AD507">
            <v>5142.87</v>
          </cell>
          <cell r="AE507">
            <v>5142.87</v>
          </cell>
          <cell r="AF507" t="str">
            <v>jf]nkq 2065.10.29</v>
          </cell>
          <cell r="AG507">
            <v>2852032</v>
          </cell>
          <cell r="AH507">
            <v>3383.94</v>
          </cell>
          <cell r="AI507">
            <v>60674</v>
          </cell>
          <cell r="AJ507">
            <v>61223</v>
          </cell>
          <cell r="AK507">
            <v>0</v>
          </cell>
          <cell r="AL507" t="str">
            <v>NCB</v>
          </cell>
          <cell r="AM507" t="str">
            <v>Yeti Nirman Sewa</v>
          </cell>
          <cell r="AN507" t="str">
            <v>Nepal</v>
          </cell>
          <cell r="AO507" t="str">
            <v>Yeti Nirman Sewa Nepal</v>
          </cell>
          <cell r="AP507">
            <v>60515</v>
          </cell>
          <cell r="AQ507">
            <v>60565</v>
          </cell>
          <cell r="AT507">
            <v>60517</v>
          </cell>
          <cell r="AU507">
            <v>60569</v>
          </cell>
          <cell r="AV507">
            <v>60548</v>
          </cell>
          <cell r="AW507">
            <v>60600</v>
          </cell>
          <cell r="AX507">
            <v>60570</v>
          </cell>
          <cell r="AY507">
            <v>60622</v>
          </cell>
          <cell r="BB507">
            <v>60592</v>
          </cell>
          <cell r="BC507">
            <v>60674</v>
          </cell>
          <cell r="BD507">
            <v>61223</v>
          </cell>
          <cell r="BE507">
            <v>61223</v>
          </cell>
          <cell r="BI507">
            <v>60511</v>
          </cell>
          <cell r="BJ507">
            <v>60513</v>
          </cell>
          <cell r="BK507">
            <v>60572</v>
          </cell>
          <cell r="BL507" t="str">
            <v>Okhal_1/065/66</v>
          </cell>
          <cell r="BM507" t="str">
            <v>Project Handoverd/Used</v>
          </cell>
          <cell r="BN507" t="str">
            <v>sfo{ ;DkGg e} x:tfGt/)f ePsf]</v>
          </cell>
          <cell r="BO507">
            <v>100</v>
          </cell>
          <cell r="BP507" t="str">
            <v>ho</v>
          </cell>
          <cell r="BS507" t="str">
            <v/>
          </cell>
          <cell r="BT507" t="str">
            <v>Project Handoverd/Used</v>
          </cell>
          <cell r="BU507">
            <v>0</v>
          </cell>
          <cell r="BV507">
            <v>100</v>
          </cell>
          <cell r="BW507" t="str">
            <v>6 dlxgf Dofb yk</v>
          </cell>
          <cell r="BY507">
            <v>61418</v>
          </cell>
          <cell r="BZ507">
            <v>2067.0680000000002</v>
          </cell>
          <cell r="CD507">
            <v>0</v>
          </cell>
          <cell r="CE507" t="str">
            <v/>
          </cell>
          <cell r="CG507">
            <v>61223</v>
          </cell>
          <cell r="CH507">
            <v>60674</v>
          </cell>
          <cell r="CI507" t="str">
            <v>12_100_</v>
          </cell>
          <cell r="CK507">
            <v>1218</v>
          </cell>
          <cell r="CL507">
            <v>1218</v>
          </cell>
        </row>
        <row r="508">
          <cell r="B508">
            <v>7415</v>
          </cell>
          <cell r="C508" t="str">
            <v>a}t*L</v>
          </cell>
          <cell r="D508">
            <v>74</v>
          </cell>
          <cell r="E508" t="str">
            <v>s]z/k'/ k|f=:jf=s]=df 2 o'gL^ Sjf^{/ ejg lgdf{)f, a}t*L</v>
          </cell>
          <cell r="F508" t="str">
            <v>2 Unit Quarter Bldg Construction: PHHC Kesharpur, Baitadi</v>
          </cell>
          <cell r="G508" t="str">
            <v>a}t*L</v>
          </cell>
          <cell r="H508" t="str">
            <v>Baitadi</v>
          </cell>
          <cell r="I508" t="str">
            <v>Mahakali</v>
          </cell>
          <cell r="J508" t="str">
            <v>Far-Western</v>
          </cell>
          <cell r="M508">
            <v>74</v>
          </cell>
          <cell r="N508" t="str">
            <v>2065/066</v>
          </cell>
          <cell r="O508">
            <v>2065.0659999999998</v>
          </cell>
          <cell r="P508">
            <v>5</v>
          </cell>
          <cell r="Q508" t="str">
            <v>Pahad</v>
          </cell>
          <cell r="R508" t="str">
            <v>DrQtrBldg</v>
          </cell>
          <cell r="S508" t="str">
            <v>Qtr Bldg</v>
          </cell>
          <cell r="T508" t="str">
            <v>Outside</v>
          </cell>
          <cell r="U508">
            <v>1</v>
          </cell>
          <cell r="V508" t="str">
            <v>1 tn]</v>
          </cell>
          <cell r="W508">
            <v>1.25</v>
          </cell>
          <cell r="X508" t="str">
            <v>Primary Health Care Center - PHCC</v>
          </cell>
          <cell r="Y508">
            <v>5169.75</v>
          </cell>
          <cell r="AA508" t="str">
            <v>70-4-855</v>
          </cell>
          <cell r="AB508">
            <v>6.04</v>
          </cell>
          <cell r="AC508">
            <v>6471601.4800000004</v>
          </cell>
          <cell r="AD508">
            <v>7678.56</v>
          </cell>
          <cell r="AE508">
            <v>7678.56</v>
          </cell>
          <cell r="AF508" t="str">
            <v>jf]nkq 2066.1.24</v>
          </cell>
          <cell r="AG508">
            <v>4357135.4955752213</v>
          </cell>
          <cell r="AH508">
            <v>5169.75</v>
          </cell>
          <cell r="AI508">
            <v>60721</v>
          </cell>
          <cell r="AJ508">
            <v>61178</v>
          </cell>
          <cell r="AK508">
            <v>0</v>
          </cell>
          <cell r="AL508" t="str">
            <v>NCB</v>
          </cell>
          <cell r="AM508" t="str">
            <v>Kailash Construction</v>
          </cell>
          <cell r="AN508" t="str">
            <v>Nepal</v>
          </cell>
          <cell r="AO508" t="str">
            <v>Kailash Construction, Nepal</v>
          </cell>
          <cell r="AP508">
            <v>60515</v>
          </cell>
          <cell r="AQ508">
            <v>60652</v>
          </cell>
          <cell r="AT508">
            <v>60517</v>
          </cell>
          <cell r="AU508">
            <v>60656</v>
          </cell>
          <cell r="AV508">
            <v>60548</v>
          </cell>
          <cell r="AW508">
            <v>60687</v>
          </cell>
          <cell r="AX508">
            <v>60570</v>
          </cell>
          <cell r="AY508">
            <v>60698</v>
          </cell>
          <cell r="BB508">
            <v>60592</v>
          </cell>
          <cell r="BC508">
            <v>60721</v>
          </cell>
          <cell r="BD508">
            <v>61178</v>
          </cell>
          <cell r="BE508">
            <v>61178</v>
          </cell>
          <cell r="BI508">
            <v>60511</v>
          </cell>
          <cell r="BJ508">
            <v>60513</v>
          </cell>
          <cell r="BK508">
            <v>60572</v>
          </cell>
          <cell r="BL508" t="str">
            <v>Baitadi_08/065/66</v>
          </cell>
          <cell r="BM508" t="str">
            <v>Project Handoverd/Used</v>
          </cell>
          <cell r="BN508" t="str">
            <v>sfo{ ;DkGg, x:tfGt/)f k|s[ofdf .</v>
          </cell>
          <cell r="BO508">
            <v>100</v>
          </cell>
          <cell r="BP508" t="str">
            <v>ho</v>
          </cell>
          <cell r="BS508" t="str">
            <v/>
          </cell>
          <cell r="BT508" t="str">
            <v>Project Handoverd/Used</v>
          </cell>
          <cell r="BU508">
            <v>0</v>
          </cell>
          <cell r="BV508">
            <v>100</v>
          </cell>
          <cell r="BZ508">
            <v>2067.0680000000002</v>
          </cell>
          <cell r="CD508">
            <v>0</v>
          </cell>
          <cell r="CE508" t="str">
            <v/>
          </cell>
          <cell r="CG508">
            <v>61178</v>
          </cell>
          <cell r="CH508">
            <v>60721</v>
          </cell>
          <cell r="CI508" t="str">
            <v>74_100_</v>
          </cell>
          <cell r="CK508">
            <v>7415</v>
          </cell>
          <cell r="CL508">
            <v>7415</v>
          </cell>
        </row>
        <row r="509">
          <cell r="B509">
            <v>3511</v>
          </cell>
          <cell r="C509" t="str">
            <v>lrtjg</v>
          </cell>
          <cell r="D509">
            <v>35</v>
          </cell>
          <cell r="E509" t="str">
            <v>:jf:Yo rf}sL ejg lgdf{)f sfo{M /s'jf, gjnk/f;L</v>
          </cell>
          <cell r="F509" t="str">
            <v>Health Post Building Construction: Rakuwa, Nawalparasi</v>
          </cell>
          <cell r="G509" t="str">
            <v>gjnk/f;L</v>
          </cell>
          <cell r="H509" t="str">
            <v>Nawalparasi</v>
          </cell>
          <cell r="I509" t="str">
            <v>Lumbini</v>
          </cell>
          <cell r="J509" t="str">
            <v>Western</v>
          </cell>
          <cell r="M509">
            <v>48</v>
          </cell>
          <cell r="N509" t="str">
            <v>2064/065</v>
          </cell>
          <cell r="O509">
            <v>2064.0650000000001</v>
          </cell>
          <cell r="P509">
            <v>3</v>
          </cell>
          <cell r="Q509" t="str">
            <v>Terai</v>
          </cell>
          <cell r="R509" t="str">
            <v>New Construction</v>
          </cell>
          <cell r="S509" t="str">
            <v>Health Post</v>
          </cell>
          <cell r="T509" t="str">
            <v>Outside</v>
          </cell>
          <cell r="U509">
            <v>1</v>
          </cell>
          <cell r="V509" t="str">
            <v>1 tn]</v>
          </cell>
          <cell r="W509">
            <v>4.55</v>
          </cell>
          <cell r="X509" t="str">
            <v>Health Post</v>
          </cell>
          <cell r="Y509">
            <v>6564.09</v>
          </cell>
          <cell r="Z509">
            <v>222</v>
          </cell>
          <cell r="AA509" t="str">
            <v>70-4-855</v>
          </cell>
          <cell r="AB509">
            <v>6.04</v>
          </cell>
          <cell r="AC509">
            <v>5333150.57</v>
          </cell>
          <cell r="AD509">
            <v>6327.79</v>
          </cell>
          <cell r="AE509">
            <v>6327.79</v>
          </cell>
          <cell r="AF509" t="str">
            <v>jf]nkq 2064.9.17</v>
          </cell>
          <cell r="AG509">
            <v>5308719.1500000004</v>
          </cell>
          <cell r="AH509">
            <v>6298.8</v>
          </cell>
          <cell r="AI509">
            <v>60222</v>
          </cell>
          <cell r="AJ509">
            <v>60601</v>
          </cell>
          <cell r="AK509">
            <v>61891</v>
          </cell>
          <cell r="AL509" t="str">
            <v>NCB</v>
          </cell>
          <cell r="AM509" t="str">
            <v>KB/DSR/Niti/Siva/Siddhibahan JV</v>
          </cell>
          <cell r="AN509" t="str">
            <v>Nepal</v>
          </cell>
          <cell r="AO509" t="str">
            <v>KB/DSR/Niti/Siva/Siddhibahan JV,Nepal</v>
          </cell>
          <cell r="AP509">
            <v>60084</v>
          </cell>
          <cell r="AQ509">
            <v>60084</v>
          </cell>
          <cell r="AT509">
            <v>60091</v>
          </cell>
          <cell r="AU509">
            <v>60162</v>
          </cell>
          <cell r="AV509">
            <v>60121</v>
          </cell>
          <cell r="AW509">
            <v>60192</v>
          </cell>
          <cell r="AX509">
            <v>60141</v>
          </cell>
          <cell r="AY509">
            <v>60214</v>
          </cell>
          <cell r="BB509">
            <v>60161</v>
          </cell>
          <cell r="BC509">
            <v>60230</v>
          </cell>
          <cell r="BD509">
            <v>60601</v>
          </cell>
          <cell r="BE509">
            <v>60601</v>
          </cell>
          <cell r="BF509">
            <v>61799</v>
          </cell>
          <cell r="BG509">
            <v>61891</v>
          </cell>
          <cell r="BI509">
            <v>60091</v>
          </cell>
          <cell r="BL509" t="str">
            <v>Chitwan_8/064/65</v>
          </cell>
          <cell r="BM509" t="str">
            <v>Project Handoverd/Used</v>
          </cell>
          <cell r="BN509" t="str">
            <v>k|of]udf cfPsf]÷ x:tfGt/)f ePsf]</v>
          </cell>
          <cell r="BO509">
            <v>100</v>
          </cell>
          <cell r="BP509" t="str">
            <v>ho</v>
          </cell>
          <cell r="BS509" t="str">
            <v/>
          </cell>
          <cell r="BT509" t="str">
            <v>Project Handoverd/Used</v>
          </cell>
          <cell r="BU509">
            <v>0</v>
          </cell>
          <cell r="BV509">
            <v>100</v>
          </cell>
          <cell r="BZ509">
            <v>2066.067</v>
          </cell>
          <cell r="CD509">
            <v>0</v>
          </cell>
          <cell r="CE509" t="str">
            <v/>
          </cell>
          <cell r="CG509">
            <v>61891</v>
          </cell>
          <cell r="CH509">
            <v>60230</v>
          </cell>
          <cell r="CI509" t="str">
            <v>35_100_</v>
          </cell>
          <cell r="CK509">
            <v>3511</v>
          </cell>
          <cell r="CL509">
            <v>3511</v>
          </cell>
        </row>
        <row r="510">
          <cell r="B510">
            <v>4710</v>
          </cell>
          <cell r="C510" t="str">
            <v>kfNkf</v>
          </cell>
          <cell r="D510">
            <v>47</v>
          </cell>
          <cell r="E510" t="str">
            <v>lh=c=df 2 o'gL^ *f= Sjf^{/ ejg lgdf{)f, kfNkf</v>
          </cell>
          <cell r="F510" t="str">
            <v>2 Unit Dr. Quarter Bldg Construction: Dist Hospital, Palpa</v>
          </cell>
          <cell r="G510" t="str">
            <v>kfNkf</v>
          </cell>
          <cell r="H510" t="str">
            <v>Palpa</v>
          </cell>
          <cell r="I510" t="str">
            <v>Lumbini</v>
          </cell>
          <cell r="J510" t="str">
            <v>Western</v>
          </cell>
          <cell r="M510">
            <v>47</v>
          </cell>
          <cell r="N510" t="str">
            <v>2065/066</v>
          </cell>
          <cell r="O510">
            <v>2065.0659999999998</v>
          </cell>
          <cell r="P510">
            <v>3</v>
          </cell>
          <cell r="Q510" t="str">
            <v>Pahad</v>
          </cell>
          <cell r="R510" t="str">
            <v>DrQtrBldg</v>
          </cell>
          <cell r="S510" t="str">
            <v>Qtr Bldg</v>
          </cell>
          <cell r="T510" t="str">
            <v>Inside</v>
          </cell>
          <cell r="U510">
            <v>1</v>
          </cell>
          <cell r="V510" t="str">
            <v>1 tn]</v>
          </cell>
          <cell r="W510">
            <v>1.91</v>
          </cell>
          <cell r="X510" t="str">
            <v>District Hospital</v>
          </cell>
          <cell r="Y510">
            <v>4154.1000000000004</v>
          </cell>
          <cell r="AA510" t="str">
            <v>70-4-855</v>
          </cell>
          <cell r="AB510">
            <v>6.04</v>
          </cell>
          <cell r="AC510">
            <v>3507227.46</v>
          </cell>
          <cell r="AD510">
            <v>4161.33</v>
          </cell>
          <cell r="AE510">
            <v>4161.33</v>
          </cell>
          <cell r="AF510" t="str">
            <v>jf]nkq 2065.11.2</v>
          </cell>
          <cell r="AG510">
            <v>3501129.72</v>
          </cell>
          <cell r="AH510">
            <v>4154.1000000000004</v>
          </cell>
          <cell r="AI510">
            <v>60620</v>
          </cell>
          <cell r="AJ510">
            <v>61165</v>
          </cell>
          <cell r="AK510">
            <v>61318</v>
          </cell>
          <cell r="AL510" t="str">
            <v>NCB</v>
          </cell>
          <cell r="AM510" t="str">
            <v>Kajima / Eco Builders Pvt. Ltd. JV</v>
          </cell>
          <cell r="AN510" t="str">
            <v>Nepal</v>
          </cell>
          <cell r="AO510" t="str">
            <v>Kajima / Eco Builders Pvt. Ltd. JV, Nepal</v>
          </cell>
          <cell r="AP510">
            <v>60515</v>
          </cell>
          <cell r="AQ510">
            <v>60569</v>
          </cell>
          <cell r="AT510">
            <v>60517</v>
          </cell>
          <cell r="AU510">
            <v>60573</v>
          </cell>
          <cell r="AV510">
            <v>60548</v>
          </cell>
          <cell r="AW510">
            <v>60604</v>
          </cell>
          <cell r="AX510">
            <v>60570</v>
          </cell>
          <cell r="AY510">
            <v>60626</v>
          </cell>
          <cell r="BB510">
            <v>60592</v>
          </cell>
          <cell r="BC510">
            <v>60620</v>
          </cell>
          <cell r="BD510">
            <v>61165</v>
          </cell>
          <cell r="BE510">
            <v>61165</v>
          </cell>
          <cell r="BF510">
            <v>61318</v>
          </cell>
          <cell r="BI510">
            <v>60511</v>
          </cell>
          <cell r="BJ510">
            <v>60513</v>
          </cell>
          <cell r="BK510">
            <v>60572</v>
          </cell>
          <cell r="BL510" t="str">
            <v>Palpa_2/2065/66</v>
          </cell>
          <cell r="BM510" t="str">
            <v>Project Handoverd/Used</v>
          </cell>
          <cell r="BN510" t="str">
            <v>sfo{ ;DkGg .</v>
          </cell>
          <cell r="BO510">
            <v>100</v>
          </cell>
          <cell r="BP510" t="str">
            <v>ho</v>
          </cell>
          <cell r="BS510" t="str">
            <v/>
          </cell>
          <cell r="BT510" t="str">
            <v>Project Handoverd/Used</v>
          </cell>
          <cell r="BU510">
            <v>0</v>
          </cell>
          <cell r="BV510">
            <v>100</v>
          </cell>
          <cell r="BW510" t="str">
            <v>Dofb yk, 2067.068 df ;DkGg, 2068.6.13 sf] kqcg';f/ x:tfGt/)fsf] nflu k&amp;fOPsf] .</v>
          </cell>
          <cell r="BY510">
            <v>61517</v>
          </cell>
          <cell r="BZ510">
            <v>2068.069</v>
          </cell>
          <cell r="CD510">
            <v>0</v>
          </cell>
          <cell r="CE510" t="str">
            <v/>
          </cell>
          <cell r="CG510">
            <v>61318</v>
          </cell>
          <cell r="CH510">
            <v>60620</v>
          </cell>
          <cell r="CI510" t="str">
            <v>47_100_</v>
          </cell>
          <cell r="CK510">
            <v>4710</v>
          </cell>
          <cell r="CL510">
            <v>4710</v>
          </cell>
        </row>
        <row r="511">
          <cell r="B511">
            <v>4925</v>
          </cell>
          <cell r="C511" t="str">
            <v>?kGb]xL</v>
          </cell>
          <cell r="D511">
            <v>49</v>
          </cell>
          <cell r="E511" t="str">
            <v>wswO k|f=:jf=s]=df 2 o'gL^ Sjf^{/ ejg lgdf{)f, ?kGb]xL</v>
          </cell>
          <cell r="F511" t="str">
            <v>2 Unit Quarter Bldg Construction: PHHC Dhakdhaki, Rupandehi</v>
          </cell>
          <cell r="G511" t="str">
            <v>?kGb]xL</v>
          </cell>
          <cell r="H511" t="str">
            <v>Rupandehi</v>
          </cell>
          <cell r="I511" t="str">
            <v>Lumbini</v>
          </cell>
          <cell r="J511" t="str">
            <v>Western</v>
          </cell>
          <cell r="M511">
            <v>49</v>
          </cell>
          <cell r="N511" t="str">
            <v>2065/066</v>
          </cell>
          <cell r="O511">
            <v>2065.0659999999998</v>
          </cell>
          <cell r="P511">
            <v>3</v>
          </cell>
          <cell r="Q511" t="str">
            <v>Terai</v>
          </cell>
          <cell r="R511" t="str">
            <v>DrQtrBldg</v>
          </cell>
          <cell r="S511" t="str">
            <v>Qtr Bldg</v>
          </cell>
          <cell r="T511" t="str">
            <v>Outside</v>
          </cell>
          <cell r="U511">
            <v>1</v>
          </cell>
          <cell r="V511" t="str">
            <v>1 tn]</v>
          </cell>
          <cell r="W511">
            <v>1.23</v>
          </cell>
          <cell r="X511" t="str">
            <v>Primary Health Care Center - PHCC</v>
          </cell>
          <cell r="Y511">
            <v>7195.86</v>
          </cell>
          <cell r="AA511" t="str">
            <v>70-4-855</v>
          </cell>
          <cell r="AB511">
            <v>6.04</v>
          </cell>
          <cell r="AC511">
            <v>7366533.8983050846</v>
          </cell>
          <cell r="AD511">
            <v>8740.4</v>
          </cell>
          <cell r="AE511">
            <v>8740.4</v>
          </cell>
          <cell r="AF511" t="str">
            <v>jf]nkq 2065.10.25</v>
          </cell>
          <cell r="AG511">
            <v>6064778.7610619469</v>
          </cell>
          <cell r="AH511">
            <v>7195.86</v>
          </cell>
          <cell r="AI511">
            <v>60662</v>
          </cell>
          <cell r="AJ511">
            <v>61112</v>
          </cell>
          <cell r="AK511">
            <v>0</v>
          </cell>
          <cell r="AL511" t="str">
            <v>NCB</v>
          </cell>
          <cell r="AM511" t="str">
            <v>Danfe/Afsana/Brave Construction JV</v>
          </cell>
          <cell r="AN511" t="str">
            <v>Nepal</v>
          </cell>
          <cell r="AO511" t="str">
            <v>Danfe/Afsana/Brave Construction JV,Nepal</v>
          </cell>
          <cell r="AP511">
            <v>60515</v>
          </cell>
          <cell r="AQ511" t="str">
            <v>22.10.206</v>
          </cell>
          <cell r="AT511">
            <v>60517</v>
          </cell>
          <cell r="AU511">
            <v>60565</v>
          </cell>
          <cell r="AV511">
            <v>60548</v>
          </cell>
          <cell r="AW511">
            <v>60596</v>
          </cell>
          <cell r="AX511">
            <v>60570</v>
          </cell>
          <cell r="AY511">
            <v>60618</v>
          </cell>
          <cell r="BB511">
            <v>60592</v>
          </cell>
          <cell r="BC511">
            <v>60662</v>
          </cell>
          <cell r="BD511">
            <v>61112</v>
          </cell>
          <cell r="BE511">
            <v>61112</v>
          </cell>
          <cell r="BI511">
            <v>60511</v>
          </cell>
          <cell r="BJ511">
            <v>60513</v>
          </cell>
          <cell r="BK511">
            <v>60572</v>
          </cell>
          <cell r="BL511" t="str">
            <v>Rup_3/2065/66</v>
          </cell>
          <cell r="BM511" t="str">
            <v>Project Handoverd/Used</v>
          </cell>
          <cell r="BN511" t="str">
            <v>k|of]udf cfPsf]÷ x:tfGt/)f ePsf]</v>
          </cell>
          <cell r="BO511">
            <v>100</v>
          </cell>
          <cell r="BP511" t="str">
            <v>ho</v>
          </cell>
          <cell r="BQ511">
            <v>2067.0680000000002</v>
          </cell>
          <cell r="BS511" t="str">
            <v/>
          </cell>
          <cell r="BT511" t="str">
            <v>Project Handoverd/Used</v>
          </cell>
          <cell r="BU511">
            <v>0</v>
          </cell>
          <cell r="BV511">
            <v>100</v>
          </cell>
          <cell r="BW511" t="str">
            <v>2067.10.28 df ;DkGg e} 2068.9.30 df x:tfGt/)f</v>
          </cell>
          <cell r="BY511">
            <v>61636</v>
          </cell>
          <cell r="BZ511">
            <v>2067.0680000000002</v>
          </cell>
          <cell r="CD511">
            <v>0</v>
          </cell>
          <cell r="CE511" t="str">
            <v/>
          </cell>
          <cell r="CG511">
            <v>61112</v>
          </cell>
          <cell r="CH511">
            <v>60662</v>
          </cell>
          <cell r="CI511" t="str">
            <v>49_100_2067.068</v>
          </cell>
          <cell r="CK511">
            <v>4925</v>
          </cell>
          <cell r="CL511">
            <v>4925</v>
          </cell>
        </row>
        <row r="512">
          <cell r="B512">
            <v>3619</v>
          </cell>
          <cell r="C512" t="str">
            <v>uf]/vf</v>
          </cell>
          <cell r="D512">
            <v>36</v>
          </cell>
          <cell r="E512" t="str">
            <v>bdf}nL c:ktndf 4 o'gL^ Sjf^{/ ejg lgdf{)f, tgx'+</v>
          </cell>
          <cell r="F512" t="str">
            <v>4 Unit Quarter Bldg Construction: Dist Hospital, Tanahun</v>
          </cell>
          <cell r="G512" t="str">
            <v>tgx'+</v>
          </cell>
          <cell r="H512" t="str">
            <v>Tanahun</v>
          </cell>
          <cell r="I512" t="str">
            <v>Gandaki</v>
          </cell>
          <cell r="J512" t="str">
            <v>Western</v>
          </cell>
          <cell r="M512">
            <v>38</v>
          </cell>
          <cell r="N512" t="str">
            <v>2065/066</v>
          </cell>
          <cell r="O512">
            <v>2065.0659999999998</v>
          </cell>
          <cell r="P512">
            <v>3</v>
          </cell>
          <cell r="Q512" t="str">
            <v>Pahad</v>
          </cell>
          <cell r="R512" t="str">
            <v>DrQtrBldg</v>
          </cell>
          <cell r="S512" t="str">
            <v>Qtr Bldg</v>
          </cell>
          <cell r="T512" t="str">
            <v>Inside</v>
          </cell>
          <cell r="U512">
            <v>2</v>
          </cell>
          <cell r="V512" t="str">
            <v>2 tn]</v>
          </cell>
          <cell r="W512">
            <v>2.36</v>
          </cell>
          <cell r="X512" t="str">
            <v>District Hospital</v>
          </cell>
          <cell r="Y512">
            <v>10849.57</v>
          </cell>
          <cell r="AA512" t="str">
            <v>70-4-855</v>
          </cell>
          <cell r="AB512">
            <v>6.04</v>
          </cell>
          <cell r="AC512">
            <v>9199636.9000000004</v>
          </cell>
          <cell r="AD512">
            <v>10915.37</v>
          </cell>
          <cell r="AE512">
            <v>10915.37</v>
          </cell>
          <cell r="AF512" t="str">
            <v>jf]nkq 2065.10.21</v>
          </cell>
          <cell r="AG512">
            <v>9144177.0999999996</v>
          </cell>
          <cell r="AH512">
            <v>10849.57</v>
          </cell>
          <cell r="AI512">
            <v>60653</v>
          </cell>
          <cell r="AJ512" t="str">
            <v>3.2.2068</v>
          </cell>
          <cell r="AK512">
            <v>61513</v>
          </cell>
          <cell r="AL512" t="str">
            <v>NCB</v>
          </cell>
          <cell r="AM512" t="str">
            <v>RishiShakti/ Purba Paschim JV</v>
          </cell>
          <cell r="AN512" t="str">
            <v>Nepal</v>
          </cell>
          <cell r="AO512" t="str">
            <v>RishiShakti/ Purba Paschim JV, Nepal</v>
          </cell>
          <cell r="AP512">
            <v>60515</v>
          </cell>
          <cell r="AQ512">
            <v>60559</v>
          </cell>
          <cell r="AT512">
            <v>60517</v>
          </cell>
          <cell r="AU512">
            <v>60561</v>
          </cell>
          <cell r="AV512">
            <v>60548</v>
          </cell>
          <cell r="AW512">
            <v>60592</v>
          </cell>
          <cell r="AX512">
            <v>60570</v>
          </cell>
          <cell r="AY512">
            <v>60614</v>
          </cell>
          <cell r="BB512">
            <v>60592</v>
          </cell>
          <cell r="BC512">
            <v>60653</v>
          </cell>
          <cell r="BD512">
            <v>61198</v>
          </cell>
          <cell r="BE512" t="str">
            <v>3.2.2068</v>
          </cell>
          <cell r="BG512">
            <v>61513</v>
          </cell>
          <cell r="BI512">
            <v>60511</v>
          </cell>
          <cell r="BJ512">
            <v>60513</v>
          </cell>
          <cell r="BK512">
            <v>60572</v>
          </cell>
          <cell r="BL512" t="str">
            <v>Gorkha_2/065/66</v>
          </cell>
          <cell r="BM512" t="str">
            <v>Project Handoverd/Used</v>
          </cell>
          <cell r="BN512" t="str">
            <v xml:space="preserve">2068.5.22 df sfo{ ;DkGg eO{ 2069.1.22 df x:tfGt/)f </v>
          </cell>
          <cell r="BO512">
            <v>100</v>
          </cell>
          <cell r="BP512" t="str">
            <v>ho</v>
          </cell>
          <cell r="BQ512">
            <v>2068.069</v>
          </cell>
          <cell r="BS512" t="str">
            <v/>
          </cell>
          <cell r="BT512" t="str">
            <v>Project Handoverd/Used</v>
          </cell>
          <cell r="BU512">
            <v>0</v>
          </cell>
          <cell r="BV512">
            <v>100</v>
          </cell>
          <cell r="BW512" t="str">
            <v>2068.5.30 sf] ljefuLo lg)f{o cg';f/ 2068.2.4 b]lv 2068.5.30 ;Dd clGtd k^s Jooef/ gkg]{ u/L Dofb yk ePsf]</v>
          </cell>
          <cell r="BY512">
            <v>61750</v>
          </cell>
          <cell r="BZ512">
            <v>2068.069</v>
          </cell>
          <cell r="CD512">
            <v>0</v>
          </cell>
          <cell r="CE512" t="str">
            <v/>
          </cell>
          <cell r="CG512">
            <v>61513</v>
          </cell>
          <cell r="CH512">
            <v>60653</v>
          </cell>
          <cell r="CI512" t="str">
            <v>36_100_2068.069</v>
          </cell>
          <cell r="CK512">
            <v>3619</v>
          </cell>
          <cell r="CL512">
            <v>3619</v>
          </cell>
        </row>
        <row r="513">
          <cell r="B513">
            <v>7416</v>
          </cell>
          <cell r="C513" t="str">
            <v>a}t*L</v>
          </cell>
          <cell r="D513">
            <v>74</v>
          </cell>
          <cell r="E513" t="str">
            <v>:^f]/ ejg lgdf{)f lh=:jf=sf=, aemfª</v>
          </cell>
          <cell r="F513" t="str">
            <v>Store Building Construction: Dist. PHO, Bajhang</v>
          </cell>
          <cell r="G513" t="str">
            <v>aemfª</v>
          </cell>
          <cell r="H513" t="str">
            <v>Bajhang</v>
          </cell>
          <cell r="I513" t="str">
            <v>Seti</v>
          </cell>
          <cell r="J513" t="str">
            <v>Far-Western</v>
          </cell>
          <cell r="M513">
            <v>68</v>
          </cell>
          <cell r="N513" t="str">
            <v>2065/066</v>
          </cell>
          <cell r="O513">
            <v>2065.0659999999998</v>
          </cell>
          <cell r="P513">
            <v>5</v>
          </cell>
          <cell r="Q513" t="str">
            <v>Pahad</v>
          </cell>
          <cell r="R513" t="str">
            <v>New Construction</v>
          </cell>
          <cell r="S513" t="str">
            <v>Medical Store</v>
          </cell>
          <cell r="T513" t="str">
            <v>Inside</v>
          </cell>
          <cell r="U513">
            <v>1</v>
          </cell>
          <cell r="W513">
            <v>1</v>
          </cell>
          <cell r="X513" t="str">
            <v>Public Health Office - PHO</v>
          </cell>
          <cell r="Y513">
            <v>4273.0600000000004</v>
          </cell>
          <cell r="AA513" t="str">
            <v>70-4-620</v>
          </cell>
          <cell r="AB513">
            <v>6.04</v>
          </cell>
          <cell r="AC513">
            <v>5906197.6500000004</v>
          </cell>
          <cell r="AD513">
            <v>7007.71</v>
          </cell>
          <cell r="AE513">
            <v>7007.71</v>
          </cell>
          <cell r="AF513" t="str">
            <v>jf]nkq 2066.1.24</v>
          </cell>
          <cell r="AG513">
            <v>3601396.6637168135</v>
          </cell>
          <cell r="AH513">
            <v>4273.0600000000004</v>
          </cell>
          <cell r="AI513">
            <v>60717</v>
          </cell>
          <cell r="AJ513">
            <v>61082</v>
          </cell>
          <cell r="AK513">
            <v>0</v>
          </cell>
          <cell r="AL513" t="str">
            <v>NCB</v>
          </cell>
          <cell r="AM513" t="str">
            <v>Jagriti Nirman Sewa</v>
          </cell>
          <cell r="AN513" t="str">
            <v>Nepal</v>
          </cell>
          <cell r="AO513" t="str">
            <v>Jagriti Nirman Sewa, Nepal</v>
          </cell>
          <cell r="AP513">
            <v>60543</v>
          </cell>
          <cell r="AQ513">
            <v>60652</v>
          </cell>
          <cell r="AT513">
            <v>60547</v>
          </cell>
          <cell r="AU513">
            <v>60656</v>
          </cell>
          <cell r="AV513">
            <v>60578</v>
          </cell>
          <cell r="AW513">
            <v>60687</v>
          </cell>
          <cell r="AX513">
            <v>60600</v>
          </cell>
          <cell r="AY513">
            <v>60698</v>
          </cell>
          <cell r="BB513">
            <v>60622</v>
          </cell>
          <cell r="BC513">
            <v>60717</v>
          </cell>
          <cell r="BD513">
            <v>61082</v>
          </cell>
          <cell r="BE513">
            <v>61082</v>
          </cell>
          <cell r="BI513">
            <v>60541</v>
          </cell>
          <cell r="BJ513">
            <v>60544</v>
          </cell>
          <cell r="BK513">
            <v>60602</v>
          </cell>
          <cell r="BL513" t="str">
            <v>Baitadi_06/065/66</v>
          </cell>
          <cell r="BM513" t="str">
            <v>Project Handoverd/Used</v>
          </cell>
          <cell r="BN513" t="str">
            <v>sfo{ ;DkGg e} ldlt 2069.2.18 sf] lh=:jf=sf= aemfªsf] kq cg';f/ x:tfGt/)f ePsf]</v>
          </cell>
          <cell r="BO513">
            <v>100</v>
          </cell>
          <cell r="BP513" t="str">
            <v>ho</v>
          </cell>
          <cell r="BQ513">
            <v>2067.0680000000002</v>
          </cell>
          <cell r="BS513" t="str">
            <v/>
          </cell>
          <cell r="BT513" t="str">
            <v>Project Handoverd/Used</v>
          </cell>
          <cell r="BU513">
            <v>0</v>
          </cell>
          <cell r="BV513">
            <v>100</v>
          </cell>
          <cell r="BW513" t="str">
            <v>sfo{ ;DkGg e} ldlt 2069.2.18 sf] lh=:jf=sf= aemfªsf] kq cg';f/ x:tfGt/)f ePsf]</v>
          </cell>
          <cell r="BY513">
            <v>61576</v>
          </cell>
          <cell r="BZ513">
            <v>2068.069</v>
          </cell>
          <cell r="CD513">
            <v>0</v>
          </cell>
          <cell r="CE513" t="str">
            <v/>
          </cell>
          <cell r="CG513">
            <v>61082</v>
          </cell>
          <cell r="CH513">
            <v>60717</v>
          </cell>
          <cell r="CI513" t="str">
            <v>74_100_2067.068</v>
          </cell>
          <cell r="CK513">
            <v>7416</v>
          </cell>
          <cell r="CL513">
            <v>7416</v>
          </cell>
        </row>
        <row r="514">
          <cell r="B514">
            <v>2723</v>
          </cell>
          <cell r="C514" t="str">
            <v>ljefu</v>
          </cell>
          <cell r="D514">
            <v>27</v>
          </cell>
          <cell r="E514" t="str">
            <v>cf}iflw Joj:yf ljefusf] ejg lgdf{)f tyf ;'wf/ -dd{t_ sfo{</v>
          </cell>
          <cell r="F514" t="str">
            <v>Bldg Construction and Maintenance work of Drug Administration</v>
          </cell>
          <cell r="G514" t="str">
            <v>sf&amp;df*f}+</v>
          </cell>
          <cell r="H514" t="str">
            <v>Kathmandu</v>
          </cell>
          <cell r="I514" t="str">
            <v>Bagmati</v>
          </cell>
          <cell r="J514" t="str">
            <v>Central</v>
          </cell>
          <cell r="M514">
            <v>27</v>
          </cell>
          <cell r="N514" t="str">
            <v>2065/066</v>
          </cell>
          <cell r="O514">
            <v>2065.0659999999998</v>
          </cell>
          <cell r="P514">
            <v>2</v>
          </cell>
          <cell r="Q514" t="str">
            <v>Pahad</v>
          </cell>
          <cell r="R514" t="str">
            <v>Maintenance</v>
          </cell>
          <cell r="S514" t="str">
            <v>Maintenance</v>
          </cell>
          <cell r="T514" t="str">
            <v>Inside</v>
          </cell>
          <cell r="U514">
            <v>0</v>
          </cell>
          <cell r="W514">
            <v>0.49</v>
          </cell>
          <cell r="X514" t="str">
            <v>Office Bldg./Reconstruction/Other</v>
          </cell>
          <cell r="Y514">
            <v>4755.95</v>
          </cell>
          <cell r="AA514" t="str">
            <v>70-4-160</v>
          </cell>
          <cell r="AB514" t="str">
            <v>6.04, 6.05</v>
          </cell>
          <cell r="AC514">
            <v>4017400</v>
          </cell>
          <cell r="AD514">
            <v>4766.6500000000005</v>
          </cell>
          <cell r="AE514">
            <v>4766.6500000000005</v>
          </cell>
          <cell r="AF514" t="str">
            <v>jf]nkq 2065.11.23</v>
          </cell>
          <cell r="AG514">
            <v>4008379.14</v>
          </cell>
          <cell r="AH514">
            <v>4755.95</v>
          </cell>
          <cell r="AI514">
            <v>60103</v>
          </cell>
          <cell r="AJ514">
            <v>60103</v>
          </cell>
          <cell r="AK514">
            <v>0</v>
          </cell>
          <cell r="AL514" t="str">
            <v>NCB</v>
          </cell>
          <cell r="AM514" t="str">
            <v>Nabina Milsttone Jv</v>
          </cell>
          <cell r="AN514" t="str">
            <v>Nepal</v>
          </cell>
          <cell r="AO514" t="str">
            <v>Nabina Milsttone Jv, Nepal</v>
          </cell>
          <cell r="AP514">
            <v>60591</v>
          </cell>
          <cell r="AQ514">
            <v>59862</v>
          </cell>
          <cell r="AT514">
            <v>60592</v>
          </cell>
          <cell r="AU514">
            <v>59863</v>
          </cell>
          <cell r="AV514">
            <v>60622</v>
          </cell>
          <cell r="AW514">
            <v>59894</v>
          </cell>
          <cell r="AX514">
            <v>60644</v>
          </cell>
          <cell r="AY514">
            <v>59916</v>
          </cell>
          <cell r="BB514">
            <v>60660</v>
          </cell>
          <cell r="BC514">
            <v>59923</v>
          </cell>
          <cell r="BD514">
            <v>60667</v>
          </cell>
          <cell r="BE514">
            <v>60103</v>
          </cell>
          <cell r="BK514">
            <v>60646</v>
          </cell>
          <cell r="BL514" t="str">
            <v>KTM/06/065/66</v>
          </cell>
          <cell r="BM514" t="str">
            <v>Project Handoverd/Used</v>
          </cell>
          <cell r="BN514" t="str">
            <v>sfo{ ;DkGg e} k|of]udf cfPsf] .</v>
          </cell>
          <cell r="BO514">
            <v>100</v>
          </cell>
          <cell r="BP514" t="str">
            <v>ho</v>
          </cell>
          <cell r="BS514" t="str">
            <v/>
          </cell>
          <cell r="BT514" t="str">
            <v>Project Handoverd/Used</v>
          </cell>
          <cell r="BU514">
            <v>0</v>
          </cell>
          <cell r="BV514">
            <v>100</v>
          </cell>
          <cell r="BZ514">
            <v>2067.0680000000002</v>
          </cell>
          <cell r="CD514">
            <v>0</v>
          </cell>
          <cell r="CE514" t="str">
            <v/>
          </cell>
          <cell r="CG514">
            <v>60103</v>
          </cell>
          <cell r="CH514">
            <v>59923</v>
          </cell>
          <cell r="CI514" t="str">
            <v>27_100_</v>
          </cell>
          <cell r="CK514">
            <v>2723</v>
          </cell>
          <cell r="CL514">
            <v>2723</v>
          </cell>
        </row>
        <row r="515">
          <cell r="B515">
            <v>0</v>
          </cell>
          <cell r="D515">
            <v>0</v>
          </cell>
          <cell r="W515">
            <v>0</v>
          </cell>
          <cell r="Y515">
            <v>0</v>
          </cell>
          <cell r="BU515">
            <v>0</v>
          </cell>
          <cell r="BV515">
            <v>0</v>
          </cell>
          <cell r="CD515">
            <v>0</v>
          </cell>
          <cell r="CE515" t="str">
            <v/>
          </cell>
          <cell r="CI515" t="str">
            <v>0__</v>
          </cell>
          <cell r="CK515">
            <v>0</v>
          </cell>
          <cell r="CL515">
            <v>0</v>
          </cell>
        </row>
        <row r="516">
          <cell r="B516">
            <v>3</v>
          </cell>
          <cell r="C516" t="str">
            <v>Onfd</v>
          </cell>
          <cell r="D516">
            <v>3</v>
          </cell>
          <cell r="E516" t="str">
            <v>lhNnf c:ktfn 50 j]* OG*f]/ ejgdf Jns aL= ejg lgdf{)f sfo{M -Onfd c:ktfn_, Onfd</v>
          </cell>
          <cell r="F516" t="str">
            <v>Block B Bldg. Cons in 50 Bed Dist. Hospital Building: Ilam Hospital, Ilam</v>
          </cell>
          <cell r="G516" t="str">
            <v>Onfd</v>
          </cell>
          <cell r="H516" t="str">
            <v>Ilam</v>
          </cell>
          <cell r="I516" t="str">
            <v>Mechi</v>
          </cell>
          <cell r="J516" t="str">
            <v>Eastern</v>
          </cell>
          <cell r="K516" t="str">
            <v>Onfd</v>
          </cell>
          <cell r="L516" t="str">
            <v>Ilam</v>
          </cell>
          <cell r="M516">
            <v>3</v>
          </cell>
          <cell r="N516" t="str">
            <v>2065/066</v>
          </cell>
          <cell r="O516">
            <v>2064.0650000000001</v>
          </cell>
          <cell r="P516">
            <v>1</v>
          </cell>
          <cell r="Q516" t="str">
            <v>Pahad</v>
          </cell>
          <cell r="R516" t="str">
            <v>Block Addition</v>
          </cell>
          <cell r="S516" t="str">
            <v>District Hospital</v>
          </cell>
          <cell r="T516" t="str">
            <v>Inside</v>
          </cell>
          <cell r="U516">
            <v>4</v>
          </cell>
          <cell r="V516" t="str">
            <v>4 tn]</v>
          </cell>
          <cell r="W516">
            <v>3.25</v>
          </cell>
          <cell r="X516" t="str">
            <v>District Hospital</v>
          </cell>
          <cell r="Y516">
            <v>34410.39</v>
          </cell>
          <cell r="AA516" t="str">
            <v>70-4-855</v>
          </cell>
          <cell r="AB516">
            <v>6.04</v>
          </cell>
          <cell r="AC516">
            <v>29035079.199999999</v>
          </cell>
          <cell r="AD516">
            <v>34450.130000000005</v>
          </cell>
          <cell r="AE516">
            <v>34450.130000000005</v>
          </cell>
          <cell r="AF516" t="str">
            <v>jf]nkq 2065.10.29</v>
          </cell>
          <cell r="AG516">
            <v>29001591.170000002</v>
          </cell>
          <cell r="AH516">
            <v>34410.39</v>
          </cell>
          <cell r="AI516">
            <v>60626</v>
          </cell>
          <cell r="AJ516">
            <v>61437</v>
          </cell>
          <cell r="AK516">
            <v>61812</v>
          </cell>
          <cell r="AL516" t="str">
            <v>NCB</v>
          </cell>
          <cell r="AM516" t="str">
            <v>Gajurmukhi/Mahadev Khimti/ Kankai/ Amex JV</v>
          </cell>
          <cell r="AN516" t="str">
            <v>Nepal</v>
          </cell>
          <cell r="AO516" t="str">
            <v>Gajurmukhi/Mahadev Khimti/ Kankai/ Amex JV,Nepal</v>
          </cell>
          <cell r="AP516">
            <v>60565</v>
          </cell>
          <cell r="AQ516">
            <v>60565</v>
          </cell>
          <cell r="AT516">
            <v>60570</v>
          </cell>
          <cell r="AU516">
            <v>60569</v>
          </cell>
          <cell r="AV516">
            <v>60601</v>
          </cell>
          <cell r="AW516">
            <v>60600</v>
          </cell>
          <cell r="AX516">
            <v>60623</v>
          </cell>
          <cell r="AY516">
            <v>60622</v>
          </cell>
          <cell r="BB516">
            <v>60645</v>
          </cell>
          <cell r="BC516">
            <v>60626</v>
          </cell>
          <cell r="BD516">
            <v>61320</v>
          </cell>
          <cell r="BE516">
            <v>61437</v>
          </cell>
          <cell r="BF516">
            <v>61779</v>
          </cell>
          <cell r="BG516">
            <v>61812</v>
          </cell>
          <cell r="BI516">
            <v>60509</v>
          </cell>
          <cell r="BJ516">
            <v>60539</v>
          </cell>
          <cell r="BM516" t="str">
            <v>Project Handoverd/Used</v>
          </cell>
          <cell r="BN516" t="str">
            <v>2069 cfiff(sf] k|ult cg';f/ sfo{ ;DkGg</v>
          </cell>
          <cell r="BO516">
            <v>100</v>
          </cell>
          <cell r="BP516" t="str">
            <v>ho</v>
          </cell>
          <cell r="BQ516">
            <v>2068.069</v>
          </cell>
          <cell r="BS516" t="str">
            <v/>
          </cell>
          <cell r="BT516" t="str">
            <v>Project Handoverd/Used</v>
          </cell>
          <cell r="BU516">
            <v>0</v>
          </cell>
          <cell r="BV516">
            <v>100</v>
          </cell>
          <cell r="BW516" t="str">
            <v>2067.12.12 b]lv 2068.3.15 ;Dd ljefuLo k|d'vaf^ 2= 2068.3.16 b]]lv 2068.9.30 ;Dd ljefuLo k|d'v, 3=  2068.10.1 b]lv 2069.2.19 ;Dd ljefluo k|d'vaf^ 4= 2069.2.20 b]lv 2069.3.25 ;Dd xhf{gf nufpg] u/L clGtd k^ssf] nflu cfly{s bfloTj gkg]{ u/L Dofb yk</v>
          </cell>
          <cell r="BY516">
            <v>61868</v>
          </cell>
          <cell r="BZ516">
            <v>2069.0700000000002</v>
          </cell>
          <cell r="CC516">
            <v>1</v>
          </cell>
          <cell r="CD516">
            <v>0</v>
          </cell>
          <cell r="CE516" t="str">
            <v/>
          </cell>
          <cell r="CG516">
            <v>61812</v>
          </cell>
          <cell r="CH516">
            <v>60626</v>
          </cell>
          <cell r="CI516" t="str">
            <v>3_100_2068.069</v>
          </cell>
          <cell r="CK516">
            <v>3</v>
          </cell>
          <cell r="CL516">
            <v>3</v>
          </cell>
        </row>
        <row r="517">
          <cell r="B517">
            <v>17</v>
          </cell>
          <cell r="C517" t="str">
            <v>wg'iff</v>
          </cell>
          <cell r="D517">
            <v>17</v>
          </cell>
          <cell r="E517" t="str">
            <v>lhNnf c:ktfndf Jns jL ejg lgdf{)f sfo{M hn]Zj/ dxf]Q/L</v>
          </cell>
          <cell r="F517" t="str">
            <v>Block B Bldg. Const in Dist. Hospital Building Jaleswor, Mahottari</v>
          </cell>
          <cell r="G517" t="str">
            <v>dxf]Q/L</v>
          </cell>
          <cell r="H517" t="str">
            <v>Mahottari</v>
          </cell>
          <cell r="I517" t="str">
            <v>Janakpur</v>
          </cell>
          <cell r="J517" t="str">
            <v>Central</v>
          </cell>
          <cell r="K517" t="str">
            <v>hn]Zj/</v>
          </cell>
          <cell r="L517" t="str">
            <v>Jaleswor</v>
          </cell>
          <cell r="M517">
            <v>18</v>
          </cell>
          <cell r="N517" t="str">
            <v>2065/066</v>
          </cell>
          <cell r="O517">
            <v>2064.0650000000001</v>
          </cell>
          <cell r="P517">
            <v>2</v>
          </cell>
          <cell r="Q517" t="str">
            <v>Terai</v>
          </cell>
          <cell r="R517" t="str">
            <v>Block Addition</v>
          </cell>
          <cell r="S517" t="str">
            <v>District Hospital</v>
          </cell>
          <cell r="T517" t="str">
            <v>Outside</v>
          </cell>
          <cell r="U517">
            <v>3</v>
          </cell>
          <cell r="V517" t="str">
            <v>3 tn]</v>
          </cell>
          <cell r="W517">
            <v>4.0199999999999996</v>
          </cell>
          <cell r="X517" t="str">
            <v>District Hospital</v>
          </cell>
          <cell r="Y517">
            <v>50694.52</v>
          </cell>
          <cell r="Z517">
            <v>2582.7950300000011</v>
          </cell>
          <cell r="AA517" t="str">
            <v>70-4-855</v>
          </cell>
          <cell r="AB517">
            <v>6.04</v>
          </cell>
          <cell r="AC517">
            <v>40197644.579999998</v>
          </cell>
          <cell r="AD517">
            <v>47694.51</v>
          </cell>
          <cell r="AE517">
            <v>47694.51</v>
          </cell>
          <cell r="AF517" t="str">
            <v>jf]nkq 2065.10.12</v>
          </cell>
          <cell r="AG517">
            <v>40143295.869999997</v>
          </cell>
          <cell r="AH517">
            <v>47630.03</v>
          </cell>
          <cell r="AI517">
            <v>60714</v>
          </cell>
          <cell r="AJ517">
            <v>61444</v>
          </cell>
          <cell r="AK517">
            <v>62183</v>
          </cell>
          <cell r="AL517" t="str">
            <v>NCB</v>
          </cell>
          <cell r="AM517" t="str">
            <v>Danfe/Siddha Babara / Roshan JV</v>
          </cell>
          <cell r="AN517" t="str">
            <v>Nepal</v>
          </cell>
          <cell r="AO517" t="str">
            <v>Danfe/Siddha Babara / Roshan JV,Nepal</v>
          </cell>
          <cell r="AP517">
            <v>60565</v>
          </cell>
          <cell r="AQ517">
            <v>60575</v>
          </cell>
          <cell r="AT517">
            <v>60570</v>
          </cell>
          <cell r="AU517">
            <v>60577</v>
          </cell>
          <cell r="AV517">
            <v>60601</v>
          </cell>
          <cell r="AW517">
            <v>60608</v>
          </cell>
          <cell r="AX517">
            <v>60623</v>
          </cell>
          <cell r="AY517">
            <v>60630</v>
          </cell>
          <cell r="BB517">
            <v>60645</v>
          </cell>
          <cell r="BC517">
            <v>60714</v>
          </cell>
          <cell r="BD517">
            <v>61430</v>
          </cell>
          <cell r="BE517">
            <v>61444</v>
          </cell>
          <cell r="BF517">
            <v>61819</v>
          </cell>
          <cell r="BG517">
            <v>62183</v>
          </cell>
          <cell r="BH517">
            <v>62183</v>
          </cell>
          <cell r="BI517">
            <v>60509</v>
          </cell>
          <cell r="BJ517">
            <v>60539</v>
          </cell>
          <cell r="BL517" t="str">
            <v>Dhanusa_6/065/66</v>
          </cell>
          <cell r="BM517" t="str">
            <v>Project Handoverd/Used</v>
          </cell>
          <cell r="BN517" t="str">
            <v>sfo{ ;DkGg, x:tfGt/)f ePsf], e'QmfgL af+sL .</v>
          </cell>
          <cell r="BO517">
            <v>100</v>
          </cell>
          <cell r="BP517" t="str">
            <v>ho</v>
          </cell>
          <cell r="BR517" t="str">
            <v>Mangsir 2070</v>
          </cell>
          <cell r="BS517" t="str">
            <v/>
          </cell>
          <cell r="BT517" t="str">
            <v>Project Handoverd/Used</v>
          </cell>
          <cell r="BU517">
            <v>0</v>
          </cell>
          <cell r="BV517">
            <v>100</v>
          </cell>
          <cell r="BW517" t="str">
            <v>1= e]/Lozg 2= 2069.2.28 sf] ljefuLo lg)f{o cg';f/ 2068.8.9 b]lv 2069.3.31 ;Dd cf=Joef/ gkg]{ u/L clGtd k^ssf] nflu Dofb yk, Dofb pk|fGt hlt lbg l(nf x'G%, lnSo*]zg *\ofd]h nufpg] u/L lg)f{o ePsf] . 2068.3.9 b]lv 2068.8.7 ;Dd l*=sf=af^ Dofb yk, e]/Lo;gsf] nflu ljefudf kmfOn k]z ePsf] . 3= 2070.3.26 sf] ljefuLo lg)f{o cg';f/ 2069.4.1 b]lv 2070.3.31 ;Dd ljefu÷l*=sf=nfO{ s'g} cfly{s bfloTj g/xg]÷ gkg]{ / pk|fGt xh{gf nufpg] u/L Dofb yk, pQm cjlwdf g} sfo{ ;DkGg ug'{ kg]{ .</v>
          </cell>
          <cell r="BX517">
            <v>1</v>
          </cell>
          <cell r="BZ517">
            <v>2070.0709999999999</v>
          </cell>
          <cell r="CC517">
            <v>1</v>
          </cell>
          <cell r="CD517">
            <v>4000</v>
          </cell>
          <cell r="CE517" t="str">
            <v>70-4-855</v>
          </cell>
          <cell r="CF517">
            <v>2069.6999999999998</v>
          </cell>
          <cell r="CG517">
            <v>62183</v>
          </cell>
          <cell r="CH517">
            <v>60714</v>
          </cell>
          <cell r="CI517" t="str">
            <v>17_100_</v>
          </cell>
          <cell r="CJ517" t="str">
            <v>NHSP-Dhanusha-2065/066-1758</v>
          </cell>
          <cell r="CK517">
            <v>17</v>
          </cell>
          <cell r="CL517">
            <v>17</v>
          </cell>
        </row>
        <row r="518">
          <cell r="B518">
            <v>45</v>
          </cell>
          <cell r="C518" t="str">
            <v>afUn'ª</v>
          </cell>
          <cell r="D518">
            <v>45</v>
          </cell>
          <cell r="E518" t="str">
            <v>wjnfuL/L c+rn c:ktfndf Jns jL -bf];|f] km]h_ ejg lgdf{)f sfo{, jfUn'ª</v>
          </cell>
          <cell r="F518" t="str">
            <v>Block B Bldg. Const in Dhaulagiri Zonal Hospital, Baglung</v>
          </cell>
          <cell r="G518" t="str">
            <v>afUn'ª</v>
          </cell>
          <cell r="H518" t="str">
            <v>Baglung</v>
          </cell>
          <cell r="I518" t="str">
            <v>Dhaulagiri</v>
          </cell>
          <cell r="J518" t="str">
            <v>Western</v>
          </cell>
          <cell r="K518" t="str">
            <v>afNu'ª</v>
          </cell>
          <cell r="L518" t="str">
            <v>Baglung</v>
          </cell>
          <cell r="M518">
            <v>45</v>
          </cell>
          <cell r="N518" t="str">
            <v>2065/066</v>
          </cell>
          <cell r="O518">
            <v>2063.0639999999999</v>
          </cell>
          <cell r="P518">
            <v>3</v>
          </cell>
          <cell r="Q518" t="str">
            <v>Pahad</v>
          </cell>
          <cell r="R518" t="str">
            <v>Block Addition</v>
          </cell>
          <cell r="S518" t="str">
            <v>Zonal Hospital</v>
          </cell>
          <cell r="T518" t="str">
            <v>Inside</v>
          </cell>
          <cell r="U518">
            <v>3</v>
          </cell>
          <cell r="W518">
            <v>4.1900000000000004</v>
          </cell>
          <cell r="X518" t="str">
            <v>Zonal Hospital</v>
          </cell>
          <cell r="Y518">
            <v>78355.53</v>
          </cell>
          <cell r="AA518" t="str">
            <v>70-4-855</v>
          </cell>
          <cell r="AB518">
            <v>6.04</v>
          </cell>
          <cell r="AC518">
            <v>69944295</v>
          </cell>
          <cell r="AD518">
            <v>82988.909999999989</v>
          </cell>
          <cell r="AE518">
            <v>82988.909999999989</v>
          </cell>
          <cell r="AF518" t="str">
            <v>jf]nkq 2065.10.12</v>
          </cell>
          <cell r="AG518">
            <v>66039214.299999997</v>
          </cell>
          <cell r="AH518">
            <v>78355.53</v>
          </cell>
          <cell r="AI518">
            <v>60638</v>
          </cell>
          <cell r="AJ518">
            <v>61823</v>
          </cell>
          <cell r="AK518">
            <v>63097</v>
          </cell>
          <cell r="AL518" t="str">
            <v>NCB</v>
          </cell>
          <cell r="AM518" t="str">
            <v>Ashis / Mileneoum / Vimjyoti / Jayababa / Naya Bato Jv</v>
          </cell>
          <cell r="AN518" t="str">
            <v>Nepal</v>
          </cell>
          <cell r="AO518" t="str">
            <v>Ashis / Mileneoum / Vimjyoti / Jayababa / Naya Bato Jv,Nepal</v>
          </cell>
          <cell r="AP518">
            <v>60566</v>
          </cell>
          <cell r="AQ518">
            <v>60550</v>
          </cell>
          <cell r="AT518">
            <v>60568</v>
          </cell>
          <cell r="AU518">
            <v>60552</v>
          </cell>
          <cell r="AV518">
            <v>60599</v>
          </cell>
          <cell r="AW518">
            <v>60583</v>
          </cell>
          <cell r="AX518">
            <v>60624</v>
          </cell>
          <cell r="AY518">
            <v>60605</v>
          </cell>
          <cell r="BB518">
            <v>60646</v>
          </cell>
          <cell r="BC518">
            <v>60638</v>
          </cell>
          <cell r="BD518">
            <v>61367</v>
          </cell>
          <cell r="BE518">
            <v>61823</v>
          </cell>
          <cell r="BF518">
            <v>61802</v>
          </cell>
          <cell r="BG518">
            <v>62167</v>
          </cell>
          <cell r="BH518">
            <v>63097</v>
          </cell>
          <cell r="BI518">
            <v>60509</v>
          </cell>
          <cell r="BJ518">
            <v>60539</v>
          </cell>
          <cell r="BL518" t="str">
            <v>Bag_5/065/66</v>
          </cell>
          <cell r="BM518" t="str">
            <v>Worked in Finishing/ Electrical / Sanitary</v>
          </cell>
          <cell r="BN518" t="str">
            <v>:^«Sr/ ;DkGg, Knfi^/, ^fonsf] sfo{ eO/x]sf] .</v>
          </cell>
          <cell r="BO518">
            <v>90</v>
          </cell>
          <cell r="BP518" t="str">
            <v>wfes</v>
          </cell>
          <cell r="BR518" t="str">
            <v>Asar 2072</v>
          </cell>
          <cell r="BS518" t="str">
            <v/>
          </cell>
          <cell r="BT518" t="str">
            <v>Worked in Finishing/ Electrical / Sanitary</v>
          </cell>
          <cell r="BU518">
            <v>0</v>
          </cell>
          <cell r="BV518">
            <v>90</v>
          </cell>
          <cell r="BW518" t="str">
            <v>2068.1.6 b]lv 2069.3.15 ;Dd ljefuLo k|d'vaf^ k|yd k^s Dofb yk ePsf], k'g 2069.3.16 b]lv 2070.3.15  ;Dd Dofb yk, ;dod} ;DkGg ug{ l*=sf=nfO{ lgb]{zg .</v>
          </cell>
          <cell r="BX518">
            <v>2</v>
          </cell>
          <cell r="BY518">
            <v>61929</v>
          </cell>
          <cell r="CD518">
            <v>8000</v>
          </cell>
          <cell r="CE518" t="str">
            <v>70-4-855</v>
          </cell>
          <cell r="CF518">
            <v>2069.6999999999998</v>
          </cell>
          <cell r="CG518">
            <v>62167</v>
          </cell>
          <cell r="CH518">
            <v>60638</v>
          </cell>
          <cell r="CI518" t="str">
            <v>45_90_</v>
          </cell>
          <cell r="CJ518" t="str">
            <v>NHSP-Baglung-2065/066-4545</v>
          </cell>
          <cell r="CK518">
            <v>45</v>
          </cell>
          <cell r="CL518">
            <v>45</v>
          </cell>
        </row>
        <row r="519">
          <cell r="B519">
            <v>59</v>
          </cell>
          <cell r="C519" t="str">
            <v>;'v]{t</v>
          </cell>
          <cell r="D519">
            <v>59</v>
          </cell>
          <cell r="E519" t="str">
            <v>50 z}of c:ktfndf Jns aL ejg lgdf{)f sfo{ If]qLo c:ktfn, ;'v]{t</v>
          </cell>
          <cell r="F519" t="str">
            <v>50 Bed Block B Bldg. Const in Regional Hospital, Surkhet</v>
          </cell>
          <cell r="G519" t="str">
            <v>;'v]{t</v>
          </cell>
          <cell r="H519" t="str">
            <v>Surkhet</v>
          </cell>
          <cell r="I519" t="str">
            <v>Bheri</v>
          </cell>
          <cell r="J519" t="str">
            <v>Mid-western</v>
          </cell>
          <cell r="K519" t="str">
            <v>sfnfufp+</v>
          </cell>
          <cell r="L519" t="str">
            <v>Kalagaun</v>
          </cell>
          <cell r="M519">
            <v>59</v>
          </cell>
          <cell r="N519" t="str">
            <v>2065/066</v>
          </cell>
          <cell r="O519">
            <v>2061.0619999999999</v>
          </cell>
          <cell r="P519">
            <v>4</v>
          </cell>
          <cell r="Q519" t="str">
            <v>Pahad</v>
          </cell>
          <cell r="R519" t="str">
            <v>Block Addition</v>
          </cell>
          <cell r="S519" t="str">
            <v>Regional Hospital</v>
          </cell>
          <cell r="T519" t="str">
            <v>Inside</v>
          </cell>
          <cell r="U519">
            <v>3</v>
          </cell>
          <cell r="V519" t="str">
            <v>3 tn]</v>
          </cell>
          <cell r="W519">
            <v>2.5099999999999998</v>
          </cell>
          <cell r="X519" t="str">
            <v>Regional Hospital</v>
          </cell>
          <cell r="Y519">
            <v>16538.37</v>
          </cell>
          <cell r="Z519">
            <v>158.1490300000012</v>
          </cell>
          <cell r="AA519" t="str">
            <v>70-4-855</v>
          </cell>
          <cell r="AB519">
            <v>6.04</v>
          </cell>
          <cell r="AC519">
            <v>19509056.760000002</v>
          </cell>
          <cell r="AD519">
            <v>23147.5</v>
          </cell>
          <cell r="AE519">
            <v>23147.5</v>
          </cell>
          <cell r="AF519" t="str">
            <v>jf]nkq 2066.1.3</v>
          </cell>
          <cell r="AG519">
            <v>13780636.77</v>
          </cell>
          <cell r="AH519">
            <v>16350.73</v>
          </cell>
          <cell r="AI519">
            <v>60719</v>
          </cell>
          <cell r="AJ519">
            <v>61447</v>
          </cell>
          <cell r="AK519">
            <v>62396</v>
          </cell>
          <cell r="AL519" t="str">
            <v>NCB</v>
          </cell>
          <cell r="AM519" t="str">
            <v>Nepal Pragati / Malla / Rabin Jv</v>
          </cell>
          <cell r="AN519" t="str">
            <v>Nepal</v>
          </cell>
          <cell r="AO519" t="str">
            <v>Nepal Pragati / Malla / Rabin Jv,Nepal</v>
          </cell>
          <cell r="AP519">
            <v>60565</v>
          </cell>
          <cell r="AQ519">
            <v>60567</v>
          </cell>
          <cell r="AT519">
            <v>60570</v>
          </cell>
          <cell r="AU519">
            <v>60662</v>
          </cell>
          <cell r="AV519">
            <v>60601</v>
          </cell>
          <cell r="AW519">
            <v>60691</v>
          </cell>
          <cell r="AX519">
            <v>60623</v>
          </cell>
          <cell r="AY519">
            <v>60703</v>
          </cell>
          <cell r="BB519">
            <v>60645</v>
          </cell>
          <cell r="BC519">
            <v>60719</v>
          </cell>
          <cell r="BD519">
            <v>61265</v>
          </cell>
          <cell r="BE519">
            <v>61447</v>
          </cell>
          <cell r="BF519">
            <v>61266</v>
          </cell>
          <cell r="BG519">
            <v>61636</v>
          </cell>
          <cell r="BH519">
            <v>62396</v>
          </cell>
          <cell r="BI519">
            <v>60509</v>
          </cell>
          <cell r="BJ519">
            <v>60539</v>
          </cell>
          <cell r="BL519" t="str">
            <v>Surk_8/065/66</v>
          </cell>
          <cell r="BM519" t="str">
            <v>Project Handoverd/Used</v>
          </cell>
          <cell r="BN519" t="str">
            <v>sfo{ ;DkGg . x:tfGt/)f ePsf] .</v>
          </cell>
          <cell r="BO519">
            <v>100</v>
          </cell>
          <cell r="BP519" t="str">
            <v>ho</v>
          </cell>
          <cell r="BQ519">
            <v>2070.0709999999999</v>
          </cell>
          <cell r="BR519" t="str">
            <v>Shrawan 2071</v>
          </cell>
          <cell r="BS519" t="str">
            <v/>
          </cell>
          <cell r="BT519" t="str">
            <v>Project Handoverd/Used</v>
          </cell>
          <cell r="BU519">
            <v>0</v>
          </cell>
          <cell r="BV519">
            <v>100</v>
          </cell>
          <cell r="BY519">
            <v>62430</v>
          </cell>
          <cell r="BZ519">
            <v>2070.0709999999999</v>
          </cell>
          <cell r="CC519">
            <v>1</v>
          </cell>
          <cell r="CD519">
            <v>1500</v>
          </cell>
          <cell r="CE519" t="str">
            <v>70-4-855</v>
          </cell>
          <cell r="CF519">
            <v>2069.6999999999998</v>
          </cell>
          <cell r="CG519">
            <v>61636</v>
          </cell>
          <cell r="CH519">
            <v>60719</v>
          </cell>
          <cell r="CI519" t="str">
            <v>59_100_2070.071</v>
          </cell>
          <cell r="CJ519" t="str">
            <v>NHSP-Surkhet-2061/062-5901</v>
          </cell>
          <cell r="CK519">
            <v>59</v>
          </cell>
          <cell r="CL519">
            <v>59</v>
          </cell>
        </row>
        <row r="520">
          <cell r="B520">
            <v>2301</v>
          </cell>
          <cell r="C520" t="str">
            <v>l;Gw'kfNrf]s</v>
          </cell>
          <cell r="D520">
            <v>23</v>
          </cell>
          <cell r="E520" t="str">
            <v>rf}tf/f c:ktfndf d'Vo Jns aL lgdf{)f sfo{ -e]/Lo;g / d"No ;dfof]hg ;lxt_, l;Gw'kfNrf]s</v>
          </cell>
          <cell r="F520" t="str">
            <v>Block B Bld. Const (Price Esc., &amp; Adjustement) in Chautara Hospital, Sindhupalchok</v>
          </cell>
          <cell r="G520" t="str">
            <v>l;Gw'kfNrf]s</v>
          </cell>
          <cell r="H520" t="str">
            <v>Sindhupalchok</v>
          </cell>
          <cell r="I520" t="str">
            <v>Bagmati</v>
          </cell>
          <cell r="J520" t="str">
            <v>Central</v>
          </cell>
          <cell r="K520" t="str">
            <v>rf}tf/f</v>
          </cell>
          <cell r="L520" t="str">
            <v>Chautara</v>
          </cell>
          <cell r="M520">
            <v>23</v>
          </cell>
          <cell r="N520" t="str">
            <v>2065/066</v>
          </cell>
          <cell r="O520">
            <v>2063.0639999999999</v>
          </cell>
          <cell r="P520">
            <v>2</v>
          </cell>
          <cell r="Q520" t="str">
            <v>Pahad</v>
          </cell>
          <cell r="R520" t="str">
            <v>Block Addition</v>
          </cell>
          <cell r="S520" t="str">
            <v>District Hospital</v>
          </cell>
          <cell r="T520" t="str">
            <v>Inside</v>
          </cell>
          <cell r="U520">
            <v>3</v>
          </cell>
          <cell r="V520" t="str">
            <v>3 tn]</v>
          </cell>
          <cell r="W520">
            <v>3.78</v>
          </cell>
          <cell r="X520" t="str">
            <v>District Hospital</v>
          </cell>
          <cell r="Y520">
            <v>73444.009999999995</v>
          </cell>
          <cell r="Z520">
            <v>7129.0702300000003</v>
          </cell>
          <cell r="AA520" t="str">
            <v>70-4-855</v>
          </cell>
          <cell r="AB520">
            <v>6.04</v>
          </cell>
          <cell r="AC520">
            <v>54719569.43</v>
          </cell>
          <cell r="AD520">
            <v>64924.770000000004</v>
          </cell>
          <cell r="AE520">
            <v>64924.770000000004</v>
          </cell>
          <cell r="AF520" t="str">
            <v>jf]nkq 2065.11.3</v>
          </cell>
          <cell r="AG520">
            <v>54719569.43</v>
          </cell>
          <cell r="AH520">
            <v>64924.770000000004</v>
          </cell>
          <cell r="AI520">
            <v>60712</v>
          </cell>
          <cell r="AJ520">
            <v>61321</v>
          </cell>
          <cell r="AK520">
            <v>62092</v>
          </cell>
          <cell r="AL520" t="str">
            <v>NCB</v>
          </cell>
          <cell r="AM520" t="str">
            <v>Sunaula /Khimti/Kuseswor Sobaran JV</v>
          </cell>
          <cell r="AN520" t="str">
            <v>Nepal</v>
          </cell>
          <cell r="AO520" t="str">
            <v>Sunaula /Khimti/Kuseswor Sobaran JV,Nepal</v>
          </cell>
          <cell r="AP520">
            <v>60565</v>
          </cell>
          <cell r="AQ520">
            <v>60572</v>
          </cell>
          <cell r="AT520">
            <v>60570</v>
          </cell>
          <cell r="AU520">
            <v>60574</v>
          </cell>
          <cell r="AV520">
            <v>60601</v>
          </cell>
          <cell r="AW520">
            <v>60605</v>
          </cell>
          <cell r="AX520">
            <v>60623</v>
          </cell>
          <cell r="AY520">
            <v>60627</v>
          </cell>
          <cell r="BB520">
            <v>60645</v>
          </cell>
          <cell r="BC520">
            <v>60712</v>
          </cell>
          <cell r="BD520">
            <v>61321</v>
          </cell>
          <cell r="BE520">
            <v>61321</v>
          </cell>
          <cell r="BF520">
            <v>61895</v>
          </cell>
          <cell r="BG520">
            <v>62092</v>
          </cell>
          <cell r="BH520">
            <v>62092</v>
          </cell>
          <cell r="BI520">
            <v>60509</v>
          </cell>
          <cell r="BJ520">
            <v>60539</v>
          </cell>
          <cell r="BL520" t="str">
            <v>Kav_1/065/66</v>
          </cell>
          <cell r="BM520" t="str">
            <v>Project Handoverd/Used</v>
          </cell>
          <cell r="BN520" t="str">
            <v>d'Vo sfd ;DkGg . yk sfd -kf]i^df^{d #/_ lgdf{)f z'? .</v>
          </cell>
          <cell r="BO520">
            <v>100</v>
          </cell>
          <cell r="BP520" t="str">
            <v>ho</v>
          </cell>
          <cell r="BQ520">
            <v>2069.0700000000002</v>
          </cell>
          <cell r="BR520" t="str">
            <v>Falgun 2070</v>
          </cell>
          <cell r="BS520" t="str">
            <v/>
          </cell>
          <cell r="BT520" t="str">
            <v>Project Handoverd/Used</v>
          </cell>
          <cell r="BU520">
            <v>0</v>
          </cell>
          <cell r="BV520">
            <v>100</v>
          </cell>
          <cell r="BW520" t="str">
            <v>1= ?= 71,59,070 e]/Lo; ePsf], 2= 6 Dofb yk ePsf], 3= 2068.9.16 b]lv 2069.6.15 ;Dd d=lg=Ho"af^ Dofb yk 4= k'g ldlt 2069.6.16 b]lv 2069.12.30 ;Dd ldlt 2070.2.9 sf] ljefuLo lg)f{o cg';f/ yk cfly{s bfloTj gkg]{ u/L Dofb yk .</v>
          </cell>
          <cell r="BY520">
            <v>62511</v>
          </cell>
          <cell r="BZ520">
            <v>2070.0709999999999</v>
          </cell>
          <cell r="CC520">
            <v>1</v>
          </cell>
          <cell r="CD520">
            <v>5000</v>
          </cell>
          <cell r="CE520" t="str">
            <v>70-4-855</v>
          </cell>
          <cell r="CF520">
            <v>2069.6999999999998</v>
          </cell>
          <cell r="CG520">
            <v>62092</v>
          </cell>
          <cell r="CH520">
            <v>60712</v>
          </cell>
          <cell r="CI520" t="str">
            <v>23_100_2069.07</v>
          </cell>
          <cell r="CJ520" t="str">
            <v>NHSP-Kavre-2065/066-24</v>
          </cell>
          <cell r="CK520">
            <v>24</v>
          </cell>
          <cell r="CL520">
            <v>2301</v>
          </cell>
        </row>
        <row r="521">
          <cell r="D521">
            <v>0</v>
          </cell>
          <cell r="W521">
            <v>0</v>
          </cell>
          <cell r="Y521">
            <v>0</v>
          </cell>
          <cell r="AC521">
            <v>0</v>
          </cell>
          <cell r="BM521" t="str">
            <v/>
          </cell>
          <cell r="BS521" t="str">
            <v/>
          </cell>
          <cell r="BT521" t="str">
            <v/>
          </cell>
          <cell r="BU521">
            <v>0</v>
          </cell>
          <cell r="BV521">
            <v>0</v>
          </cell>
          <cell r="CD521">
            <v>0</v>
          </cell>
          <cell r="CE521" t="str">
            <v/>
          </cell>
          <cell r="CI521" t="str">
            <v>0__</v>
          </cell>
        </row>
        <row r="522">
          <cell r="B522">
            <v>3521</v>
          </cell>
          <cell r="C522" t="str">
            <v>lrtjg</v>
          </cell>
          <cell r="D522">
            <v>35</v>
          </cell>
          <cell r="E522" t="str">
            <v>zf/bfgu/ x]=kf]= ejg lgdf{)f, lrtjg</v>
          </cell>
          <cell r="F522" t="str">
            <v>Sarada NagararHP Bldg. Const., Chitwan</v>
          </cell>
          <cell r="G522" t="str">
            <v>lrtjg</v>
          </cell>
          <cell r="H522" t="str">
            <v>Chitwan</v>
          </cell>
          <cell r="I522" t="str">
            <v>Narayani</v>
          </cell>
          <cell r="J522" t="str">
            <v>Central</v>
          </cell>
          <cell r="M522">
            <v>35</v>
          </cell>
          <cell r="N522" t="str">
            <v>2066/067</v>
          </cell>
          <cell r="O522">
            <v>2066.067</v>
          </cell>
          <cell r="P522">
            <v>2</v>
          </cell>
          <cell r="Q522" t="str">
            <v>Terai</v>
          </cell>
          <cell r="R522" t="str">
            <v>New Construction</v>
          </cell>
          <cell r="S522" t="str">
            <v>Health Post</v>
          </cell>
          <cell r="T522" t="str">
            <v>Outside</v>
          </cell>
          <cell r="U522">
            <v>2</v>
          </cell>
          <cell r="V522" t="str">
            <v>2 tn], / Sjf^{/</v>
          </cell>
          <cell r="W522">
            <v>2.25</v>
          </cell>
          <cell r="X522" t="str">
            <v>Health Post</v>
          </cell>
          <cell r="Y522">
            <v>16617.189999999999</v>
          </cell>
          <cell r="AA522" t="str">
            <v>70-4-855</v>
          </cell>
          <cell r="AB522">
            <v>6.04</v>
          </cell>
          <cell r="AC522">
            <v>14009647.869999999</v>
          </cell>
          <cell r="AD522">
            <v>16622.449999999997</v>
          </cell>
          <cell r="AE522">
            <v>16622.449999999997</v>
          </cell>
          <cell r="AF522" t="str">
            <v>jf]nkq 2066.11.18, k'=jf]=k= 2067.1.28</v>
          </cell>
          <cell r="AG522">
            <v>14005216.949999999</v>
          </cell>
          <cell r="AH522">
            <v>16617.189999999999</v>
          </cell>
          <cell r="AI522">
            <v>61069</v>
          </cell>
          <cell r="AJ522">
            <v>61618</v>
          </cell>
          <cell r="AK522">
            <v>62548</v>
          </cell>
          <cell r="AL522" t="str">
            <v>NCB</v>
          </cell>
          <cell r="AM522" t="str">
            <v>Dhandhan/ Kalipare &amp; Biram / DSR/ Sidhabahan JV</v>
          </cell>
          <cell r="AN522" t="str">
            <v>Nepal</v>
          </cell>
          <cell r="AO522" t="str">
            <v>Dhandhan/ Kalipare &amp; Biram / DSR/ Sidhabahan JV,Nepal</v>
          </cell>
          <cell r="AP522">
            <v>60910</v>
          </cell>
          <cell r="AQ522">
            <v>60951</v>
          </cell>
          <cell r="AT522">
            <v>60920</v>
          </cell>
          <cell r="AU522">
            <v>60954</v>
          </cell>
          <cell r="AV522">
            <v>60951</v>
          </cell>
          <cell r="AW522">
            <v>60985</v>
          </cell>
          <cell r="AX522">
            <v>60973</v>
          </cell>
          <cell r="AY522" t="str">
            <v>31.2.2067</v>
          </cell>
          <cell r="BB522">
            <v>60995</v>
          </cell>
          <cell r="BC522">
            <v>61069</v>
          </cell>
          <cell r="BD522">
            <v>61618</v>
          </cell>
          <cell r="BE522">
            <v>61618</v>
          </cell>
          <cell r="BF522">
            <v>61799</v>
          </cell>
          <cell r="BG522">
            <v>61891</v>
          </cell>
          <cell r="BH522">
            <v>62548</v>
          </cell>
          <cell r="BI522">
            <v>60876</v>
          </cell>
          <cell r="BJ522">
            <v>60906</v>
          </cell>
          <cell r="BL522" t="str">
            <v>Chitwan_6/066/67</v>
          </cell>
          <cell r="BM522" t="str">
            <v>Project Handoverd/Used</v>
          </cell>
          <cell r="BN522" t="str">
            <v>sfo{ ;DkGg, x:tfGt/)f ePsf] .</v>
          </cell>
          <cell r="BO522">
            <v>100</v>
          </cell>
          <cell r="BP522" t="str">
            <v>ho</v>
          </cell>
          <cell r="BQ522">
            <v>2070.0709999999999</v>
          </cell>
          <cell r="BR522" t="str">
            <v>Shrawan 2071</v>
          </cell>
          <cell r="BS522" t="str">
            <v/>
          </cell>
          <cell r="BT522" t="str">
            <v>Project Handoverd/Used</v>
          </cell>
          <cell r="BU522">
            <v>0</v>
          </cell>
          <cell r="BV522">
            <v>100</v>
          </cell>
          <cell r="BW522" t="str">
            <v>2068.9.13 b]lv 2069.3.11 ;Dd l*=sf=af^, 2069.3.12 b]lv 2069.6.12 ;Dd d=lg=Ho"af^ Dofb yk</v>
          </cell>
          <cell r="BY522">
            <v>62541</v>
          </cell>
          <cell r="BZ522">
            <v>2070.0709999999999</v>
          </cell>
          <cell r="CD522">
            <v>100</v>
          </cell>
          <cell r="CE522" t="str">
            <v>70-4-855</v>
          </cell>
          <cell r="CF522">
            <v>2069.6999999999998</v>
          </cell>
          <cell r="CG522">
            <v>61891</v>
          </cell>
          <cell r="CH522">
            <v>61069</v>
          </cell>
          <cell r="CI522" t="str">
            <v>35_100_2070.071</v>
          </cell>
          <cell r="CJ522" t="str">
            <v>NHSP-Chitwan-2066/067-3521</v>
          </cell>
          <cell r="CK522">
            <v>3521</v>
          </cell>
          <cell r="CL522">
            <v>3521</v>
          </cell>
        </row>
        <row r="523">
          <cell r="B523">
            <v>3522</v>
          </cell>
          <cell r="C523" t="str">
            <v>lrtjg</v>
          </cell>
          <cell r="D523">
            <v>35</v>
          </cell>
          <cell r="E523" t="str">
            <v>uf}/Lu~h x]=kf]= ejg lgdf{)f, lrtjg</v>
          </cell>
          <cell r="F523" t="str">
            <v>Gauriganj HP Bldg. Const., Chitwan</v>
          </cell>
          <cell r="G523" t="str">
            <v>lrtjg</v>
          </cell>
          <cell r="H523" t="str">
            <v>Chitwan</v>
          </cell>
          <cell r="I523" t="str">
            <v>Narayani</v>
          </cell>
          <cell r="J523" t="str">
            <v>Central</v>
          </cell>
          <cell r="M523">
            <v>35</v>
          </cell>
          <cell r="N523" t="str">
            <v>2066/067</v>
          </cell>
          <cell r="O523">
            <v>2066.067</v>
          </cell>
          <cell r="P523">
            <v>2</v>
          </cell>
          <cell r="Q523" t="str">
            <v>Terai</v>
          </cell>
          <cell r="R523" t="str">
            <v>New Construction</v>
          </cell>
          <cell r="S523" t="str">
            <v>Health Post</v>
          </cell>
          <cell r="T523" t="str">
            <v>Outside</v>
          </cell>
          <cell r="U523">
            <v>2</v>
          </cell>
          <cell r="V523" t="str">
            <v>2 tn], / Sjf^{/</v>
          </cell>
          <cell r="W523">
            <v>1.66</v>
          </cell>
          <cell r="X523" t="str">
            <v>Health Post</v>
          </cell>
          <cell r="Y523">
            <v>13105.94</v>
          </cell>
          <cell r="AA523" t="str">
            <v>70-4-855</v>
          </cell>
          <cell r="AB523">
            <v>6.04</v>
          </cell>
          <cell r="AC523">
            <v>14006316.529999999</v>
          </cell>
          <cell r="AD523">
            <v>16618.5</v>
          </cell>
          <cell r="AE523">
            <v>16618.5</v>
          </cell>
          <cell r="AF523" t="str">
            <v>jf]nkq 2066.11.18</v>
          </cell>
          <cell r="AG523">
            <v>11045880.83</v>
          </cell>
          <cell r="AH523">
            <v>13105.94</v>
          </cell>
          <cell r="AI523">
            <v>61034</v>
          </cell>
          <cell r="AJ523">
            <v>61580</v>
          </cell>
          <cell r="AK523">
            <v>61641</v>
          </cell>
          <cell r="AL523" t="str">
            <v>NCB</v>
          </cell>
          <cell r="AM523" t="str">
            <v>Anest Construction</v>
          </cell>
          <cell r="AN523" t="str">
            <v>Nepal</v>
          </cell>
          <cell r="AO523" t="str">
            <v>Anest Construction,Nepal</v>
          </cell>
          <cell r="AP523">
            <v>60910</v>
          </cell>
          <cell r="AQ523">
            <v>60951</v>
          </cell>
          <cell r="AT523">
            <v>60920</v>
          </cell>
          <cell r="AU523">
            <v>60954</v>
          </cell>
          <cell r="AV523">
            <v>60951</v>
          </cell>
          <cell r="AW523">
            <v>60985</v>
          </cell>
          <cell r="AX523">
            <v>60973</v>
          </cell>
          <cell r="AY523">
            <v>61027</v>
          </cell>
          <cell r="BB523">
            <v>60995</v>
          </cell>
          <cell r="BC523">
            <v>61034</v>
          </cell>
          <cell r="BD523">
            <v>61580</v>
          </cell>
          <cell r="BE523">
            <v>61580</v>
          </cell>
          <cell r="BF523">
            <v>61763</v>
          </cell>
          <cell r="BG523">
            <v>61641</v>
          </cell>
          <cell r="BI523">
            <v>60876</v>
          </cell>
          <cell r="BJ523">
            <v>60906</v>
          </cell>
          <cell r="BL523" t="str">
            <v>Chitwan_7/066/67</v>
          </cell>
          <cell r="BM523" t="str">
            <v>Project Handoverd/Used</v>
          </cell>
          <cell r="BN523" t="str">
            <v>sfo{ ;DkGg e} x:tfGt/)f ePsf] -2069 ;Ddsf] k|ult_</v>
          </cell>
          <cell r="BO523">
            <v>100</v>
          </cell>
          <cell r="BP523" t="str">
            <v>ho</v>
          </cell>
          <cell r="BQ523">
            <v>2068.069</v>
          </cell>
          <cell r="BS523" t="str">
            <v/>
          </cell>
          <cell r="BT523" t="str">
            <v>Project Handoverd/Used</v>
          </cell>
          <cell r="BU523">
            <v>0</v>
          </cell>
          <cell r="BV523">
            <v>100</v>
          </cell>
          <cell r="BW523" t="str">
            <v xml:space="preserve">20069 sf] k|ult cg';f/ x:tfGt/)f ePsf] </v>
          </cell>
          <cell r="BZ523">
            <v>2068.069</v>
          </cell>
          <cell r="CD523">
            <v>0</v>
          </cell>
          <cell r="CE523" t="str">
            <v/>
          </cell>
          <cell r="CG523">
            <v>61641</v>
          </cell>
          <cell r="CH523">
            <v>61034</v>
          </cell>
          <cell r="CI523" t="str">
            <v>35_100_2068.069</v>
          </cell>
          <cell r="CK523">
            <v>3522</v>
          </cell>
          <cell r="CL523">
            <v>3522</v>
          </cell>
        </row>
        <row r="524">
          <cell r="B524">
            <v>2501</v>
          </cell>
          <cell r="C524" t="str">
            <v>nlntk'/</v>
          </cell>
          <cell r="D524">
            <v>25</v>
          </cell>
          <cell r="E524" t="str">
            <v>uf]^Lv]n x]=kf]= ejg lgdf{)f, nlntk'/</v>
          </cell>
          <cell r="F524" t="str">
            <v>Gotokhel HP Bldg. Const., Lalitpur</v>
          </cell>
          <cell r="G524" t="str">
            <v>nlntk'/</v>
          </cell>
          <cell r="H524" t="str">
            <v>Lalitpur</v>
          </cell>
          <cell r="I524" t="str">
            <v>Bagmati</v>
          </cell>
          <cell r="J524" t="str">
            <v>Central</v>
          </cell>
          <cell r="M524">
            <v>25</v>
          </cell>
          <cell r="N524" t="str">
            <v>2066/067</v>
          </cell>
          <cell r="O524">
            <v>2066.067</v>
          </cell>
          <cell r="P524">
            <v>2</v>
          </cell>
          <cell r="Q524" t="str">
            <v>Pahad</v>
          </cell>
          <cell r="R524" t="str">
            <v>New Construction</v>
          </cell>
          <cell r="S524" t="str">
            <v>Health Post</v>
          </cell>
          <cell r="T524" t="str">
            <v>Outside</v>
          </cell>
          <cell r="U524">
            <v>2</v>
          </cell>
          <cell r="V524" t="str">
            <v>2 tn]</v>
          </cell>
          <cell r="W524">
            <v>1.95</v>
          </cell>
          <cell r="X524" t="str">
            <v>Health Post</v>
          </cell>
          <cell r="Y524">
            <v>13943.7</v>
          </cell>
          <cell r="AA524" t="str">
            <v>70-4-855</v>
          </cell>
          <cell r="AB524">
            <v>6.04</v>
          </cell>
          <cell r="AC524">
            <v>15971675.07</v>
          </cell>
          <cell r="AD524">
            <v>18950.399999999998</v>
          </cell>
          <cell r="AE524">
            <v>18950.399999999998</v>
          </cell>
          <cell r="AF524" t="str">
            <v>jf]nkq 2067.1.25</v>
          </cell>
          <cell r="AG524">
            <v>11750048.48</v>
          </cell>
          <cell r="AH524">
            <v>13941.44</v>
          </cell>
          <cell r="AI524">
            <v>61079</v>
          </cell>
          <cell r="AJ524">
            <v>61609</v>
          </cell>
          <cell r="AK524">
            <v>62414</v>
          </cell>
          <cell r="AL524" t="str">
            <v>NCB</v>
          </cell>
          <cell r="AM524" t="str">
            <v>Khom / Yarus JV</v>
          </cell>
          <cell r="AN524" t="str">
            <v>Nepal</v>
          </cell>
          <cell r="AO524" t="str">
            <v>Khom / Yarus JV, Nepal</v>
          </cell>
          <cell r="AP524">
            <v>60910</v>
          </cell>
          <cell r="AQ524">
            <v>61019</v>
          </cell>
          <cell r="AT524">
            <v>60920</v>
          </cell>
          <cell r="AU524">
            <v>61022</v>
          </cell>
          <cell r="AV524">
            <v>60951</v>
          </cell>
          <cell r="AW524">
            <v>61053</v>
          </cell>
          <cell r="AX524">
            <v>60973</v>
          </cell>
          <cell r="AY524">
            <v>61072</v>
          </cell>
          <cell r="BB524">
            <v>60995</v>
          </cell>
          <cell r="BC524">
            <v>61079</v>
          </cell>
          <cell r="BD524">
            <v>61539</v>
          </cell>
          <cell r="BE524">
            <v>61609</v>
          </cell>
          <cell r="BF524">
            <v>61791</v>
          </cell>
          <cell r="BH524">
            <v>62414</v>
          </cell>
          <cell r="BI524">
            <v>60876</v>
          </cell>
          <cell r="BJ524">
            <v>60906</v>
          </cell>
          <cell r="BL524" t="str">
            <v>KTM/11/066/67</v>
          </cell>
          <cell r="BM524" t="str">
            <v>Worked in Finishing/ Electrical / Sanitary</v>
          </cell>
          <cell r="BN524" t="str">
            <v>lkmlgl;ªsf] cj:yfdf /x]sf]df  &amp;]Ssf tf]*L gof+ &amp;]Ssf aGbf]j:t u/L sfof{b]z lbOPsf] .</v>
          </cell>
          <cell r="BO524">
            <v>90</v>
          </cell>
          <cell r="BP524" t="str">
            <v>wfes</v>
          </cell>
          <cell r="BR524" t="str">
            <v>Asar 2072</v>
          </cell>
          <cell r="BS524" t="str">
            <v/>
          </cell>
          <cell r="BT524" t="str">
            <v>Worked in Finishing/ Electrical / Sanitary</v>
          </cell>
          <cell r="BU524">
            <v>0</v>
          </cell>
          <cell r="BV524">
            <v>90</v>
          </cell>
          <cell r="CD524">
            <v>2000</v>
          </cell>
          <cell r="CE524" t="str">
            <v>70-4-855</v>
          </cell>
          <cell r="CF524">
            <v>2069.6999999999998</v>
          </cell>
          <cell r="CG524">
            <v>61791</v>
          </cell>
          <cell r="CH524">
            <v>61079</v>
          </cell>
          <cell r="CI524" t="str">
            <v>25_90_</v>
          </cell>
          <cell r="CJ524" t="str">
            <v>NHSP-Department-2066/067-2724</v>
          </cell>
          <cell r="CK524">
            <v>2724</v>
          </cell>
          <cell r="CL524">
            <v>2501</v>
          </cell>
        </row>
        <row r="525">
          <cell r="B525">
            <v>2811</v>
          </cell>
          <cell r="C525" t="str">
            <v>g'jfsf]^</v>
          </cell>
          <cell r="D525">
            <v>28</v>
          </cell>
          <cell r="E525" t="str">
            <v>/fptj];L x]=kf]= ejg lgdf{)f, g'jfsf]^</v>
          </cell>
          <cell r="F525" t="str">
            <v>Rautbesi HP Bldg. Const., Nuwakot</v>
          </cell>
          <cell r="G525" t="str">
            <v>g'jfsf]^</v>
          </cell>
          <cell r="H525" t="str">
            <v>Nuwakot</v>
          </cell>
          <cell r="I525" t="str">
            <v>Bagmati</v>
          </cell>
          <cell r="J525" t="str">
            <v>Central</v>
          </cell>
          <cell r="M525">
            <v>28</v>
          </cell>
          <cell r="N525" t="str">
            <v>2066/067</v>
          </cell>
          <cell r="O525">
            <v>2066.067</v>
          </cell>
          <cell r="P525">
            <v>2</v>
          </cell>
          <cell r="Q525" t="str">
            <v>Pahad</v>
          </cell>
          <cell r="R525" t="str">
            <v>New Construction</v>
          </cell>
          <cell r="S525" t="str">
            <v>Health Post</v>
          </cell>
          <cell r="T525" t="str">
            <v>Outside</v>
          </cell>
          <cell r="U525">
            <v>2</v>
          </cell>
          <cell r="V525" t="str">
            <v>2 tn]</v>
          </cell>
          <cell r="W525">
            <v>2.4900000000000002</v>
          </cell>
          <cell r="X525" t="str">
            <v>Health Post</v>
          </cell>
          <cell r="Y525">
            <v>16504.650000000001</v>
          </cell>
          <cell r="AA525" t="str">
            <v>70-4-855</v>
          </cell>
          <cell r="AB525">
            <v>6.04</v>
          </cell>
          <cell r="AC525">
            <v>13999147.439999999</v>
          </cell>
          <cell r="AD525">
            <v>16609.989999999998</v>
          </cell>
          <cell r="AE525">
            <v>16609.989999999998</v>
          </cell>
          <cell r="AF525" t="str">
            <v>jf]nkq 2066.10.29</v>
          </cell>
          <cell r="AG525">
            <v>13910361.199999999</v>
          </cell>
          <cell r="AH525">
            <v>16504.649999999998</v>
          </cell>
          <cell r="AI525">
            <v>60999</v>
          </cell>
          <cell r="AJ525">
            <v>61729</v>
          </cell>
          <cell r="AK525">
            <v>61909</v>
          </cell>
          <cell r="AL525" t="str">
            <v>NCB</v>
          </cell>
          <cell r="AM525" t="str">
            <v>Purna &amp; Sons / Gulivar World JV</v>
          </cell>
          <cell r="AN525" t="str">
            <v>Nepal</v>
          </cell>
          <cell r="AO525" t="str">
            <v>Purna &amp; Sons / Gulivar World JV Nepal</v>
          </cell>
          <cell r="AP525">
            <v>60910</v>
          </cell>
          <cell r="AQ525">
            <v>60930</v>
          </cell>
          <cell r="AT525">
            <v>60920</v>
          </cell>
          <cell r="AU525">
            <v>60934</v>
          </cell>
          <cell r="AV525">
            <v>60951</v>
          </cell>
          <cell r="AW525">
            <v>60965</v>
          </cell>
          <cell r="AX525">
            <v>60973</v>
          </cell>
          <cell r="AY525">
            <v>60992</v>
          </cell>
          <cell r="BB525">
            <v>60995</v>
          </cell>
          <cell r="BC525">
            <v>60999</v>
          </cell>
          <cell r="BD525">
            <v>61729</v>
          </cell>
          <cell r="BE525">
            <v>61729</v>
          </cell>
          <cell r="BF525">
            <v>61909</v>
          </cell>
          <cell r="BI525">
            <v>60876</v>
          </cell>
          <cell r="BJ525">
            <v>60906</v>
          </cell>
          <cell r="BL525" t="str">
            <v>Nuwakot_11/066/067</v>
          </cell>
          <cell r="BM525" t="str">
            <v>Project Handoverd/Used</v>
          </cell>
          <cell r="BN525" t="str">
            <v>a}zfv 2069 sf] kult cg';f/ sfd ;DkGg e} x:tfGt/)f ePsf] .</v>
          </cell>
          <cell r="BO525">
            <v>100</v>
          </cell>
          <cell r="BP525" t="str">
            <v>ho</v>
          </cell>
          <cell r="BQ525">
            <v>2068.069</v>
          </cell>
          <cell r="BS525" t="str">
            <v/>
          </cell>
          <cell r="BT525" t="str">
            <v>Project Handoverd/Used</v>
          </cell>
          <cell r="BU525">
            <v>0</v>
          </cell>
          <cell r="BV525">
            <v>100</v>
          </cell>
          <cell r="BW525" t="str">
            <v>a}zfv 2069 sf] kult cg';f/ sfd ;DkGg e} x:tffGt/)f ePsf] .</v>
          </cell>
          <cell r="BY525">
            <v>61739</v>
          </cell>
          <cell r="BZ525">
            <v>2068.069</v>
          </cell>
          <cell r="CD525">
            <v>0</v>
          </cell>
          <cell r="CE525" t="str">
            <v/>
          </cell>
          <cell r="CG525">
            <v>61909</v>
          </cell>
          <cell r="CH525">
            <v>60999</v>
          </cell>
          <cell r="CI525" t="str">
            <v>28_100_2068.069</v>
          </cell>
          <cell r="CK525">
            <v>2811</v>
          </cell>
          <cell r="CL525">
            <v>2811</v>
          </cell>
        </row>
        <row r="526">
          <cell r="B526">
            <v>3425</v>
          </cell>
          <cell r="C526" t="str">
            <v>k;f{</v>
          </cell>
          <cell r="D526">
            <v>34</v>
          </cell>
          <cell r="E526" t="str">
            <v>lj/~rLjf]jf{ x]=kf]= ejg lgdf{)f, k;f{</v>
          </cell>
          <cell r="F526" t="str">
            <v>Biranjiborba HP Bldg. Const., Parsa</v>
          </cell>
          <cell r="G526" t="str">
            <v>k;f{</v>
          </cell>
          <cell r="H526" t="str">
            <v>Parsa</v>
          </cell>
          <cell r="I526" t="str">
            <v>Narayani</v>
          </cell>
          <cell r="J526" t="str">
            <v>Central</v>
          </cell>
          <cell r="M526">
            <v>34</v>
          </cell>
          <cell r="N526" t="str">
            <v>2066/067</v>
          </cell>
          <cell r="O526">
            <v>2066.067</v>
          </cell>
          <cell r="P526">
            <v>2</v>
          </cell>
          <cell r="Q526" t="str">
            <v>Terai</v>
          </cell>
          <cell r="R526" t="str">
            <v>New Construction</v>
          </cell>
          <cell r="S526" t="str">
            <v>Health Post</v>
          </cell>
          <cell r="T526" t="str">
            <v>Outside</v>
          </cell>
          <cell r="U526">
            <v>2</v>
          </cell>
          <cell r="V526" t="str">
            <v>2 tn]</v>
          </cell>
          <cell r="W526">
            <v>2.2400000000000002</v>
          </cell>
          <cell r="X526" t="str">
            <v>Health Post</v>
          </cell>
          <cell r="Y526">
            <v>10363.51</v>
          </cell>
          <cell r="AA526" t="str">
            <v>70-4-855</v>
          </cell>
          <cell r="AB526">
            <v>6.04</v>
          </cell>
          <cell r="AC526">
            <v>12762317.24</v>
          </cell>
          <cell r="AD526">
            <v>15142.49</v>
          </cell>
          <cell r="AE526">
            <v>15142.49</v>
          </cell>
          <cell r="AF526" t="str">
            <v>jf]nkq 2066.10.29</v>
          </cell>
          <cell r="AG526">
            <v>8734520.9700000007</v>
          </cell>
          <cell r="AH526">
            <v>10363.51</v>
          </cell>
          <cell r="AI526">
            <v>61033</v>
          </cell>
          <cell r="AJ526">
            <v>61487</v>
          </cell>
          <cell r="AK526">
            <v>62774</v>
          </cell>
          <cell r="AL526" t="str">
            <v>NCB</v>
          </cell>
          <cell r="AM526" t="str">
            <v>Danfe / Tirupati JV</v>
          </cell>
          <cell r="AN526" t="str">
            <v>Nepal</v>
          </cell>
          <cell r="AO526" t="str">
            <v>Danfe / Tirupati JV, Nepal</v>
          </cell>
          <cell r="AP526">
            <v>60910</v>
          </cell>
          <cell r="AQ526">
            <v>60930</v>
          </cell>
          <cell r="AT526">
            <v>60920</v>
          </cell>
          <cell r="AU526">
            <v>60934</v>
          </cell>
          <cell r="AV526">
            <v>60951</v>
          </cell>
          <cell r="AW526">
            <v>60965</v>
          </cell>
          <cell r="AX526">
            <v>60973</v>
          </cell>
          <cell r="AY526">
            <v>61000</v>
          </cell>
          <cell r="BB526">
            <v>60995</v>
          </cell>
          <cell r="BC526">
            <v>61033</v>
          </cell>
          <cell r="BD526">
            <v>61487</v>
          </cell>
          <cell r="BE526">
            <v>61487</v>
          </cell>
          <cell r="BF526">
            <v>61672</v>
          </cell>
          <cell r="BG526">
            <v>61851</v>
          </cell>
          <cell r="BH526">
            <v>62774</v>
          </cell>
          <cell r="BI526">
            <v>60876</v>
          </cell>
          <cell r="BJ526">
            <v>60906</v>
          </cell>
          <cell r="BL526" t="str">
            <v>Parsa_09/066/67</v>
          </cell>
          <cell r="BM526" t="str">
            <v>Worked in Finishing/ Electrical / Sanitary</v>
          </cell>
          <cell r="BN526" t="str">
            <v>;DkGg x'g] cj:yfdf .</v>
          </cell>
          <cell r="BO526">
            <v>90</v>
          </cell>
          <cell r="BP526" t="str">
            <v>wfes</v>
          </cell>
          <cell r="BR526" t="str">
            <v>Magh 2071</v>
          </cell>
          <cell r="BS526" t="str">
            <v/>
          </cell>
          <cell r="BT526" t="str">
            <v>Worked in Finishing/ Electrical / Sanitary</v>
          </cell>
          <cell r="BU526">
            <v>0</v>
          </cell>
          <cell r="BV526">
            <v>90</v>
          </cell>
          <cell r="BW526" t="str">
            <v>2068.5.5 b]lv 2068.11.4 ;Dd l*=sf=af^ 2068.11.5 b]lv 2069.5.3 ;Dd cf=Jo=ef/ gkg]{ u/L d=lg=Ho"aF^ Dofb yk tt\kZrft clgjfo{ ?kdf xh{gf nufpg] lg)f{o</v>
          </cell>
          <cell r="BX526">
            <v>1</v>
          </cell>
          <cell r="CD526">
            <v>100</v>
          </cell>
          <cell r="CE526" t="str">
            <v>70-4-855</v>
          </cell>
          <cell r="CF526">
            <v>2069.6999999999998</v>
          </cell>
          <cell r="CG526">
            <v>61851</v>
          </cell>
          <cell r="CH526">
            <v>61033</v>
          </cell>
          <cell r="CI526" t="str">
            <v>34_90_</v>
          </cell>
          <cell r="CJ526" t="str">
            <v>NHSP-Parsa-2066/067-3425</v>
          </cell>
          <cell r="CK526">
            <v>3425</v>
          </cell>
          <cell r="CL526">
            <v>3425</v>
          </cell>
        </row>
        <row r="527">
          <cell r="B527">
            <v>2425</v>
          </cell>
          <cell r="C527" t="str">
            <v>sfe|]</v>
          </cell>
          <cell r="D527">
            <v>24</v>
          </cell>
          <cell r="E527" t="str">
            <v>&amp;f];] x]=kf]= ejg lgdf{)f, /fd]%fk</v>
          </cell>
          <cell r="F527" t="str">
            <v>Those HP Bldg. Const., Ramechhap</v>
          </cell>
          <cell r="G527" t="str">
            <v>/fd]%fk</v>
          </cell>
          <cell r="H527" t="str">
            <v>Ramechhap</v>
          </cell>
          <cell r="I527" t="str">
            <v>Janakpur</v>
          </cell>
          <cell r="J527" t="str">
            <v>Central</v>
          </cell>
          <cell r="M527">
            <v>21</v>
          </cell>
          <cell r="N527" t="str">
            <v>2066/067</v>
          </cell>
          <cell r="O527">
            <v>2066.067</v>
          </cell>
          <cell r="P527">
            <v>2</v>
          </cell>
          <cell r="Q527" t="str">
            <v>Pahad</v>
          </cell>
          <cell r="R527" t="str">
            <v>New Construction</v>
          </cell>
          <cell r="S527" t="str">
            <v>Health Post</v>
          </cell>
          <cell r="T527" t="str">
            <v>Outside</v>
          </cell>
          <cell r="U527">
            <v>2</v>
          </cell>
          <cell r="V527" t="str">
            <v>2 tn]</v>
          </cell>
          <cell r="W527">
            <v>2.38</v>
          </cell>
          <cell r="X527" t="str">
            <v>Health Post</v>
          </cell>
          <cell r="Y527">
            <v>16298.89</v>
          </cell>
          <cell r="AA527" t="str">
            <v>70-4-855</v>
          </cell>
          <cell r="AB527">
            <v>6.04</v>
          </cell>
          <cell r="AC527">
            <v>13804074.66</v>
          </cell>
          <cell r="AD527">
            <v>16378.54</v>
          </cell>
          <cell r="AE527">
            <v>16378.54</v>
          </cell>
          <cell r="AF527" t="str">
            <v>jf]nkq 2065.10.29</v>
          </cell>
          <cell r="AG527">
            <v>13736940.800000001</v>
          </cell>
          <cell r="AH527">
            <v>16298.89</v>
          </cell>
          <cell r="AI527">
            <v>61011</v>
          </cell>
          <cell r="AJ527">
            <v>61436</v>
          </cell>
          <cell r="AK527">
            <v>61879</v>
          </cell>
          <cell r="AL527" t="str">
            <v>NCB</v>
          </cell>
          <cell r="AM527" t="str">
            <v>Kanchha Ram / Tamakoshi JV</v>
          </cell>
          <cell r="AN527" t="str">
            <v>Nepal</v>
          </cell>
          <cell r="AO527" t="str">
            <v>Kanchha Ram / Tamakoshi JV,Nepal</v>
          </cell>
          <cell r="AP527">
            <v>60910</v>
          </cell>
          <cell r="AQ527">
            <v>60930</v>
          </cell>
          <cell r="AT527">
            <v>60920</v>
          </cell>
          <cell r="AU527">
            <v>60934</v>
          </cell>
          <cell r="AV527">
            <v>60951</v>
          </cell>
          <cell r="AW527">
            <v>60965</v>
          </cell>
          <cell r="AX527">
            <v>60973</v>
          </cell>
          <cell r="AY527">
            <v>60993</v>
          </cell>
          <cell r="BB527">
            <v>61070</v>
          </cell>
          <cell r="BC527">
            <v>61011</v>
          </cell>
          <cell r="BD527">
            <v>61436</v>
          </cell>
          <cell r="BE527">
            <v>61436</v>
          </cell>
          <cell r="BF527">
            <v>61802</v>
          </cell>
          <cell r="BG527">
            <v>61879</v>
          </cell>
          <cell r="BI527">
            <v>60876</v>
          </cell>
          <cell r="BJ527">
            <v>60906</v>
          </cell>
          <cell r="BL527" t="str">
            <v>Kav_1/066/67</v>
          </cell>
          <cell r="BM527" t="str">
            <v>Project Handoverd/Used</v>
          </cell>
          <cell r="BN527" t="str">
            <v>sfo{ ;DkGg e} x:tfGt/)f ePsf]</v>
          </cell>
          <cell r="BO527">
            <v>100</v>
          </cell>
          <cell r="BP527" t="str">
            <v>ho</v>
          </cell>
          <cell r="BQ527">
            <v>2069.0700000000002</v>
          </cell>
          <cell r="BR527" t="str">
            <v>Asadh 2070</v>
          </cell>
          <cell r="BS527" t="str">
            <v/>
          </cell>
          <cell r="BT527" t="str">
            <v>Project Handoverd/Used</v>
          </cell>
          <cell r="BU527">
            <v>0</v>
          </cell>
          <cell r="BV527">
            <v>100</v>
          </cell>
          <cell r="BW527" t="str">
            <v>6 dlxgf ;Dd l*=sf=af^ Dofb yk ePsf]df k'g 2069.3.14 ;Dd ljefuaf^ Dofb yk ePsf] / 2069.3.15 b]lv 2069.5.31 ;Dd d=lg=Ho"af^ cf=Joef/ gkg]{ u/L 2069.7.27 sf] lg)f{ocg';f/ Dofb yk</v>
          </cell>
          <cell r="BZ527">
            <v>2069.0700000000002</v>
          </cell>
          <cell r="CD527">
            <v>2587</v>
          </cell>
          <cell r="CE527" t="str">
            <v>70-4-855</v>
          </cell>
          <cell r="CF527">
            <v>2069.6999999999998</v>
          </cell>
          <cell r="CG527">
            <v>61879</v>
          </cell>
          <cell r="CH527">
            <v>61011</v>
          </cell>
          <cell r="CI527" t="str">
            <v>24_100_2069.07</v>
          </cell>
          <cell r="CK527">
            <v>2425</v>
          </cell>
          <cell r="CL527">
            <v>2425</v>
          </cell>
        </row>
        <row r="528">
          <cell r="B528">
            <v>2426</v>
          </cell>
          <cell r="C528" t="str">
            <v>sfe|]</v>
          </cell>
          <cell r="D528">
            <v>24</v>
          </cell>
          <cell r="E528" t="str">
            <v>j]tnL x]=kf]= ejg lgdf{)f, /fd]%fk</v>
          </cell>
          <cell r="F528" t="str">
            <v>Betali HP Bldg. Const., Ramechhap</v>
          </cell>
          <cell r="G528" t="str">
            <v>/fd]%fk</v>
          </cell>
          <cell r="H528" t="str">
            <v>Ramechhap</v>
          </cell>
          <cell r="I528" t="str">
            <v>Janakpur</v>
          </cell>
          <cell r="J528" t="str">
            <v>Central</v>
          </cell>
          <cell r="M528">
            <v>21</v>
          </cell>
          <cell r="N528" t="str">
            <v>2066/067</v>
          </cell>
          <cell r="O528">
            <v>2066.067</v>
          </cell>
          <cell r="P528">
            <v>2</v>
          </cell>
          <cell r="Q528" t="str">
            <v>Pahad</v>
          </cell>
          <cell r="R528" t="str">
            <v>New Construction</v>
          </cell>
          <cell r="S528" t="str">
            <v>Health Post</v>
          </cell>
          <cell r="T528" t="str">
            <v>Outside</v>
          </cell>
          <cell r="U528">
            <v>2</v>
          </cell>
          <cell r="V528" t="str">
            <v>2 tn]</v>
          </cell>
          <cell r="W528">
            <v>2.52</v>
          </cell>
          <cell r="X528" t="str">
            <v>Health Post</v>
          </cell>
          <cell r="Y528">
            <v>14594.25</v>
          </cell>
          <cell r="AA528" t="str">
            <v>70-4-855</v>
          </cell>
          <cell r="AB528">
            <v>6.04</v>
          </cell>
          <cell r="AC528">
            <v>15064454.84</v>
          </cell>
          <cell r="AD528">
            <v>17873.98</v>
          </cell>
          <cell r="AE528">
            <v>17873.98</v>
          </cell>
          <cell r="AF528" t="str">
            <v>jf]nkq 2067.2.24</v>
          </cell>
          <cell r="AG528">
            <v>12300246.41</v>
          </cell>
          <cell r="AH528">
            <v>14594.25</v>
          </cell>
          <cell r="AI528">
            <v>61127</v>
          </cell>
          <cell r="AJ528">
            <v>61554</v>
          </cell>
          <cell r="AK528">
            <v>62047</v>
          </cell>
          <cell r="AL528" t="str">
            <v>NCB</v>
          </cell>
          <cell r="AM528" t="str">
            <v>Tamakoshi/ Subarna/ Jateswor JV</v>
          </cell>
          <cell r="AN528" t="str">
            <v>Nepal</v>
          </cell>
          <cell r="AO528" t="str">
            <v>Tamakoshi/ Subarna/ Jateswor JV,Nepal</v>
          </cell>
          <cell r="AP528">
            <v>60910</v>
          </cell>
          <cell r="AQ528">
            <v>61048</v>
          </cell>
          <cell r="AT528">
            <v>60920</v>
          </cell>
          <cell r="AU528">
            <v>61052</v>
          </cell>
          <cell r="AV528">
            <v>60951</v>
          </cell>
          <cell r="AW528">
            <v>61079</v>
          </cell>
          <cell r="AX528">
            <v>60973</v>
          </cell>
          <cell r="AY528">
            <v>61120</v>
          </cell>
          <cell r="BB528">
            <v>60995</v>
          </cell>
          <cell r="BC528">
            <v>61127</v>
          </cell>
          <cell r="BD528">
            <v>61554</v>
          </cell>
          <cell r="BE528">
            <v>61554</v>
          </cell>
          <cell r="BF528">
            <v>61918</v>
          </cell>
          <cell r="BG528">
            <v>62047</v>
          </cell>
          <cell r="BI528">
            <v>60876</v>
          </cell>
          <cell r="BJ528">
            <v>60906</v>
          </cell>
          <cell r="BL528" t="str">
            <v>Kav_36/066/67</v>
          </cell>
          <cell r="BM528" t="str">
            <v>Project Handoverd/Used</v>
          </cell>
          <cell r="BN528" t="str">
            <v>sfo{ ;DkGg . x:tfGt/)f ePsf] .</v>
          </cell>
          <cell r="BO528">
            <v>100</v>
          </cell>
          <cell r="BP528" t="str">
            <v>ho</v>
          </cell>
          <cell r="BQ528">
            <v>2069.0700000000002</v>
          </cell>
          <cell r="BR528" t="str">
            <v>Asadh 2070</v>
          </cell>
          <cell r="BS528" t="str">
            <v/>
          </cell>
          <cell r="BT528" t="str">
            <v>Project Handoverd/Used</v>
          </cell>
          <cell r="BU528">
            <v>0</v>
          </cell>
          <cell r="BV528">
            <v>100</v>
          </cell>
          <cell r="BW528" t="str">
            <v>1= l*=sf=af^ 6 dlxgf Dofb yk, 2= k'g 6 dlxgf -2069.4.8 ;Dd_ Dofb yk kZrft 2070.2.31 sf] ljefuLo lg)f{o cg';f/ ljefu l*lehg sfof{nonfO{ cfly{s bfloTj g/xg] ÷ gkg]{ zt{df ldlt 2069.7.9 b]lv 2069.11.15 ;Ddsf nflu Dofb yk ePsf], ;fy} ejgnfO{ tTsfn x:tfGt/)f ;DkGg u/L l/kf]l^{ª ug]{</v>
          </cell>
          <cell r="BY528">
            <v>62218</v>
          </cell>
          <cell r="BZ528">
            <v>2070.0709999999999</v>
          </cell>
          <cell r="CD528">
            <v>7500</v>
          </cell>
          <cell r="CE528" t="str">
            <v>70-4-855</v>
          </cell>
          <cell r="CF528">
            <v>2069.6999999999998</v>
          </cell>
          <cell r="CG528">
            <v>62047</v>
          </cell>
          <cell r="CH528">
            <v>61127</v>
          </cell>
          <cell r="CI528" t="str">
            <v>24_100_2069.07</v>
          </cell>
          <cell r="CK528">
            <v>2426</v>
          </cell>
          <cell r="CL528">
            <v>2426</v>
          </cell>
        </row>
        <row r="529">
          <cell r="B529">
            <v>2812</v>
          </cell>
          <cell r="C529" t="str">
            <v>g'jfsf]^</v>
          </cell>
          <cell r="D529">
            <v>28</v>
          </cell>
          <cell r="E529" t="str">
            <v>yfDa'r]^ x]=kf]= ejg lgdf{)f, /;'jf</v>
          </cell>
          <cell r="F529" t="str">
            <v>Thambuchet HP Bldg. Const., Rasuwa</v>
          </cell>
          <cell r="G529" t="str">
            <v>/;'jf</v>
          </cell>
          <cell r="H529" t="str">
            <v>Rasuwa</v>
          </cell>
          <cell r="I529" t="str">
            <v>Bagmati</v>
          </cell>
          <cell r="J529" t="str">
            <v>Central</v>
          </cell>
          <cell r="M529">
            <v>29</v>
          </cell>
          <cell r="N529" t="str">
            <v>2066/067</v>
          </cell>
          <cell r="O529">
            <v>2066.067</v>
          </cell>
          <cell r="P529">
            <v>2</v>
          </cell>
          <cell r="Q529" t="str">
            <v>Himal</v>
          </cell>
          <cell r="R529" t="str">
            <v>New Construction</v>
          </cell>
          <cell r="S529" t="str">
            <v>Health Post</v>
          </cell>
          <cell r="T529" t="str">
            <v>Outside</v>
          </cell>
          <cell r="U529">
            <v>2</v>
          </cell>
          <cell r="V529" t="str">
            <v>2 tn]</v>
          </cell>
          <cell r="W529">
            <v>2.4900000000000002</v>
          </cell>
          <cell r="X529" t="str">
            <v>Health Post</v>
          </cell>
          <cell r="Y529">
            <v>12071.53</v>
          </cell>
          <cell r="AA529" t="str">
            <v>70-4-855</v>
          </cell>
          <cell r="AB529">
            <v>6.04</v>
          </cell>
          <cell r="AC529">
            <v>10221267.050000001</v>
          </cell>
          <cell r="AD529">
            <v>12127.54</v>
          </cell>
          <cell r="AE529">
            <v>12127.54</v>
          </cell>
          <cell r="AF529" t="str">
            <v>jf]nkq 2066.10.29</v>
          </cell>
          <cell r="AG529">
            <v>10174062.41</v>
          </cell>
          <cell r="AH529">
            <v>12071.53</v>
          </cell>
          <cell r="AI529">
            <v>60999</v>
          </cell>
          <cell r="AJ529">
            <v>61729</v>
          </cell>
          <cell r="AK529">
            <v>61909</v>
          </cell>
          <cell r="AL529" t="str">
            <v>NCB</v>
          </cell>
          <cell r="AM529" t="str">
            <v>Surya Chandra / S.A. / Indrayani JV</v>
          </cell>
          <cell r="AN529" t="str">
            <v>Nepal</v>
          </cell>
          <cell r="AO529" t="str">
            <v>Surya Chandra / S.A. / Indrayani JV Nepal</v>
          </cell>
          <cell r="AP529">
            <v>60910</v>
          </cell>
          <cell r="AQ529">
            <v>60930</v>
          </cell>
          <cell r="AT529">
            <v>60920</v>
          </cell>
          <cell r="AU529">
            <v>60934</v>
          </cell>
          <cell r="AV529">
            <v>60951</v>
          </cell>
          <cell r="AW529">
            <v>60965</v>
          </cell>
          <cell r="AX529">
            <v>60973</v>
          </cell>
          <cell r="AY529">
            <v>60992</v>
          </cell>
          <cell r="BB529">
            <v>60995</v>
          </cell>
          <cell r="BC529">
            <v>60999</v>
          </cell>
          <cell r="BD529">
            <v>61729</v>
          </cell>
          <cell r="BE529">
            <v>61729</v>
          </cell>
          <cell r="BF529">
            <v>61909</v>
          </cell>
          <cell r="BI529">
            <v>60876</v>
          </cell>
          <cell r="BJ529">
            <v>60906</v>
          </cell>
          <cell r="BL529" t="str">
            <v>Nuwakot_12/066/067</v>
          </cell>
          <cell r="BM529" t="str">
            <v>Project Handoverd/Used</v>
          </cell>
          <cell r="BN529" t="str">
            <v>2069.12.19 df sfo{ ;DkGg, e'QmfgL jf+sL</v>
          </cell>
          <cell r="BO529">
            <v>100</v>
          </cell>
          <cell r="BP529" t="str">
            <v>ho</v>
          </cell>
          <cell r="BQ529">
            <v>2069.0700000000002</v>
          </cell>
          <cell r="BR529" t="str">
            <v>Baisakh 2070</v>
          </cell>
          <cell r="BS529" t="str">
            <v/>
          </cell>
          <cell r="BT529" t="str">
            <v>Project Handoverd/Used</v>
          </cell>
          <cell r="BU529">
            <v>0</v>
          </cell>
          <cell r="BV529">
            <v>100</v>
          </cell>
          <cell r="BZ529">
            <v>2069.0700000000002</v>
          </cell>
          <cell r="CD529">
            <v>711</v>
          </cell>
          <cell r="CE529" t="str">
            <v>70-4-855</v>
          </cell>
          <cell r="CF529">
            <v>2069.6999999999998</v>
          </cell>
          <cell r="CG529">
            <v>61909</v>
          </cell>
          <cell r="CH529">
            <v>60999</v>
          </cell>
          <cell r="CI529" t="str">
            <v>28_100_2069.07</v>
          </cell>
          <cell r="CK529">
            <v>2812</v>
          </cell>
          <cell r="CL529">
            <v>2812</v>
          </cell>
        </row>
        <row r="530">
          <cell r="B530">
            <v>2813</v>
          </cell>
          <cell r="C530" t="str">
            <v>g'jfsf]^</v>
          </cell>
          <cell r="D530">
            <v>28</v>
          </cell>
          <cell r="E530" t="str">
            <v>g'jfsf]^ x]=kf]= ejg lgdf{)f, g'jfsf]^</v>
          </cell>
          <cell r="F530" t="str">
            <v>Nuwakot HP Bldg. Const., Nuwakot</v>
          </cell>
          <cell r="G530" t="str">
            <v>g'jfsf]^</v>
          </cell>
          <cell r="H530" t="str">
            <v>Nuwakot</v>
          </cell>
          <cell r="I530" t="str">
            <v>Bagmati</v>
          </cell>
          <cell r="J530" t="str">
            <v>Central</v>
          </cell>
          <cell r="M530">
            <v>29</v>
          </cell>
          <cell r="N530" t="str">
            <v>2066/067</v>
          </cell>
          <cell r="O530">
            <v>2066.067</v>
          </cell>
          <cell r="P530">
            <v>2</v>
          </cell>
          <cell r="Q530" t="str">
            <v>Pahad</v>
          </cell>
          <cell r="R530" t="str">
            <v>New Construction</v>
          </cell>
          <cell r="S530" t="str">
            <v>Health Post</v>
          </cell>
          <cell r="T530" t="str">
            <v>Outside</v>
          </cell>
          <cell r="U530">
            <v>2</v>
          </cell>
          <cell r="V530" t="str">
            <v>2 tn]</v>
          </cell>
          <cell r="W530">
            <v>2</v>
          </cell>
          <cell r="X530" t="str">
            <v>Health Post</v>
          </cell>
          <cell r="Y530">
            <v>10963.14</v>
          </cell>
          <cell r="Z530">
            <v>487.923</v>
          </cell>
          <cell r="AA530" t="str">
            <v>70-4-855</v>
          </cell>
          <cell r="AB530">
            <v>6.04</v>
          </cell>
          <cell r="AC530">
            <v>12032984.41</v>
          </cell>
          <cell r="AD530">
            <v>14277.14</v>
          </cell>
          <cell r="AE530">
            <v>14277.14</v>
          </cell>
          <cell r="AF530" t="str">
            <v>jf]nkq 2067.2.22</v>
          </cell>
          <cell r="AG530">
            <v>8748476.1400000006</v>
          </cell>
          <cell r="AH530">
            <v>10380.07</v>
          </cell>
          <cell r="AI530">
            <v>61203</v>
          </cell>
          <cell r="AJ530">
            <v>61933</v>
          </cell>
          <cell r="AK530">
            <v>0</v>
          </cell>
          <cell r="AL530" t="str">
            <v>NCB</v>
          </cell>
          <cell r="AM530" t="str">
            <v>Mrit Sanjibini / Singh &amp; Brother/ Kalpabrikshaya JV</v>
          </cell>
          <cell r="AN530" t="str">
            <v>Nepal</v>
          </cell>
          <cell r="AO530" t="str">
            <v>Mrit Sanjibini / Singh &amp; Brother/ Kalpabrikshaya JV Nepal</v>
          </cell>
          <cell r="AP530">
            <v>60910</v>
          </cell>
          <cell r="AQ530">
            <v>61048</v>
          </cell>
          <cell r="AT530">
            <v>60920</v>
          </cell>
          <cell r="AU530">
            <v>61050</v>
          </cell>
          <cell r="AV530">
            <v>60951</v>
          </cell>
          <cell r="AW530">
            <v>61081</v>
          </cell>
          <cell r="AX530">
            <v>60973</v>
          </cell>
          <cell r="AY530">
            <v>61196</v>
          </cell>
          <cell r="BB530">
            <v>60995</v>
          </cell>
          <cell r="BC530">
            <v>61203</v>
          </cell>
          <cell r="BD530">
            <v>61452</v>
          </cell>
          <cell r="BE530">
            <v>61933</v>
          </cell>
          <cell r="BI530">
            <v>60876</v>
          </cell>
          <cell r="BJ530">
            <v>60906</v>
          </cell>
          <cell r="BL530" t="str">
            <v>Nuwakot_20/066/067</v>
          </cell>
          <cell r="BM530" t="str">
            <v>Project Handoverd/Used</v>
          </cell>
          <cell r="BN530" t="str">
            <v>2069.11.22 df sfo{ ;DkGg</v>
          </cell>
          <cell r="BO530">
            <v>100</v>
          </cell>
          <cell r="BP530" t="str">
            <v>ho</v>
          </cell>
          <cell r="BQ530">
            <v>2069.0700000000002</v>
          </cell>
          <cell r="BR530" t="str">
            <v>Baisakh 2070</v>
          </cell>
          <cell r="BS530" t="str">
            <v/>
          </cell>
          <cell r="BT530" t="str">
            <v>Project Handoverd/Used</v>
          </cell>
          <cell r="BU530">
            <v>0</v>
          </cell>
          <cell r="BV530">
            <v>100</v>
          </cell>
          <cell r="BZ530">
            <v>2069.0700000000002</v>
          </cell>
          <cell r="CD530">
            <v>3015</v>
          </cell>
          <cell r="CE530" t="str">
            <v>70-4-855</v>
          </cell>
          <cell r="CF530">
            <v>2069.6999999999998</v>
          </cell>
          <cell r="CG530">
            <v>61933</v>
          </cell>
          <cell r="CH530">
            <v>61203</v>
          </cell>
          <cell r="CI530" t="str">
            <v>28_100_2069.07</v>
          </cell>
          <cell r="CK530">
            <v>2813</v>
          </cell>
          <cell r="CL530">
            <v>2813</v>
          </cell>
        </row>
        <row r="531">
          <cell r="B531">
            <v>3426</v>
          </cell>
          <cell r="C531" t="str">
            <v>k;f{</v>
          </cell>
          <cell r="D531">
            <v>34</v>
          </cell>
          <cell r="E531" t="str">
            <v>k/f]{xf *'d/Lof x]=kf]= ejg lgdf{)f, /f}tx^</v>
          </cell>
          <cell r="F531" t="str">
            <v>Parroha Dummariya HP Bldg. Const., Rautahat</v>
          </cell>
          <cell r="G531" t="str">
            <v>/f}tx^</v>
          </cell>
          <cell r="H531" t="str">
            <v>Rautahat</v>
          </cell>
          <cell r="I531" t="str">
            <v>Narayani</v>
          </cell>
          <cell r="J531" t="str">
            <v>Central</v>
          </cell>
          <cell r="M531">
            <v>32</v>
          </cell>
          <cell r="N531" t="str">
            <v>2066/067</v>
          </cell>
          <cell r="O531">
            <v>2066.067</v>
          </cell>
          <cell r="P531">
            <v>2</v>
          </cell>
          <cell r="Q531" t="str">
            <v>Terai</v>
          </cell>
          <cell r="R531" t="str">
            <v>New Construction</v>
          </cell>
          <cell r="S531" t="str">
            <v>Health Post</v>
          </cell>
          <cell r="T531" t="str">
            <v>Outside</v>
          </cell>
          <cell r="U531">
            <v>2</v>
          </cell>
          <cell r="V531" t="str">
            <v>2 tn]</v>
          </cell>
          <cell r="W531">
            <v>2.85</v>
          </cell>
          <cell r="X531" t="str">
            <v>Health Post</v>
          </cell>
          <cell r="Y531">
            <v>10896.26</v>
          </cell>
          <cell r="AA531" t="str">
            <v>70-4-855</v>
          </cell>
          <cell r="AB531">
            <v>6.04</v>
          </cell>
          <cell r="AC531">
            <v>12463535.67</v>
          </cell>
          <cell r="AD531">
            <v>14787.99</v>
          </cell>
          <cell r="AE531">
            <v>14787.99</v>
          </cell>
          <cell r="AF531" t="str">
            <v>jf]nkq 2066.10.29</v>
          </cell>
          <cell r="AG531">
            <v>9183531.1600000001</v>
          </cell>
          <cell r="AH531">
            <v>10896.26</v>
          </cell>
          <cell r="AI531">
            <v>61040</v>
          </cell>
          <cell r="AJ531">
            <v>61494</v>
          </cell>
          <cell r="AK531">
            <v>62082</v>
          </cell>
          <cell r="AL531" t="str">
            <v>NCB</v>
          </cell>
          <cell r="AM531" t="str">
            <v>Taudaha / Ajambar JV</v>
          </cell>
          <cell r="AN531" t="str">
            <v>Nepal</v>
          </cell>
          <cell r="AO531" t="str">
            <v>Taudaha / Ajambar JV, Nepal</v>
          </cell>
          <cell r="AP531">
            <v>60910</v>
          </cell>
          <cell r="AQ531">
            <v>60930</v>
          </cell>
          <cell r="AT531">
            <v>60920</v>
          </cell>
          <cell r="AU531">
            <v>60934</v>
          </cell>
          <cell r="AV531">
            <v>60951</v>
          </cell>
          <cell r="AW531">
            <v>60965</v>
          </cell>
          <cell r="AX531">
            <v>60973</v>
          </cell>
          <cell r="AY531">
            <v>61003</v>
          </cell>
          <cell r="BB531">
            <v>60995</v>
          </cell>
          <cell r="BC531">
            <v>61040</v>
          </cell>
          <cell r="BD531">
            <v>61494</v>
          </cell>
          <cell r="BE531">
            <v>61494</v>
          </cell>
          <cell r="BF531">
            <v>61677</v>
          </cell>
          <cell r="BG531">
            <v>62082</v>
          </cell>
          <cell r="BH531">
            <v>62082</v>
          </cell>
          <cell r="BI531">
            <v>60876</v>
          </cell>
          <cell r="BJ531">
            <v>60906</v>
          </cell>
          <cell r="BL531" t="str">
            <v>Parsa_05/066/67</v>
          </cell>
          <cell r="BM531" t="str">
            <v>Worked in Finishing/ Electrical / Sanitary</v>
          </cell>
          <cell r="BN531" t="str">
            <v>lu|n tyf ^«;sf] sfo{ eO/x]sf] / Pk|f]r /f]*sf] sfo{ ;DkGg .</v>
          </cell>
          <cell r="BO531">
            <v>90</v>
          </cell>
          <cell r="BP531" t="str">
            <v>wfes</v>
          </cell>
          <cell r="BR531" t="str">
            <v>Asar 2072</v>
          </cell>
          <cell r="BS531" t="str">
            <v/>
          </cell>
          <cell r="BT531" t="str">
            <v>Worked in Finishing/ Electrical / Sanitary</v>
          </cell>
          <cell r="BU531">
            <v>0</v>
          </cell>
          <cell r="BV531">
            <v>90</v>
          </cell>
          <cell r="BW531" t="str">
            <v>z'?df hUuf ljjfb ePsf], k'/fgf] ejg eTsfpg' kg]{ 2069.11.24 sf] ljefuLo lg)f{o cg';f/ 2068.11.12 b]lv 2069.12.20 ;Dd clGtd k^ssf nflu Dofb yk, pk|fGt Dofb yk ;DjGwL kmfOn ;dod} k]z ug'{ x'g .</v>
          </cell>
          <cell r="CC531">
            <v>1</v>
          </cell>
          <cell r="CD531">
            <v>2973</v>
          </cell>
          <cell r="CE531" t="str">
            <v>70-4-855</v>
          </cell>
          <cell r="CF531">
            <v>2069.6999999999998</v>
          </cell>
          <cell r="CG531">
            <v>62082</v>
          </cell>
          <cell r="CH531">
            <v>61040</v>
          </cell>
          <cell r="CI531" t="str">
            <v>34_90_</v>
          </cell>
          <cell r="CJ531" t="str">
            <v>NHSP-Parsa-2066/067-3426</v>
          </cell>
          <cell r="CK531">
            <v>3426</v>
          </cell>
          <cell r="CL531">
            <v>3426</v>
          </cell>
        </row>
        <row r="532">
          <cell r="B532">
            <v>3427</v>
          </cell>
          <cell r="C532" t="str">
            <v>k;f{</v>
          </cell>
          <cell r="D532">
            <v>34</v>
          </cell>
          <cell r="E532" t="str">
            <v>df]xdbk'/ x]=kf]= ejg lgdf{)f, /f}tx^</v>
          </cell>
          <cell r="F532" t="str">
            <v>Mohammatpur HP Bldg. Const., Rautahat</v>
          </cell>
          <cell r="G532" t="str">
            <v>/f}tx^</v>
          </cell>
          <cell r="H532" t="str">
            <v>Rautahat</v>
          </cell>
          <cell r="I532" t="str">
            <v>Narayani</v>
          </cell>
          <cell r="J532" t="str">
            <v>Central</v>
          </cell>
          <cell r="M532">
            <v>32</v>
          </cell>
          <cell r="N532" t="str">
            <v>2066/067</v>
          </cell>
          <cell r="O532">
            <v>2066.067</v>
          </cell>
          <cell r="P532">
            <v>2</v>
          </cell>
          <cell r="Q532" t="str">
            <v>Terai</v>
          </cell>
          <cell r="R532" t="str">
            <v>New Construction</v>
          </cell>
          <cell r="S532" t="str">
            <v>Health Post</v>
          </cell>
          <cell r="T532" t="str">
            <v>Outside</v>
          </cell>
          <cell r="U532">
            <v>2</v>
          </cell>
          <cell r="V532" t="str">
            <v>2 tn]</v>
          </cell>
          <cell r="W532">
            <v>1.75</v>
          </cell>
          <cell r="X532" t="str">
            <v>Health Post</v>
          </cell>
          <cell r="Y532">
            <v>10699.63</v>
          </cell>
          <cell r="AA532" t="str">
            <v>70-4-855</v>
          </cell>
          <cell r="AB532">
            <v>6.04</v>
          </cell>
          <cell r="AC532">
            <v>12204604.24</v>
          </cell>
          <cell r="AD532">
            <v>14480.77</v>
          </cell>
          <cell r="AE532">
            <v>14480.77</v>
          </cell>
          <cell r="AF532" t="str">
            <v>jf]nkq 2066.10.29</v>
          </cell>
          <cell r="AG532">
            <v>9017800.2799999993</v>
          </cell>
          <cell r="AH532">
            <v>10699.630000000001</v>
          </cell>
          <cell r="AI532">
            <v>61033</v>
          </cell>
          <cell r="AJ532">
            <v>61487</v>
          </cell>
          <cell r="AK532">
            <v>61670</v>
          </cell>
          <cell r="AL532" t="str">
            <v>NCB</v>
          </cell>
          <cell r="AM532" t="str">
            <v>Anjana Nirman Sewa</v>
          </cell>
          <cell r="AN532" t="str">
            <v>Nepal</v>
          </cell>
          <cell r="AO532" t="str">
            <v>Anjana Nirman Sewa, Nepal</v>
          </cell>
          <cell r="AP532">
            <v>60910</v>
          </cell>
          <cell r="AQ532">
            <v>60930</v>
          </cell>
          <cell r="AT532">
            <v>60920</v>
          </cell>
          <cell r="AU532">
            <v>60934</v>
          </cell>
          <cell r="AV532">
            <v>60951</v>
          </cell>
          <cell r="AW532">
            <v>60965</v>
          </cell>
          <cell r="AX532">
            <v>60973</v>
          </cell>
          <cell r="AY532">
            <v>61002</v>
          </cell>
          <cell r="BB532">
            <v>60995</v>
          </cell>
          <cell r="BC532">
            <v>61033</v>
          </cell>
          <cell r="BD532">
            <v>61487</v>
          </cell>
          <cell r="BE532">
            <v>61487</v>
          </cell>
          <cell r="BF532">
            <v>61670</v>
          </cell>
          <cell r="BH532">
            <v>61670</v>
          </cell>
          <cell r="BI532">
            <v>60876</v>
          </cell>
          <cell r="BJ532">
            <v>60906</v>
          </cell>
          <cell r="BL532" t="str">
            <v>Parsa_06/066/67</v>
          </cell>
          <cell r="BM532" t="str">
            <v>Worked upto RCC in 1st floor / Roofing</v>
          </cell>
          <cell r="BN532" t="str">
            <v>lg=Jo=nfO{ tfs]tf ul/Psf]df k"gM sfd ;'? ug]{ hfgsf/L lbOP klg sfo{ ;'? gu/]sf] .</v>
          </cell>
          <cell r="BO532">
            <v>65</v>
          </cell>
          <cell r="BP532" t="str">
            <v>wff</v>
          </cell>
          <cell r="BR532" t="str">
            <v>Asar 2072</v>
          </cell>
          <cell r="BS532" t="str">
            <v>Worked upto RCC in 1st floor / Roofing</v>
          </cell>
          <cell r="BT532" t="str">
            <v/>
          </cell>
          <cell r="BU532">
            <v>65</v>
          </cell>
          <cell r="BV532">
            <v>0</v>
          </cell>
          <cell r="BW532" t="str">
            <v>2069.4.2, r=g+= 4 sf] kq cg';f/ /f=jf=a}+snfO{ ?= 5,10,000.00 sf] k/km/d]G; j)* *«fkm\^ l*=sf=df k&amp;fOlbg] / &amp;]Ssf tf]*\g] tkm{ sf/jfxL ePsf] hfgsf/L k|fKt, dflyNnf] tNnfsf] sfo{ ;DkGg u/L sfo{ :ylut ePsf]</v>
          </cell>
          <cell r="BX532">
            <v>3</v>
          </cell>
          <cell r="CD532">
            <v>1</v>
          </cell>
          <cell r="CE532" t="str">
            <v>70-4-855</v>
          </cell>
          <cell r="CF532">
            <v>2069.6999999999998</v>
          </cell>
          <cell r="CG532">
            <v>61670</v>
          </cell>
          <cell r="CH532">
            <v>61033</v>
          </cell>
          <cell r="CI532" t="str">
            <v>34_65_</v>
          </cell>
          <cell r="CJ532" t="str">
            <v>NHSP-Parsa-2066/067-3427</v>
          </cell>
          <cell r="CK532">
            <v>3427</v>
          </cell>
          <cell r="CL532">
            <v>3427</v>
          </cell>
        </row>
        <row r="533">
          <cell r="B533">
            <v>1725</v>
          </cell>
          <cell r="C533" t="str">
            <v>wg'iff</v>
          </cell>
          <cell r="D533">
            <v>17</v>
          </cell>
          <cell r="E533" t="str">
            <v>x/s^'jf x]=kf]= ejg lgdf{)f, ;nf{xL</v>
          </cell>
          <cell r="F533" t="str">
            <v>Harkatuwa HP Bldg. Const., Sarlahi</v>
          </cell>
          <cell r="G533" t="str">
            <v>;nf{xL</v>
          </cell>
          <cell r="H533" t="str">
            <v>Sarlahi</v>
          </cell>
          <cell r="I533" t="str">
            <v>Janakpur</v>
          </cell>
          <cell r="J533" t="str">
            <v>Central</v>
          </cell>
          <cell r="M533">
            <v>19</v>
          </cell>
          <cell r="N533" t="str">
            <v>2066/067</v>
          </cell>
          <cell r="O533">
            <v>2066.067</v>
          </cell>
          <cell r="P533">
            <v>2</v>
          </cell>
          <cell r="Q533" t="str">
            <v>Terai</v>
          </cell>
          <cell r="R533" t="str">
            <v>New Construction</v>
          </cell>
          <cell r="S533" t="str">
            <v>Health Post</v>
          </cell>
          <cell r="T533" t="str">
            <v>Outside</v>
          </cell>
          <cell r="U533">
            <v>2</v>
          </cell>
          <cell r="V533" t="str">
            <v>2 tn]</v>
          </cell>
          <cell r="W533">
            <v>3.25</v>
          </cell>
          <cell r="X533" t="str">
            <v>Health Post</v>
          </cell>
          <cell r="Y533">
            <v>13550.95</v>
          </cell>
          <cell r="AA533" t="str">
            <v>70-4-855</v>
          </cell>
          <cell r="AB533">
            <v>6.04</v>
          </cell>
          <cell r="AC533">
            <v>15379125.18</v>
          </cell>
          <cell r="AD533">
            <v>18247.34</v>
          </cell>
          <cell r="AE533">
            <v>18247.34</v>
          </cell>
          <cell r="AF533" t="str">
            <v>jf]nkq 2066.10.29</v>
          </cell>
          <cell r="AG533">
            <v>11420939.279999999</v>
          </cell>
          <cell r="AH533">
            <v>13550.95</v>
          </cell>
          <cell r="AI533">
            <v>61081</v>
          </cell>
          <cell r="AJ533">
            <v>61811</v>
          </cell>
          <cell r="AK533">
            <v>62760</v>
          </cell>
          <cell r="AL533" t="str">
            <v>NCB</v>
          </cell>
          <cell r="AM533" t="str">
            <v>DS/ Prithvi JV</v>
          </cell>
          <cell r="AN533" t="str">
            <v>Nepal</v>
          </cell>
          <cell r="AO533" t="str">
            <v>DS/ Prithvi JV, Nepal</v>
          </cell>
          <cell r="AP533">
            <v>60910</v>
          </cell>
          <cell r="AQ533">
            <v>60930</v>
          </cell>
          <cell r="AT533">
            <v>60920</v>
          </cell>
          <cell r="AU533">
            <v>60934</v>
          </cell>
          <cell r="AV533">
            <v>60951</v>
          </cell>
          <cell r="AW533">
            <v>60965</v>
          </cell>
          <cell r="AX533">
            <v>60973</v>
          </cell>
          <cell r="AY533">
            <v>61074</v>
          </cell>
          <cell r="BB533">
            <v>60995</v>
          </cell>
          <cell r="BC533">
            <v>61081</v>
          </cell>
          <cell r="BD533">
            <v>61452</v>
          </cell>
          <cell r="BE533">
            <v>61811</v>
          </cell>
          <cell r="BF533">
            <v>61997</v>
          </cell>
          <cell r="BG533">
            <v>62269</v>
          </cell>
          <cell r="BH533">
            <v>62760</v>
          </cell>
          <cell r="BI533">
            <v>60876</v>
          </cell>
          <cell r="BJ533">
            <v>60906</v>
          </cell>
          <cell r="BL533" t="str">
            <v>Dhanusa_12/065/66</v>
          </cell>
          <cell r="BM533" t="str">
            <v>Work Completed</v>
          </cell>
          <cell r="BN533" t="str">
            <v>sfo{ ;DkGg . ? 5 nfv e'QmfgL lbg af+sL .</v>
          </cell>
          <cell r="BO533">
            <v>100</v>
          </cell>
          <cell r="BP533" t="str">
            <v>wc</v>
          </cell>
          <cell r="BR533" t="str">
            <v>Falgun 2071</v>
          </cell>
          <cell r="BS533" t="str">
            <v/>
          </cell>
          <cell r="BT533" t="str">
            <v>Work Completed</v>
          </cell>
          <cell r="BU533">
            <v>0</v>
          </cell>
          <cell r="BV533">
            <v>100</v>
          </cell>
          <cell r="BW533" t="str">
            <v>ldlt 2070.3.19 sf] ljefuLo lg)f{o cg';f/ 2069.9.26 b]lv 2070.6.25 ;Dd yk cf=Jo=ef/ gkg]{ u/L clGtd k^ssf] nflu Dofb yk, pk|fGt :jtM xh{gf nfUg], ;dod} sfd ;DkGg ug'{ kg]{ ljefuLo lg)f{o</v>
          </cell>
          <cell r="CD533">
            <v>500</v>
          </cell>
          <cell r="CE533" t="str">
            <v>70-4-855</v>
          </cell>
          <cell r="CF533">
            <v>2069.6999999999998</v>
          </cell>
          <cell r="CG533">
            <v>62269</v>
          </cell>
          <cell r="CH533">
            <v>61081</v>
          </cell>
          <cell r="CI533" t="str">
            <v>17_100_</v>
          </cell>
          <cell r="CJ533" t="str">
            <v>NHSP-Dhanusha-2066/067-1725</v>
          </cell>
          <cell r="CK533">
            <v>1725</v>
          </cell>
          <cell r="CL533">
            <v>1725</v>
          </cell>
        </row>
        <row r="534">
          <cell r="B534">
            <v>2427</v>
          </cell>
          <cell r="C534" t="str">
            <v>sfe|]</v>
          </cell>
          <cell r="D534">
            <v>24</v>
          </cell>
          <cell r="E534" t="str">
            <v>;]nfª x]=kf]= ejg lgdf{)f, l;Gw'kfNrf]s</v>
          </cell>
          <cell r="F534" t="str">
            <v>Selang HP Bldg. Const., Sindhupalchok</v>
          </cell>
          <cell r="G534" t="str">
            <v>l;Gw'kfNrf]s</v>
          </cell>
          <cell r="H534" t="str">
            <v>Sindhupalchok</v>
          </cell>
          <cell r="I534" t="str">
            <v>Bagmati</v>
          </cell>
          <cell r="J534" t="str">
            <v>Central</v>
          </cell>
          <cell r="M534">
            <v>23</v>
          </cell>
          <cell r="N534" t="str">
            <v>2066/067</v>
          </cell>
          <cell r="O534">
            <v>2066.067</v>
          </cell>
          <cell r="P534">
            <v>2</v>
          </cell>
          <cell r="Q534" t="str">
            <v>Pahad</v>
          </cell>
          <cell r="R534" t="str">
            <v>New Construction</v>
          </cell>
          <cell r="S534" t="str">
            <v>Health Post</v>
          </cell>
          <cell r="T534" t="str">
            <v>Outside</v>
          </cell>
          <cell r="U534">
            <v>2</v>
          </cell>
          <cell r="V534" t="str">
            <v>2 tn]</v>
          </cell>
          <cell r="W534">
            <v>1.89</v>
          </cell>
          <cell r="X534" t="str">
            <v>Health Post</v>
          </cell>
          <cell r="Y534">
            <v>17040.39</v>
          </cell>
          <cell r="AA534" t="str">
            <v>70-4-855</v>
          </cell>
          <cell r="AB534">
            <v>6.04</v>
          </cell>
          <cell r="AC534">
            <v>14372410.050000001</v>
          </cell>
          <cell r="AD534">
            <v>17052.87</v>
          </cell>
          <cell r="AE534">
            <v>17052.87</v>
          </cell>
          <cell r="AF534" t="str">
            <v>jf]nkq 2065.10.29</v>
          </cell>
          <cell r="AG534">
            <v>14361888.65</v>
          </cell>
          <cell r="AH534">
            <v>17040.39</v>
          </cell>
          <cell r="AI534">
            <v>61026</v>
          </cell>
          <cell r="AJ534">
            <v>61442</v>
          </cell>
          <cell r="AK534">
            <v>62914</v>
          </cell>
          <cell r="AL534" t="str">
            <v>NCB</v>
          </cell>
          <cell r="AM534" t="str">
            <v>Sunaula Khimti Cons</v>
          </cell>
          <cell r="AN534" t="str">
            <v>Nepal</v>
          </cell>
          <cell r="AO534" t="str">
            <v>Sunaula Khimti Cons,Nepal</v>
          </cell>
          <cell r="AP534">
            <v>60910</v>
          </cell>
          <cell r="AQ534">
            <v>60930</v>
          </cell>
          <cell r="AT534">
            <v>60920</v>
          </cell>
          <cell r="AU534">
            <v>60934</v>
          </cell>
          <cell r="AV534">
            <v>60951</v>
          </cell>
          <cell r="AW534">
            <v>60965</v>
          </cell>
          <cell r="AX534">
            <v>60973</v>
          </cell>
          <cell r="AY534">
            <v>60993</v>
          </cell>
          <cell r="BB534">
            <v>60995</v>
          </cell>
          <cell r="BC534">
            <v>61026</v>
          </cell>
          <cell r="BD534">
            <v>61442</v>
          </cell>
          <cell r="BE534">
            <v>61442</v>
          </cell>
          <cell r="BF534">
            <v>61622</v>
          </cell>
          <cell r="BG534">
            <v>61717</v>
          </cell>
          <cell r="BH534">
            <v>62914</v>
          </cell>
          <cell r="BI534">
            <v>60876</v>
          </cell>
          <cell r="BJ534">
            <v>60906</v>
          </cell>
          <cell r="BL534" t="str">
            <v>Kav_2/066/67</v>
          </cell>
          <cell r="BM534" t="str">
            <v>Project Handoverd/Used</v>
          </cell>
          <cell r="BN534" t="str">
            <v>sfo{ ;DkGg, x:tfGt/)f ePsf] .</v>
          </cell>
          <cell r="BO534">
            <v>100</v>
          </cell>
          <cell r="BP534" t="str">
            <v>ho</v>
          </cell>
          <cell r="BQ534">
            <v>2071.0720000000001</v>
          </cell>
          <cell r="BR534" t="str">
            <v>Chaitra 2069</v>
          </cell>
          <cell r="BS534" t="str">
            <v/>
          </cell>
          <cell r="BT534" t="str">
            <v>Project Handoverd/Used</v>
          </cell>
          <cell r="BU534">
            <v>0</v>
          </cell>
          <cell r="BV534">
            <v>100</v>
          </cell>
          <cell r="BW534" t="str">
            <v>Dofb yk ePsf]</v>
          </cell>
          <cell r="BZ534">
            <v>2071.0720000000001</v>
          </cell>
          <cell r="CD534">
            <v>1740</v>
          </cell>
          <cell r="CE534" t="str">
            <v>70-4-855</v>
          </cell>
          <cell r="CF534">
            <v>2069.6999999999998</v>
          </cell>
          <cell r="CG534">
            <v>61717</v>
          </cell>
          <cell r="CH534">
            <v>61026</v>
          </cell>
          <cell r="CI534" t="str">
            <v>24_100_2071.072</v>
          </cell>
          <cell r="CJ534" t="str">
            <v>NHSP-Kavre-2066/067-2427</v>
          </cell>
          <cell r="CK534">
            <v>2427</v>
          </cell>
          <cell r="CL534">
            <v>2427</v>
          </cell>
        </row>
        <row r="535">
          <cell r="B535">
            <v>2001</v>
          </cell>
          <cell r="C535" t="str">
            <v>l;Gw'nL</v>
          </cell>
          <cell r="D535">
            <v>20</v>
          </cell>
          <cell r="E535" t="str">
            <v>c?g&amp;fs'/ x]=kf]= ejg lgdf{)f, l;Gw'nL</v>
          </cell>
          <cell r="F535" t="str">
            <v>Arun Thakur HP Bldg. Const., Sindhuli</v>
          </cell>
          <cell r="G535" t="str">
            <v>l;Gw'nL</v>
          </cell>
          <cell r="H535" t="str">
            <v>Sindhuli</v>
          </cell>
          <cell r="I535" t="str">
            <v>Janakpur</v>
          </cell>
          <cell r="J535" t="str">
            <v>Central</v>
          </cell>
          <cell r="M535">
            <v>20</v>
          </cell>
          <cell r="N535" t="str">
            <v>2066/067</v>
          </cell>
          <cell r="O535">
            <v>2066.067</v>
          </cell>
          <cell r="P535">
            <v>2</v>
          </cell>
          <cell r="Q535" t="str">
            <v>Terai</v>
          </cell>
          <cell r="R535" t="str">
            <v>New Construction</v>
          </cell>
          <cell r="S535" t="str">
            <v>Health Post</v>
          </cell>
          <cell r="T535" t="str">
            <v>Outside</v>
          </cell>
          <cell r="U535">
            <v>2</v>
          </cell>
          <cell r="V535" t="str">
            <v>2 tn]</v>
          </cell>
          <cell r="W535">
            <v>3.25</v>
          </cell>
          <cell r="X535" t="str">
            <v>Health Post</v>
          </cell>
          <cell r="Y535">
            <v>14950.5</v>
          </cell>
          <cell r="AA535" t="str">
            <v>70-4-855</v>
          </cell>
          <cell r="AB535">
            <v>6.04</v>
          </cell>
          <cell r="AC535">
            <v>12611162.960000001</v>
          </cell>
          <cell r="AD535">
            <v>14963.15</v>
          </cell>
          <cell r="AE535">
            <v>14963.15</v>
          </cell>
          <cell r="AF535" t="str">
            <v>jf]nkq 2066.10.29</v>
          </cell>
          <cell r="AG535">
            <v>12600501.210000001</v>
          </cell>
          <cell r="AH535">
            <v>14950.5</v>
          </cell>
          <cell r="AI535">
            <v>61077</v>
          </cell>
          <cell r="AJ535">
            <v>61807</v>
          </cell>
          <cell r="AK535">
            <v>62548</v>
          </cell>
          <cell r="AL535" t="str">
            <v>NCB</v>
          </cell>
          <cell r="AM535" t="str">
            <v>Siddhababa Const</v>
          </cell>
          <cell r="AN535" t="str">
            <v>Nepal</v>
          </cell>
          <cell r="AO535" t="str">
            <v>Siddhababa Const, Nepal</v>
          </cell>
          <cell r="AP535">
            <v>60910</v>
          </cell>
          <cell r="AQ535">
            <v>60930</v>
          </cell>
          <cell r="AT535">
            <v>60920</v>
          </cell>
          <cell r="AU535">
            <v>60934</v>
          </cell>
          <cell r="AV535">
            <v>60951</v>
          </cell>
          <cell r="AW535">
            <v>60965</v>
          </cell>
          <cell r="AX535">
            <v>60973</v>
          </cell>
          <cell r="AY535">
            <v>61070</v>
          </cell>
          <cell r="BB535">
            <v>60995</v>
          </cell>
          <cell r="BC535">
            <v>61077</v>
          </cell>
          <cell r="BD535">
            <v>61452</v>
          </cell>
          <cell r="BE535">
            <v>61807</v>
          </cell>
          <cell r="BF535">
            <v>61991</v>
          </cell>
          <cell r="BG535">
            <v>62264</v>
          </cell>
          <cell r="BH535">
            <v>62548</v>
          </cell>
          <cell r="BI535">
            <v>60876</v>
          </cell>
          <cell r="BJ535">
            <v>60906</v>
          </cell>
          <cell r="BL535" t="str">
            <v>Dhanusa_14/065/66</v>
          </cell>
          <cell r="BM535" t="str">
            <v>Work Completed</v>
          </cell>
          <cell r="BN535" t="str">
            <v>sfo{ ;DkGg, e'QmfgL af+sL .</v>
          </cell>
          <cell r="BO535">
            <v>100</v>
          </cell>
          <cell r="BP535" t="str">
            <v>wc</v>
          </cell>
          <cell r="BR535" t="str">
            <v>Asar 2072</v>
          </cell>
          <cell r="BS535" t="str">
            <v/>
          </cell>
          <cell r="BT535" t="str">
            <v>Work Completed</v>
          </cell>
          <cell r="BU535">
            <v>0</v>
          </cell>
          <cell r="BV535">
            <v>100</v>
          </cell>
          <cell r="BW535" t="str">
            <v>ldlt 2070.3.26 sf] ljefuLo lg)f{o cg';f/ 2069.9.20 b]lv 2070.6.20 ;Dd yk cf=Jo=ef/ gkg]{ u/L clGtd k^ssf] nflu Dofb yk, ;dod} sfd ;DkGg ug'{ kg]{ ljefuLo lg)f{o</v>
          </cell>
          <cell r="CD535">
            <v>500</v>
          </cell>
          <cell r="CE535" t="str">
            <v>70-4-855</v>
          </cell>
          <cell r="CF535">
            <v>2069.6999999999998</v>
          </cell>
          <cell r="CG535">
            <v>62264</v>
          </cell>
          <cell r="CH535">
            <v>61077</v>
          </cell>
          <cell r="CI535" t="str">
            <v>20_100_</v>
          </cell>
          <cell r="CJ535" t="str">
            <v>NHSP-Dhanusha-2066/067-1726</v>
          </cell>
          <cell r="CK535">
            <v>1726</v>
          </cell>
          <cell r="CL535">
            <v>2001</v>
          </cell>
        </row>
        <row r="536">
          <cell r="B536">
            <v>1727</v>
          </cell>
          <cell r="C536" t="str">
            <v>wg'iff</v>
          </cell>
          <cell r="D536">
            <v>17</v>
          </cell>
          <cell r="E536" t="str">
            <v>jfx'g ltNk'ª\u x]=kf]= ejg lgdf{)f, l;Gw'nL</v>
          </cell>
          <cell r="F536" t="str">
            <v>Bahun Tilpung HP Bldg. Const., Sindhuli</v>
          </cell>
          <cell r="G536" t="str">
            <v>l;Gw'nL</v>
          </cell>
          <cell r="H536" t="str">
            <v>Sindhuli</v>
          </cell>
          <cell r="I536" t="str">
            <v>Janakpur</v>
          </cell>
          <cell r="J536" t="str">
            <v>Central</v>
          </cell>
          <cell r="M536">
            <v>20</v>
          </cell>
          <cell r="N536" t="str">
            <v>2066/067</v>
          </cell>
          <cell r="O536">
            <v>2066.067</v>
          </cell>
          <cell r="P536">
            <v>2</v>
          </cell>
          <cell r="Q536" t="str">
            <v>Terai</v>
          </cell>
          <cell r="R536" t="str">
            <v>New Construction</v>
          </cell>
          <cell r="S536" t="str">
            <v>Health Post</v>
          </cell>
          <cell r="T536" t="str">
            <v>Outside</v>
          </cell>
          <cell r="U536">
            <v>2</v>
          </cell>
          <cell r="V536" t="str">
            <v>2 tn]</v>
          </cell>
          <cell r="W536">
            <v>3.28</v>
          </cell>
          <cell r="X536" t="str">
            <v>Health Post</v>
          </cell>
          <cell r="Y536">
            <v>18855.66</v>
          </cell>
          <cell r="Z536">
            <v>592.22909999999968</v>
          </cell>
          <cell r="AA536" t="str">
            <v>70-4-855</v>
          </cell>
          <cell r="AB536">
            <v>6.04</v>
          </cell>
          <cell r="AC536">
            <v>15531279.82</v>
          </cell>
          <cell r="AD536">
            <v>18427.87</v>
          </cell>
          <cell r="AE536">
            <v>18427.87</v>
          </cell>
          <cell r="AF536" t="str">
            <v>jf]nkq 2066.10.29</v>
          </cell>
          <cell r="AG536">
            <v>15295363.939999999</v>
          </cell>
          <cell r="AH536">
            <v>18147.949999999997</v>
          </cell>
          <cell r="AI536">
            <v>61077</v>
          </cell>
          <cell r="AJ536">
            <v>61807</v>
          </cell>
          <cell r="AK536">
            <v>63094</v>
          </cell>
          <cell r="AL536" t="str">
            <v>NCB</v>
          </cell>
          <cell r="AM536" t="str">
            <v>Siddhababa Const</v>
          </cell>
          <cell r="AN536" t="str">
            <v>Nepal</v>
          </cell>
          <cell r="AO536" t="str">
            <v>Siddhababa Const, Nepal</v>
          </cell>
          <cell r="AP536">
            <v>60910</v>
          </cell>
          <cell r="AQ536">
            <v>60930</v>
          </cell>
          <cell r="AT536">
            <v>60920</v>
          </cell>
          <cell r="AU536">
            <v>60934</v>
          </cell>
          <cell r="AV536">
            <v>60951</v>
          </cell>
          <cell r="AW536">
            <v>60965</v>
          </cell>
          <cell r="AX536">
            <v>60973</v>
          </cell>
          <cell r="AY536">
            <v>61070</v>
          </cell>
          <cell r="BB536">
            <v>60995</v>
          </cell>
          <cell r="BC536">
            <v>61077</v>
          </cell>
          <cell r="BD536">
            <v>61452</v>
          </cell>
          <cell r="BE536">
            <v>61807</v>
          </cell>
          <cell r="BF536">
            <v>61991</v>
          </cell>
          <cell r="BG536">
            <v>62274</v>
          </cell>
          <cell r="BH536">
            <v>63094</v>
          </cell>
          <cell r="BI536">
            <v>60876</v>
          </cell>
          <cell r="BJ536">
            <v>60906</v>
          </cell>
          <cell r="BL536" t="str">
            <v>Dhanusa_15/065/66</v>
          </cell>
          <cell r="BM536" t="str">
            <v>Work Completed</v>
          </cell>
          <cell r="BN536" t="str">
            <v>sfo{ ;DkGg .</v>
          </cell>
          <cell r="BO536">
            <v>100</v>
          </cell>
          <cell r="BP536" t="str">
            <v>wc</v>
          </cell>
          <cell r="BQ536">
            <v>2071.0720000000001</v>
          </cell>
          <cell r="BR536" t="str">
            <v>Asar 2072</v>
          </cell>
          <cell r="BS536" t="str">
            <v/>
          </cell>
          <cell r="BT536" t="str">
            <v>Work Completed</v>
          </cell>
          <cell r="BU536">
            <v>0</v>
          </cell>
          <cell r="BV536">
            <v>100</v>
          </cell>
          <cell r="BW536" t="str">
            <v>1= 2068 sflt{s d;fGt;Dd %fgf ljjfbsf] sf/)f sfo{ jGb, 2= l*=sf=af^ 6 dlxgf Dofb yk, 3= e]/Lo;g dfu 4= ldlt 2070.3.27 sf] ljefuLo lg)f{o cg';f/ 2069.9.20 b]lv 2070.6.30 ;Dd yk cf=Jo=ef/ gkg]{ u/L clGtd k^ssf] nflu Dofb yk, pk|fGt xh{gf nufpg], ;dod} sfd ;DkGg ug'{ kg]{ ljefuLo lg)f{o</v>
          </cell>
          <cell r="CD536">
            <v>500</v>
          </cell>
          <cell r="CE536" t="str">
            <v>70-4-855</v>
          </cell>
          <cell r="CF536">
            <v>2069.6999999999998</v>
          </cell>
          <cell r="CG536">
            <v>62274</v>
          </cell>
          <cell r="CH536">
            <v>61077</v>
          </cell>
          <cell r="CI536" t="str">
            <v>17_100_2071.072</v>
          </cell>
          <cell r="CJ536" t="str">
            <v>NHSP-Dhanusha-2066/067-1727</v>
          </cell>
          <cell r="CK536">
            <v>1727</v>
          </cell>
          <cell r="CL536">
            <v>1727</v>
          </cell>
        </row>
        <row r="537">
          <cell r="B537">
            <v>327</v>
          </cell>
          <cell r="C537" t="str">
            <v>Onfd</v>
          </cell>
          <cell r="D537">
            <v>3</v>
          </cell>
          <cell r="E537" t="str">
            <v>af+emufp+ x]=kf]= ejg lgdf{)f, Onfd</v>
          </cell>
          <cell r="F537" t="str">
            <v>Bajh Gaun HP Bldg. Const., Ilam</v>
          </cell>
          <cell r="G537" t="str">
            <v>Onfd</v>
          </cell>
          <cell r="H537" t="str">
            <v>Ilam</v>
          </cell>
          <cell r="I537" t="str">
            <v>Mechi</v>
          </cell>
          <cell r="J537" t="str">
            <v>Eastern</v>
          </cell>
          <cell r="M537">
            <v>3</v>
          </cell>
          <cell r="N537" t="str">
            <v>2066/067</v>
          </cell>
          <cell r="O537">
            <v>2066.067</v>
          </cell>
          <cell r="P537">
            <v>1</v>
          </cell>
          <cell r="Q537" t="str">
            <v>Pahad</v>
          </cell>
          <cell r="R537" t="str">
            <v>New Construction</v>
          </cell>
          <cell r="S537" t="str">
            <v>Health Post</v>
          </cell>
          <cell r="T537" t="str">
            <v>Outside</v>
          </cell>
          <cell r="U537">
            <v>2</v>
          </cell>
          <cell r="V537" t="str">
            <v>2 tn]</v>
          </cell>
          <cell r="W537">
            <v>1.58</v>
          </cell>
          <cell r="X537" t="str">
            <v>Health Post</v>
          </cell>
          <cell r="Y537">
            <v>17647.47</v>
          </cell>
          <cell r="AA537" t="str">
            <v>70-4-855</v>
          </cell>
          <cell r="AB537">
            <v>6.04</v>
          </cell>
          <cell r="AC537">
            <v>14886766.529999999</v>
          </cell>
          <cell r="AD537">
            <v>17663.149999999998</v>
          </cell>
          <cell r="AE537">
            <v>17663.149999999998</v>
          </cell>
          <cell r="AF537" t="str">
            <v>jf]nkq 2066.10.19</v>
          </cell>
          <cell r="AG537">
            <v>14873551.869999999</v>
          </cell>
          <cell r="AH537">
            <v>17647.469999999998</v>
          </cell>
          <cell r="AI537">
            <v>61316</v>
          </cell>
          <cell r="AJ537">
            <v>61463</v>
          </cell>
          <cell r="AK537">
            <v>61893</v>
          </cell>
          <cell r="AL537" t="str">
            <v>NCB</v>
          </cell>
          <cell r="AM537" t="str">
            <v>Rabina / Khanal Jv</v>
          </cell>
          <cell r="AN537" t="str">
            <v>Nepal</v>
          </cell>
          <cell r="AO537" t="str">
            <v>Rabina / Khanal Jv,Nepal</v>
          </cell>
          <cell r="AP537">
            <v>60910</v>
          </cell>
          <cell r="AQ537">
            <v>60922</v>
          </cell>
          <cell r="AT537">
            <v>60920</v>
          </cell>
          <cell r="AU537">
            <v>60924</v>
          </cell>
          <cell r="AV537">
            <v>60951</v>
          </cell>
          <cell r="AW537">
            <v>60955</v>
          </cell>
          <cell r="AX537">
            <v>60973</v>
          </cell>
          <cell r="AY537">
            <v>61309</v>
          </cell>
          <cell r="BB537">
            <v>60995</v>
          </cell>
          <cell r="BC537">
            <v>61316</v>
          </cell>
          <cell r="BD537">
            <v>61463</v>
          </cell>
          <cell r="BE537">
            <v>61463</v>
          </cell>
          <cell r="BF537">
            <v>61647</v>
          </cell>
          <cell r="BG537">
            <v>61893</v>
          </cell>
          <cell r="BI537">
            <v>60876</v>
          </cell>
          <cell r="BJ537">
            <v>60906</v>
          </cell>
          <cell r="BL537" t="str">
            <v>Ilam_04/066/67</v>
          </cell>
          <cell r="BM537" t="str">
            <v>Project Handoverd/Used</v>
          </cell>
          <cell r="BN537" t="str">
            <v>sfo{ ;DkGg, e'QmfgL jf+sL</v>
          </cell>
          <cell r="BO537">
            <v>100</v>
          </cell>
          <cell r="BP537" t="str">
            <v>ho</v>
          </cell>
          <cell r="BQ537">
            <v>2069.0700000000002</v>
          </cell>
          <cell r="BR537" t="str">
            <v>2069.12.6. Ref 613</v>
          </cell>
          <cell r="BS537" t="str">
            <v/>
          </cell>
          <cell r="BT537" t="str">
            <v>Project Handoverd/Used</v>
          </cell>
          <cell r="BU537">
            <v>0</v>
          </cell>
          <cell r="BV537">
            <v>100</v>
          </cell>
          <cell r="BW537" t="str">
            <v>2068.4.11 b]lv 2068.10.10 ;Dd l*=k|=, 2068.10.11 b]lv 2069.6.14 ;Dd d=lg= pk|fGt b}lgx xhf{gf lng] ljefuLo lg)f{o .</v>
          </cell>
          <cell r="BX537">
            <v>1</v>
          </cell>
          <cell r="BY537">
            <v>62090</v>
          </cell>
          <cell r="BZ537">
            <v>2069.0700000000002</v>
          </cell>
          <cell r="CD537">
            <v>1569</v>
          </cell>
          <cell r="CE537" t="str">
            <v>70-4-855</v>
          </cell>
          <cell r="CF537">
            <v>2069.6999999999998</v>
          </cell>
          <cell r="CG537">
            <v>61893</v>
          </cell>
          <cell r="CH537">
            <v>61316</v>
          </cell>
          <cell r="CI537" t="str">
            <v>3_100_2069.07</v>
          </cell>
          <cell r="CK537">
            <v>327</v>
          </cell>
          <cell r="CL537">
            <v>327</v>
          </cell>
        </row>
        <row r="538">
          <cell r="B538">
            <v>328</v>
          </cell>
          <cell r="C538" t="str">
            <v>Onfd</v>
          </cell>
          <cell r="D538">
            <v>3</v>
          </cell>
          <cell r="E538" t="str">
            <v>uf}/fbx x]=kf]= ejg lgdf{)f, emfkf</v>
          </cell>
          <cell r="F538" t="str">
            <v>Gauradaha HP Bldg. Const., Jhapa</v>
          </cell>
          <cell r="G538" t="str">
            <v>emfkf</v>
          </cell>
          <cell r="H538" t="str">
            <v>Jhapa</v>
          </cell>
          <cell r="I538" t="str">
            <v>Mechi</v>
          </cell>
          <cell r="J538" t="str">
            <v>Eastern</v>
          </cell>
          <cell r="M538">
            <v>4</v>
          </cell>
          <cell r="N538" t="str">
            <v>2066/067</v>
          </cell>
          <cell r="O538">
            <v>2066.067</v>
          </cell>
          <cell r="P538">
            <v>1</v>
          </cell>
          <cell r="Q538" t="str">
            <v>Terai</v>
          </cell>
          <cell r="R538" t="str">
            <v>New Construction</v>
          </cell>
          <cell r="S538" t="str">
            <v>Health Post</v>
          </cell>
          <cell r="T538" t="str">
            <v>Outside</v>
          </cell>
          <cell r="U538">
            <v>2</v>
          </cell>
          <cell r="V538" t="str">
            <v>2 tn]</v>
          </cell>
          <cell r="W538">
            <v>2.86</v>
          </cell>
          <cell r="X538" t="str">
            <v>Health Post</v>
          </cell>
          <cell r="Y538">
            <v>15216.57</v>
          </cell>
          <cell r="AA538" t="str">
            <v>70-4-855</v>
          </cell>
          <cell r="AB538">
            <v>6.04</v>
          </cell>
          <cell r="AC538">
            <v>12850002</v>
          </cell>
          <cell r="AD538">
            <v>15246.53</v>
          </cell>
          <cell r="AE538">
            <v>15246.53</v>
          </cell>
          <cell r="AF538" t="str">
            <v>jf]nkq 2066.11.26, k''g jf]nkq 2067.1.14</v>
          </cell>
          <cell r="AG538">
            <v>12824751.91</v>
          </cell>
          <cell r="AH538">
            <v>15216.57</v>
          </cell>
          <cell r="AI538">
            <v>61079</v>
          </cell>
          <cell r="AJ538">
            <v>61567</v>
          </cell>
          <cell r="AK538">
            <v>62593</v>
          </cell>
          <cell r="AL538" t="str">
            <v>NCB</v>
          </cell>
          <cell r="AM538" t="str">
            <v>Kunsaling / Puspanjali JV</v>
          </cell>
          <cell r="AN538" t="str">
            <v>Nepal</v>
          </cell>
          <cell r="AO538" t="str">
            <v>Kunsaling / Puspanjali JV,Nepal</v>
          </cell>
          <cell r="AP538">
            <v>60910</v>
          </cell>
          <cell r="AQ538">
            <v>60956</v>
          </cell>
          <cell r="AT538">
            <v>60920</v>
          </cell>
          <cell r="AU538">
            <v>60962</v>
          </cell>
          <cell r="AV538">
            <v>60951</v>
          </cell>
          <cell r="AW538">
            <v>60993</v>
          </cell>
          <cell r="AX538">
            <v>60973</v>
          </cell>
          <cell r="AY538">
            <v>61072</v>
          </cell>
          <cell r="BB538">
            <v>60995</v>
          </cell>
          <cell r="BC538">
            <v>61079</v>
          </cell>
          <cell r="BD538">
            <v>61567</v>
          </cell>
          <cell r="BE538">
            <v>61567</v>
          </cell>
          <cell r="BF538">
            <v>61751</v>
          </cell>
          <cell r="BG538">
            <v>62124</v>
          </cell>
          <cell r="BH538">
            <v>62593</v>
          </cell>
          <cell r="BI538">
            <v>60876</v>
          </cell>
          <cell r="BJ538">
            <v>60906</v>
          </cell>
          <cell r="BL538" t="str">
            <v>Ilam_16/066/67</v>
          </cell>
          <cell r="BM538" t="str">
            <v>Worked in Finishing/ Electrical / Sanitary</v>
          </cell>
          <cell r="BN538" t="str">
            <v>lkmlgl;ªsf] sfo{ clGtd r/)fdf . Dofb yk x'g af+sL .</v>
          </cell>
          <cell r="BO538">
            <v>90</v>
          </cell>
          <cell r="BP538" t="str">
            <v>wfes</v>
          </cell>
          <cell r="BR538" t="str">
            <v>Mangsir 2072</v>
          </cell>
          <cell r="BS538" t="str">
            <v/>
          </cell>
          <cell r="BT538" t="str">
            <v>Worked in Finishing/ Electrical / Sanitary</v>
          </cell>
          <cell r="BU538">
            <v>0</v>
          </cell>
          <cell r="BV538">
            <v>90</v>
          </cell>
          <cell r="BW538" t="str">
            <v>l*=sf=af^ 6 dlxgfsf] Dofb kZrft 2069.1.23 b]lv 2070.1 d;fGt ;Dd clGtd k^ssf] nflu Dofb yk, SjfnL^L P;'/]G;df ljz]if Wofg lbg' kg]{, Dofb leq} sfd ;DkGg u/fpg' kg]{ .</v>
          </cell>
          <cell r="BX538">
            <v>2</v>
          </cell>
          <cell r="CD538">
            <v>2100</v>
          </cell>
          <cell r="CE538" t="str">
            <v>70-4-855</v>
          </cell>
          <cell r="CF538">
            <v>2069.6999999999998</v>
          </cell>
          <cell r="CG538">
            <v>62124</v>
          </cell>
          <cell r="CH538">
            <v>61079</v>
          </cell>
          <cell r="CI538" t="str">
            <v>3_90_</v>
          </cell>
          <cell r="CJ538" t="str">
            <v>NHSP-Ilam-2066/067-328</v>
          </cell>
          <cell r="CK538">
            <v>328</v>
          </cell>
          <cell r="CL538">
            <v>328</v>
          </cell>
        </row>
        <row r="539">
          <cell r="B539">
            <v>1222</v>
          </cell>
          <cell r="C539" t="str">
            <v>cf]vn('ª\uf</v>
          </cell>
          <cell r="D539">
            <v>12</v>
          </cell>
          <cell r="E539" t="str">
            <v>ufdgfª\^f/ x]=kf]= ejg lgdf{)f, cf]vn('ª\uf</v>
          </cell>
          <cell r="F539" t="str">
            <v>Gamnangtar HP Bldg. Const., Okhaldhunga</v>
          </cell>
          <cell r="G539" t="str">
            <v>cf]vn('ª\uf</v>
          </cell>
          <cell r="H539" t="str">
            <v>Okhaldhunga</v>
          </cell>
          <cell r="I539" t="str">
            <v>Sagarmatha</v>
          </cell>
          <cell r="J539" t="str">
            <v>Eastern</v>
          </cell>
          <cell r="M539">
            <v>12</v>
          </cell>
          <cell r="N539" t="str">
            <v>2066/067</v>
          </cell>
          <cell r="O539">
            <v>2066.067</v>
          </cell>
          <cell r="P539">
            <v>1</v>
          </cell>
          <cell r="Q539" t="str">
            <v>Pahad</v>
          </cell>
          <cell r="R539" t="str">
            <v>New Construction</v>
          </cell>
          <cell r="S539" t="str">
            <v>Health Post</v>
          </cell>
          <cell r="T539" t="str">
            <v>Outside</v>
          </cell>
          <cell r="U539">
            <v>2</v>
          </cell>
          <cell r="V539" t="str">
            <v>2 tn]</v>
          </cell>
          <cell r="W539">
            <v>3.48</v>
          </cell>
          <cell r="X539" t="str">
            <v>Health Post</v>
          </cell>
          <cell r="Y539">
            <v>23809.82</v>
          </cell>
          <cell r="Z539">
            <v>2200</v>
          </cell>
          <cell r="AA539" t="str">
            <v>70-4-855</v>
          </cell>
          <cell r="AB539">
            <v>6.04</v>
          </cell>
          <cell r="AC539">
            <v>19242820.440000001</v>
          </cell>
          <cell r="AD539">
            <v>22831.609999999997</v>
          </cell>
          <cell r="AE539">
            <v>22831.609999999997</v>
          </cell>
          <cell r="AF539" t="str">
            <v>af]nkq 2067.1.13</v>
          </cell>
          <cell r="AG539">
            <v>17851507.84</v>
          </cell>
          <cell r="AH539">
            <v>21180.82</v>
          </cell>
          <cell r="AI539">
            <v>61087</v>
          </cell>
          <cell r="AJ539">
            <v>61635</v>
          </cell>
          <cell r="AK539">
            <v>62548</v>
          </cell>
          <cell r="AL539" t="str">
            <v>NCB</v>
          </cell>
          <cell r="AM539" t="str">
            <v>Bandan Bhagawati / Sunaula Khimti JV</v>
          </cell>
          <cell r="AN539" t="str">
            <v>Nepal</v>
          </cell>
          <cell r="AO539" t="str">
            <v>Bandan Bhagawati / Sunaula Khimti JV,Nepal</v>
          </cell>
          <cell r="AP539">
            <v>60910</v>
          </cell>
          <cell r="AQ539">
            <v>60642</v>
          </cell>
          <cell r="AT539">
            <v>60920</v>
          </cell>
          <cell r="AU539">
            <v>60645</v>
          </cell>
          <cell r="AV539">
            <v>60951</v>
          </cell>
          <cell r="AW539">
            <v>60676</v>
          </cell>
          <cell r="AX539">
            <v>60973</v>
          </cell>
          <cell r="AY539">
            <v>61628</v>
          </cell>
          <cell r="BB539">
            <v>60995</v>
          </cell>
          <cell r="BC539">
            <v>61087</v>
          </cell>
          <cell r="BD539">
            <v>61543</v>
          </cell>
          <cell r="BE539">
            <v>61635</v>
          </cell>
          <cell r="BF539">
            <v>62029</v>
          </cell>
          <cell r="BG539">
            <v>62358</v>
          </cell>
          <cell r="BH539">
            <v>62548</v>
          </cell>
          <cell r="BI539">
            <v>60876</v>
          </cell>
          <cell r="BJ539">
            <v>60906</v>
          </cell>
          <cell r="BL539" t="str">
            <v>Okhal_11/066/67</v>
          </cell>
          <cell r="BM539" t="str">
            <v>Work Completed</v>
          </cell>
          <cell r="BN539" t="str">
            <v>sfo{ ;DkGg .</v>
          </cell>
          <cell r="BO539">
            <v>100</v>
          </cell>
          <cell r="BP539" t="str">
            <v>wc</v>
          </cell>
          <cell r="BQ539">
            <v>2070.0709999999999</v>
          </cell>
          <cell r="BR539" t="str">
            <v>Asar 2071</v>
          </cell>
          <cell r="BS539" t="str">
            <v/>
          </cell>
          <cell r="BT539" t="str">
            <v>Work Completed</v>
          </cell>
          <cell r="BU539">
            <v>0</v>
          </cell>
          <cell r="BV539">
            <v>100</v>
          </cell>
          <cell r="BW539" t="str">
            <v>2068.6.30 b]lv 2068.12.28 ;Dd l*=k|=, 2068.12.29 b]lv 2069.10.28 ;Dd d=lg=, pk|fGt xhf{gf nufpg] 2069.3.22 sf] ljefuLo lg)f{o, 22.9.2070 ;Dd k'g Dofb yk</v>
          </cell>
          <cell r="BX539">
            <v>1</v>
          </cell>
          <cell r="CD539">
            <v>5000</v>
          </cell>
          <cell r="CE539" t="str">
            <v>70-4-855</v>
          </cell>
          <cell r="CF539">
            <v>2069.6999999999998</v>
          </cell>
          <cell r="CG539">
            <v>62358</v>
          </cell>
          <cell r="CH539">
            <v>61087</v>
          </cell>
          <cell r="CI539" t="str">
            <v>12_100_2070.071</v>
          </cell>
          <cell r="CJ539" t="str">
            <v>NHSP-Okhaldhunga-2066/067-1222</v>
          </cell>
          <cell r="CK539">
            <v>1222</v>
          </cell>
          <cell r="CL539">
            <v>1222</v>
          </cell>
        </row>
        <row r="540">
          <cell r="B540">
            <v>1223</v>
          </cell>
          <cell r="C540" t="str">
            <v>cf]vn('ª\uf</v>
          </cell>
          <cell r="D540">
            <v>12</v>
          </cell>
          <cell r="E540" t="str">
            <v>dfg]e~Hofª x]=kf]= ejg lgdf{)f, cf]vn('ª\uf</v>
          </cell>
          <cell r="F540" t="str">
            <v>Manebhanjyang HP Bldg. Const., Okhaldhunga</v>
          </cell>
          <cell r="G540" t="str">
            <v>cf]vn('ª\uf</v>
          </cell>
          <cell r="H540" t="str">
            <v>Okhaldhunga</v>
          </cell>
          <cell r="I540" t="str">
            <v>Sagarmatha</v>
          </cell>
          <cell r="J540" t="str">
            <v>Eastern</v>
          </cell>
          <cell r="M540">
            <v>12</v>
          </cell>
          <cell r="N540" t="str">
            <v>2066/067</v>
          </cell>
          <cell r="O540">
            <v>2066.067</v>
          </cell>
          <cell r="P540">
            <v>1</v>
          </cell>
          <cell r="Q540" t="str">
            <v>Pahad</v>
          </cell>
          <cell r="R540" t="str">
            <v>New Construction</v>
          </cell>
          <cell r="S540" t="str">
            <v>Health Post</v>
          </cell>
          <cell r="T540" t="str">
            <v>Outside</v>
          </cell>
          <cell r="U540">
            <v>2</v>
          </cell>
          <cell r="V540" t="str">
            <v>2 tn]</v>
          </cell>
          <cell r="W540">
            <v>3.5</v>
          </cell>
          <cell r="X540" t="str">
            <v>Health Post</v>
          </cell>
          <cell r="Y540">
            <v>24797.73</v>
          </cell>
          <cell r="Z540">
            <v>2100</v>
          </cell>
          <cell r="AA540" t="str">
            <v>70-4-855</v>
          </cell>
          <cell r="AB540">
            <v>6.04</v>
          </cell>
          <cell r="AC540">
            <v>19750478.239999998</v>
          </cell>
          <cell r="AD540">
            <v>23433.949999999997</v>
          </cell>
          <cell r="AE540">
            <v>23433.949999999997</v>
          </cell>
          <cell r="AF540" t="str">
            <v>af]nkq 2067.1.13</v>
          </cell>
          <cell r="AG540">
            <v>18784847.32</v>
          </cell>
          <cell r="AH540">
            <v>22288.23</v>
          </cell>
          <cell r="AI540">
            <v>61087</v>
          </cell>
          <cell r="AJ540">
            <v>61635</v>
          </cell>
          <cell r="AK540">
            <v>63097</v>
          </cell>
          <cell r="AL540" t="str">
            <v>NCB</v>
          </cell>
          <cell r="AM540" t="str">
            <v>Atlas Engineering / Thodung JV</v>
          </cell>
          <cell r="AN540" t="str">
            <v>Nepal</v>
          </cell>
          <cell r="AO540" t="str">
            <v>Atlas Engineering / Thodung JV,Nepal</v>
          </cell>
          <cell r="AP540">
            <v>60910</v>
          </cell>
          <cell r="AQ540">
            <v>60642</v>
          </cell>
          <cell r="AT540">
            <v>60920</v>
          </cell>
          <cell r="AU540">
            <v>60645</v>
          </cell>
          <cell r="AV540">
            <v>60951</v>
          </cell>
          <cell r="AW540">
            <v>60676</v>
          </cell>
          <cell r="AX540">
            <v>60973</v>
          </cell>
          <cell r="AY540">
            <v>61628</v>
          </cell>
          <cell r="BB540">
            <v>60995</v>
          </cell>
          <cell r="BC540">
            <v>61087</v>
          </cell>
          <cell r="BD540">
            <v>61543</v>
          </cell>
          <cell r="BE540">
            <v>61635</v>
          </cell>
          <cell r="BF540">
            <v>62002</v>
          </cell>
          <cell r="BG540">
            <v>62365</v>
          </cell>
          <cell r="BH540">
            <v>63097</v>
          </cell>
          <cell r="BI540">
            <v>60876</v>
          </cell>
          <cell r="BJ540">
            <v>60906</v>
          </cell>
          <cell r="BL540" t="str">
            <v>Okhal_13/066/67</v>
          </cell>
          <cell r="BM540" t="str">
            <v>Worked in Finishing/ Electrical / Sanitary</v>
          </cell>
          <cell r="BN540" t="str">
            <v>lkmlgl;ªsf] sfo{ eO/x]sf] .</v>
          </cell>
          <cell r="BO540">
            <v>90</v>
          </cell>
          <cell r="BP540" t="str">
            <v>wfes</v>
          </cell>
          <cell r="BR540" t="str">
            <v>Mangsir 2072</v>
          </cell>
          <cell r="BS540" t="str">
            <v/>
          </cell>
          <cell r="BT540" t="str">
            <v>Worked in Finishing/ Electrical / Sanitary</v>
          </cell>
          <cell r="BU540">
            <v>0</v>
          </cell>
          <cell r="BV540">
            <v>90</v>
          </cell>
          <cell r="BW540" t="str">
            <v>2068.6.29 b]lv 2068.12.29 ;Dd l*=sf=af^ Dofb yk, 2068.12.29 af^ 2069.10.1 ;Dd d=lg=Ho"af^ 2069.3.28 sf] lg)f{o cg';f/ Dofb yk</v>
          </cell>
          <cell r="CD540">
            <v>500</v>
          </cell>
          <cell r="CE540" t="str">
            <v>70-4-855</v>
          </cell>
          <cell r="CF540">
            <v>2069.6999999999998</v>
          </cell>
          <cell r="CG540">
            <v>62365</v>
          </cell>
          <cell r="CH540">
            <v>61087</v>
          </cell>
          <cell r="CI540" t="str">
            <v>12_90_</v>
          </cell>
          <cell r="CJ540" t="str">
            <v>NHSP-Okhaldhunga-2066/067-1223</v>
          </cell>
          <cell r="CK540">
            <v>1223</v>
          </cell>
          <cell r="CL540">
            <v>1223</v>
          </cell>
        </row>
        <row r="541">
          <cell r="B541">
            <v>1224</v>
          </cell>
          <cell r="C541" t="str">
            <v>cf]vn('ª\uf</v>
          </cell>
          <cell r="D541">
            <v>12</v>
          </cell>
          <cell r="E541" t="str">
            <v>Rofgd x]=kf]= ejg lgdf{)f, cf]vn('ª\uf</v>
          </cell>
          <cell r="F541" t="str">
            <v>Chyanam HP Bldg. Const., Okhaldhunga</v>
          </cell>
          <cell r="G541" t="str">
            <v>cf]vn('ª\uf</v>
          </cell>
          <cell r="H541" t="str">
            <v>Okhaldhunga</v>
          </cell>
          <cell r="I541" t="str">
            <v>Sagarmatha</v>
          </cell>
          <cell r="J541" t="str">
            <v>Eastern</v>
          </cell>
          <cell r="M541">
            <v>12</v>
          </cell>
          <cell r="N541" t="str">
            <v>2066/067</v>
          </cell>
          <cell r="O541">
            <v>2066.067</v>
          </cell>
          <cell r="P541">
            <v>1</v>
          </cell>
          <cell r="Q541" t="str">
            <v>Pahad</v>
          </cell>
          <cell r="R541" t="str">
            <v>New Construction</v>
          </cell>
          <cell r="S541" t="str">
            <v>Health Post</v>
          </cell>
          <cell r="T541" t="str">
            <v>Outside</v>
          </cell>
          <cell r="U541">
            <v>2</v>
          </cell>
          <cell r="V541" t="str">
            <v>2 tn]</v>
          </cell>
          <cell r="W541">
            <v>3.67</v>
          </cell>
          <cell r="X541" t="str">
            <v>Health Post</v>
          </cell>
          <cell r="Y541">
            <v>21843.08</v>
          </cell>
          <cell r="AA541" t="str">
            <v>70-4-855</v>
          </cell>
          <cell r="AB541">
            <v>6.04</v>
          </cell>
          <cell r="AC541">
            <v>19392795.07</v>
          </cell>
          <cell r="AD541">
            <v>23009.559999999998</v>
          </cell>
          <cell r="AE541">
            <v>23009.559999999998</v>
          </cell>
          <cell r="AF541" t="str">
            <v>af]nkq 2067.1.13</v>
          </cell>
          <cell r="AG541">
            <v>18409668.550000001</v>
          </cell>
          <cell r="AH541">
            <v>21843.079999999998</v>
          </cell>
          <cell r="AI541">
            <v>61087</v>
          </cell>
          <cell r="AJ541">
            <v>61635</v>
          </cell>
          <cell r="AK541">
            <v>62792</v>
          </cell>
          <cell r="AL541" t="str">
            <v>NCB</v>
          </cell>
          <cell r="AM541" t="str">
            <v>Khani/Dhulikhel/Puspanjali JV</v>
          </cell>
          <cell r="AN541" t="str">
            <v>Nepal</v>
          </cell>
          <cell r="AO541" t="str">
            <v>Khani/Dhulikhel/Puspanjali JV,Nepal</v>
          </cell>
          <cell r="AP541">
            <v>60910</v>
          </cell>
          <cell r="AQ541">
            <v>60642</v>
          </cell>
          <cell r="AT541">
            <v>60920</v>
          </cell>
          <cell r="AU541">
            <v>60645</v>
          </cell>
          <cell r="AV541">
            <v>60951</v>
          </cell>
          <cell r="AW541">
            <v>60676</v>
          </cell>
          <cell r="AX541">
            <v>60973</v>
          </cell>
          <cell r="AY541">
            <v>61628</v>
          </cell>
          <cell r="BB541">
            <v>60995</v>
          </cell>
          <cell r="BC541">
            <v>61087</v>
          </cell>
          <cell r="BD541">
            <v>61635</v>
          </cell>
          <cell r="BE541">
            <v>61635</v>
          </cell>
          <cell r="BF541">
            <v>61815</v>
          </cell>
          <cell r="BG541">
            <v>62427</v>
          </cell>
          <cell r="BH541">
            <v>62792</v>
          </cell>
          <cell r="BI541">
            <v>60876</v>
          </cell>
          <cell r="BJ541">
            <v>60906</v>
          </cell>
          <cell r="BL541" t="str">
            <v>Okhal_14/066/67</v>
          </cell>
          <cell r="BM541" t="str">
            <v>Worked upto RCC in 2nd floor</v>
          </cell>
          <cell r="BN541" t="str">
            <v>%fgf %fpg] sfo{ eO/x]sf] .</v>
          </cell>
          <cell r="BO541">
            <v>65</v>
          </cell>
          <cell r="BP541" t="str">
            <v>wsf</v>
          </cell>
          <cell r="BR541" t="str">
            <v>Mangsir 2072</v>
          </cell>
          <cell r="BS541" t="str">
            <v>Worked upto RCC in 2nd floor</v>
          </cell>
          <cell r="BT541" t="str">
            <v/>
          </cell>
          <cell r="BU541">
            <v>65</v>
          </cell>
          <cell r="BV541">
            <v>0</v>
          </cell>
          <cell r="CD541">
            <v>1</v>
          </cell>
          <cell r="CE541" t="str">
            <v>70-4-855</v>
          </cell>
          <cell r="CF541">
            <v>2069.6999999999998</v>
          </cell>
          <cell r="CG541">
            <v>62427</v>
          </cell>
          <cell r="CH541">
            <v>61087</v>
          </cell>
          <cell r="CI541" t="str">
            <v>12_65_</v>
          </cell>
          <cell r="CJ541" t="str">
            <v>NHSP-Okhaldhunga-2066/067-1224</v>
          </cell>
          <cell r="CK541">
            <v>1224</v>
          </cell>
          <cell r="CL541">
            <v>1224</v>
          </cell>
        </row>
        <row r="542">
          <cell r="B542">
            <v>329</v>
          </cell>
          <cell r="C542" t="str">
            <v>Onfd</v>
          </cell>
          <cell r="D542">
            <v>3</v>
          </cell>
          <cell r="E542" t="str">
            <v>sfkmnjf]^ x]=kf]= ejg lgdf{)f, kf+ry/</v>
          </cell>
          <cell r="F542" t="str">
            <v>Kafalbote HP Bldg. Const., Panchthar</v>
          </cell>
          <cell r="G542" t="str">
            <v>kf+ry/</v>
          </cell>
          <cell r="H542" t="str">
            <v>Panchthar</v>
          </cell>
          <cell r="I542" t="str">
            <v>Mechi</v>
          </cell>
          <cell r="J542" t="str">
            <v>Eastern</v>
          </cell>
          <cell r="M542">
            <v>2</v>
          </cell>
          <cell r="N542" t="str">
            <v>2066/067</v>
          </cell>
          <cell r="O542">
            <v>2066.067</v>
          </cell>
          <cell r="P542">
            <v>1</v>
          </cell>
          <cell r="Q542" t="str">
            <v>Pahad</v>
          </cell>
          <cell r="R542" t="str">
            <v>New Construction</v>
          </cell>
          <cell r="S542" t="str">
            <v>Health Post</v>
          </cell>
          <cell r="T542" t="str">
            <v>Outside</v>
          </cell>
          <cell r="U542">
            <v>2</v>
          </cell>
          <cell r="V542" t="str">
            <v>2 tn]</v>
          </cell>
          <cell r="W542">
            <v>2.76</v>
          </cell>
          <cell r="X542" t="str">
            <v>Health Post</v>
          </cell>
          <cell r="Y542">
            <v>20775.88</v>
          </cell>
          <cell r="AA542" t="str">
            <v>70-4-855</v>
          </cell>
          <cell r="AB542">
            <v>6.04</v>
          </cell>
          <cell r="AC542">
            <v>17513136.390000001</v>
          </cell>
          <cell r="AD542">
            <v>20779.34</v>
          </cell>
          <cell r="AE542">
            <v>20779.34</v>
          </cell>
          <cell r="AF542" t="str">
            <v>jf]nkq 2066.10.19</v>
          </cell>
          <cell r="AG542">
            <v>17510223.07</v>
          </cell>
          <cell r="AH542">
            <v>20775.879999999997</v>
          </cell>
          <cell r="AI542">
            <v>61005</v>
          </cell>
          <cell r="AJ542">
            <v>61454</v>
          </cell>
          <cell r="AK542">
            <v>62011</v>
          </cell>
          <cell r="AL542" t="str">
            <v>NCB</v>
          </cell>
          <cell r="AM542" t="str">
            <v>Kankai Builders</v>
          </cell>
          <cell r="AN542" t="str">
            <v>Nepal</v>
          </cell>
          <cell r="AO542" t="str">
            <v>Kankai Builders,Nepal</v>
          </cell>
          <cell r="AP542">
            <v>60910</v>
          </cell>
          <cell r="AQ542">
            <v>60922</v>
          </cell>
          <cell r="AT542">
            <v>60920</v>
          </cell>
          <cell r="AU542">
            <v>60924</v>
          </cell>
          <cell r="AV542">
            <v>60951</v>
          </cell>
          <cell r="AW542">
            <v>60955</v>
          </cell>
          <cell r="AX542">
            <v>60973</v>
          </cell>
          <cell r="AY542">
            <v>60998</v>
          </cell>
          <cell r="BB542">
            <v>60995</v>
          </cell>
          <cell r="BC542">
            <v>61005</v>
          </cell>
          <cell r="BD542">
            <v>61463</v>
          </cell>
          <cell r="BE542">
            <v>61454</v>
          </cell>
          <cell r="BF542">
            <v>61634</v>
          </cell>
          <cell r="BG542">
            <v>62011</v>
          </cell>
          <cell r="BH542">
            <v>62011</v>
          </cell>
          <cell r="BI542">
            <v>60876</v>
          </cell>
          <cell r="BJ542">
            <v>60906</v>
          </cell>
          <cell r="BL542" t="str">
            <v>Ilam_02/066/67</v>
          </cell>
          <cell r="BM542" t="str">
            <v>Project Handoverd/Used</v>
          </cell>
          <cell r="BN542" t="str">
            <v>sfo{ ;DkGg, x:tfGt/)f eO;s]sf] .</v>
          </cell>
          <cell r="BO542">
            <v>100</v>
          </cell>
          <cell r="BP542" t="str">
            <v>ho</v>
          </cell>
          <cell r="BQ542">
            <v>2071.0720000000001</v>
          </cell>
          <cell r="BR542" t="str">
            <v>Asadh 2070</v>
          </cell>
          <cell r="BS542" t="str">
            <v/>
          </cell>
          <cell r="BT542" t="str">
            <v>Project Handoverd/Used</v>
          </cell>
          <cell r="BU542">
            <v>0</v>
          </cell>
          <cell r="BV542">
            <v>100</v>
          </cell>
          <cell r="BY542">
            <v>62898</v>
          </cell>
          <cell r="BZ542">
            <v>2071.0720000000001</v>
          </cell>
          <cell r="CD542">
            <v>5800</v>
          </cell>
          <cell r="CE542" t="str">
            <v>70-4-855</v>
          </cell>
          <cell r="CF542">
            <v>2069.6999999999998</v>
          </cell>
          <cell r="CG542">
            <v>62011</v>
          </cell>
          <cell r="CH542">
            <v>61005</v>
          </cell>
          <cell r="CI542" t="str">
            <v>3_100_2071.072</v>
          </cell>
          <cell r="CJ542" t="str">
            <v>NHSP-Ilam-2066/067-329</v>
          </cell>
          <cell r="CK542">
            <v>329</v>
          </cell>
          <cell r="CL542">
            <v>329</v>
          </cell>
        </row>
        <row r="543">
          <cell r="B543">
            <v>725</v>
          </cell>
          <cell r="C543" t="str">
            <v>wgs'^f</v>
          </cell>
          <cell r="D543">
            <v>7</v>
          </cell>
          <cell r="E543" t="str">
            <v>dfdnLª x]=kf]= ejg lgdf{)f, ;+v'jf;ef</v>
          </cell>
          <cell r="F543" t="str">
            <v>Mamling HP Bldg. Const., Sankhuwasava</v>
          </cell>
          <cell r="G543" t="str">
            <v>;+v'jf;ef</v>
          </cell>
          <cell r="H543" t="str">
            <v>Sankhuwasava</v>
          </cell>
          <cell r="I543" t="str">
            <v>Koshi</v>
          </cell>
          <cell r="J543" t="str">
            <v>Eastern</v>
          </cell>
          <cell r="M543">
            <v>9</v>
          </cell>
          <cell r="N543" t="str">
            <v>2066/067</v>
          </cell>
          <cell r="O543">
            <v>2066.067</v>
          </cell>
          <cell r="P543">
            <v>1</v>
          </cell>
          <cell r="Q543" t="str">
            <v>Pahad</v>
          </cell>
          <cell r="R543" t="str">
            <v>New Construction</v>
          </cell>
          <cell r="S543" t="str">
            <v>Health Post</v>
          </cell>
          <cell r="T543" t="str">
            <v>Outside</v>
          </cell>
          <cell r="U543">
            <v>2</v>
          </cell>
          <cell r="V543" t="str">
            <v>2 tn]</v>
          </cell>
          <cell r="W543">
            <v>3.48</v>
          </cell>
          <cell r="X543" t="str">
            <v>Health Post</v>
          </cell>
          <cell r="Y543">
            <v>16566.18</v>
          </cell>
          <cell r="AA543" t="str">
            <v>70-4-855</v>
          </cell>
          <cell r="AB543">
            <v>6.04</v>
          </cell>
          <cell r="AC543">
            <v>16194874.58</v>
          </cell>
          <cell r="AD543">
            <v>19215.219999999998</v>
          </cell>
          <cell r="AE543">
            <v>19215.219999999998</v>
          </cell>
          <cell r="AF543" t="str">
            <v>jf]nkq 2066.12.14</v>
          </cell>
          <cell r="AG543">
            <v>13962222.51</v>
          </cell>
          <cell r="AH543">
            <v>16566.179999999997</v>
          </cell>
          <cell r="AI543">
            <v>61056</v>
          </cell>
          <cell r="AJ543">
            <v>61787</v>
          </cell>
          <cell r="AK543">
            <v>62650</v>
          </cell>
          <cell r="AL543" t="str">
            <v>NCB</v>
          </cell>
          <cell r="AM543" t="str">
            <v>Shankarmali/ Kunsaling/Puspanjali JV</v>
          </cell>
          <cell r="AN543" t="str">
            <v>Nepal</v>
          </cell>
          <cell r="AO543" t="str">
            <v>Shankarmali/ Kunsaling/Puspanjali JV,Nepal</v>
          </cell>
          <cell r="AP543">
            <v>60910</v>
          </cell>
          <cell r="AQ543">
            <v>60976</v>
          </cell>
          <cell r="AT543">
            <v>60920</v>
          </cell>
          <cell r="AU543">
            <v>60980</v>
          </cell>
          <cell r="AV543">
            <v>60951</v>
          </cell>
          <cell r="AW543">
            <v>61011</v>
          </cell>
          <cell r="AX543">
            <v>60973</v>
          </cell>
          <cell r="AY543">
            <v>61023</v>
          </cell>
          <cell r="BB543">
            <v>60995</v>
          </cell>
          <cell r="BC543">
            <v>61056</v>
          </cell>
          <cell r="BD543">
            <v>61787</v>
          </cell>
          <cell r="BE543">
            <v>61787</v>
          </cell>
          <cell r="BF543">
            <v>61968</v>
          </cell>
          <cell r="BG543">
            <v>62325</v>
          </cell>
          <cell r="BH543">
            <v>62650</v>
          </cell>
          <cell r="BI543">
            <v>60876</v>
          </cell>
          <cell r="BJ543">
            <v>60906</v>
          </cell>
          <cell r="BL543" t="str">
            <v>Dhankuta_H41/2066/67</v>
          </cell>
          <cell r="BM543" t="str">
            <v>Project Handoverd/Used</v>
          </cell>
          <cell r="BN543" t="str">
            <v>sfo{ ;DkGg, x:tfGt/)f ePsf] .</v>
          </cell>
          <cell r="BO543">
            <v>100</v>
          </cell>
          <cell r="BP543" t="str">
            <v>ho</v>
          </cell>
          <cell r="BQ543">
            <v>2071.0720000000001</v>
          </cell>
          <cell r="BR543" t="str">
            <v>Mangsir 2071</v>
          </cell>
          <cell r="BS543" t="str">
            <v/>
          </cell>
          <cell r="BT543" t="str">
            <v>Project Handoverd/Used</v>
          </cell>
          <cell r="BU543">
            <v>0</v>
          </cell>
          <cell r="BV543">
            <v>100</v>
          </cell>
          <cell r="BW543" t="str">
            <v>1= 2069.8.29 sf] kq cg';f/ 6 dlxgf l*=sf=af^ Dofb yk 2= 2070.2.29 sf] ljefuLo lg)f{o cg';f/ ljefu÷ l*=sf=nfO{ s'g} yk cfly{s bfloTj gkg]{ u/L ldlt 2069.8.28 b]lv 2070.8.20 ;Dd clGtd k^ssf] nflu Dofb yk, o; cjlwdf g} sfd ;DkGg ug{ lgdf{)f Joj;foL ÷ l*=sf= ÷ lgdf{)f Jooj;foL cToGt ;r]t /xg] . dxfzfvfaf^ jfof] jLSnL k|f]u|]' l/kf]^{ l*=sf=af^ dfu u/L :^«LS^ dlg^l/ª ug]{ .</v>
          </cell>
          <cell r="CD543">
            <v>1100</v>
          </cell>
          <cell r="CE543" t="str">
            <v>70-4-855</v>
          </cell>
          <cell r="CF543">
            <v>2069.6999999999998</v>
          </cell>
          <cell r="CG543">
            <v>62325</v>
          </cell>
          <cell r="CH543">
            <v>61056</v>
          </cell>
          <cell r="CI543" t="str">
            <v>7_100_2071.072</v>
          </cell>
          <cell r="CJ543" t="str">
            <v>NHSP-Dhankuta-2066/067-725</v>
          </cell>
          <cell r="CK543">
            <v>725</v>
          </cell>
          <cell r="CL543">
            <v>725</v>
          </cell>
        </row>
        <row r="544">
          <cell r="B544">
            <v>726</v>
          </cell>
          <cell r="C544" t="str">
            <v>wgs'^f</v>
          </cell>
          <cell r="D544">
            <v>7</v>
          </cell>
          <cell r="E544" t="str">
            <v>dsfn' x]=kf]= ejg lgdf{)f, ;+v'fj;ef</v>
          </cell>
          <cell r="F544" t="str">
            <v>Makalu HP Bldg. Const., Sankhuwasava</v>
          </cell>
          <cell r="G544" t="str">
            <v>;+v'jf;ef</v>
          </cell>
          <cell r="H544" t="str">
            <v>Sankhuwasava</v>
          </cell>
          <cell r="I544" t="str">
            <v>Koshi</v>
          </cell>
          <cell r="J544" t="str">
            <v>Eastern</v>
          </cell>
          <cell r="M544">
            <v>9</v>
          </cell>
          <cell r="N544" t="str">
            <v>2066/067</v>
          </cell>
          <cell r="O544">
            <v>2066.067</v>
          </cell>
          <cell r="P544">
            <v>1</v>
          </cell>
          <cell r="Q544" t="str">
            <v>Pahad</v>
          </cell>
          <cell r="R544" t="str">
            <v>New Construction</v>
          </cell>
          <cell r="S544" t="str">
            <v>Health Post</v>
          </cell>
          <cell r="T544" t="str">
            <v>Outside</v>
          </cell>
          <cell r="U544">
            <v>2</v>
          </cell>
          <cell r="V544" t="str">
            <v>2 tn]</v>
          </cell>
          <cell r="W544">
            <v>3.42</v>
          </cell>
          <cell r="X544" t="str">
            <v>Health Post</v>
          </cell>
          <cell r="Y544">
            <v>38089.69</v>
          </cell>
          <cell r="AA544" t="str">
            <v>70-4-855</v>
          </cell>
          <cell r="AB544">
            <v>6.04</v>
          </cell>
          <cell r="AC544">
            <v>32166578.170000002</v>
          </cell>
          <cell r="AD544">
            <v>38165.65</v>
          </cell>
          <cell r="AE544">
            <v>38165.65</v>
          </cell>
          <cell r="AF544" t="str">
            <v>jf]nkq 2067.1.23</v>
          </cell>
          <cell r="AG544">
            <v>32102556.09</v>
          </cell>
          <cell r="AH544">
            <v>38089.69</v>
          </cell>
          <cell r="AI544">
            <v>61086</v>
          </cell>
          <cell r="AJ544">
            <v>61817</v>
          </cell>
          <cell r="AK544">
            <v>63097</v>
          </cell>
          <cell r="AL544" t="str">
            <v>NCB</v>
          </cell>
          <cell r="AM544" t="str">
            <v>Khani/Dhulikhel/Himalayan Jv</v>
          </cell>
          <cell r="AN544" t="str">
            <v>Nepal</v>
          </cell>
          <cell r="AO544" t="str">
            <v>Khani/Dhulikhel/Himalayan Jv,Nepal</v>
          </cell>
          <cell r="AP544">
            <v>60910</v>
          </cell>
          <cell r="AQ544">
            <v>61017</v>
          </cell>
          <cell r="AT544">
            <v>60920</v>
          </cell>
          <cell r="AU544">
            <v>61020</v>
          </cell>
          <cell r="AV544">
            <v>60951</v>
          </cell>
          <cell r="AW544">
            <v>61051</v>
          </cell>
          <cell r="AX544">
            <v>60973</v>
          </cell>
          <cell r="AY544">
            <v>61060</v>
          </cell>
          <cell r="BB544">
            <v>60995</v>
          </cell>
          <cell r="BC544">
            <v>61086</v>
          </cell>
          <cell r="BD544">
            <v>61817</v>
          </cell>
          <cell r="BE544">
            <v>61817</v>
          </cell>
          <cell r="BF544">
            <v>62002</v>
          </cell>
          <cell r="BG544">
            <v>62335</v>
          </cell>
          <cell r="BH544">
            <v>63097</v>
          </cell>
          <cell r="BI544">
            <v>60876</v>
          </cell>
          <cell r="BJ544">
            <v>60906</v>
          </cell>
          <cell r="BL544" t="str">
            <v>Dhankuta_H42/2066/67</v>
          </cell>
          <cell r="BM544" t="str">
            <v>Worked in Finishing/ Electrical / Sanitary</v>
          </cell>
          <cell r="BN544" t="str">
            <v>:^«Sr/sf] sfo{ ;DkGg eO{ lkmlgl;ªsf] sfo{ eO/x]sf] .</v>
          </cell>
          <cell r="BO544">
            <v>90</v>
          </cell>
          <cell r="BP544" t="str">
            <v>wfes</v>
          </cell>
          <cell r="BR544" t="str">
            <v>Asar 2072</v>
          </cell>
          <cell r="BS544" t="str">
            <v/>
          </cell>
          <cell r="BT544" t="str">
            <v>Worked in Finishing/ Electrical / Sanitary</v>
          </cell>
          <cell r="BU544">
            <v>0</v>
          </cell>
          <cell r="BV544">
            <v>90</v>
          </cell>
          <cell r="BW544" t="str">
            <v>1= b'u{d :yfg, 2068.069 sf] k|ult cg';f/ sfd jGb ePsf], 2= 2069.9.29 ;Dd 6 dlxgf l*=sf=af^ Dofb yk ePsf] 3= ldlt 20702.29 sf] ljefuLo lg)f{o cg';f/ 2069.10.1 b]lv 2070.8.30 ;Dd clGtd k^ssf] nflu Dofb yk, o; cjlwdf g} sfd ;GkGg ug{ lgdf{)f Jojfo;foL÷ l*=sf= b'j} cToGt ;r]t /xg] . dxfzfvfaf^ Bio-Weekly Progress Report dfu u/L Strict Monitoring ug]{</v>
          </cell>
          <cell r="CC544">
            <v>1</v>
          </cell>
          <cell r="CD544">
            <v>9500</v>
          </cell>
          <cell r="CE544" t="str">
            <v>70-4-855</v>
          </cell>
          <cell r="CF544">
            <v>2069.6999999999998</v>
          </cell>
          <cell r="CG544">
            <v>62335</v>
          </cell>
          <cell r="CH544">
            <v>61086</v>
          </cell>
          <cell r="CI544" t="str">
            <v>7_90_</v>
          </cell>
          <cell r="CJ544" t="str">
            <v>NHSP-Dhankuta-2066/067-726</v>
          </cell>
          <cell r="CK544">
            <v>726</v>
          </cell>
          <cell r="CL544">
            <v>726</v>
          </cell>
        </row>
        <row r="545">
          <cell r="B545">
            <v>727</v>
          </cell>
          <cell r="C545" t="str">
            <v>wgs'^f</v>
          </cell>
          <cell r="D545">
            <v>7</v>
          </cell>
          <cell r="E545" t="str">
            <v>xl^of x]=kf]= ejg lgdf{)f, ;+v'jf;ef</v>
          </cell>
          <cell r="F545" t="str">
            <v>Hatiya HP Bldg. Const., Sankhuwasava</v>
          </cell>
          <cell r="G545" t="str">
            <v>;+v'jf;ef</v>
          </cell>
          <cell r="H545" t="str">
            <v>Sankhuwasava</v>
          </cell>
          <cell r="I545" t="str">
            <v>Koshi</v>
          </cell>
          <cell r="J545" t="str">
            <v>Eastern</v>
          </cell>
          <cell r="M545">
            <v>9</v>
          </cell>
          <cell r="N545" t="str">
            <v>2066/067</v>
          </cell>
          <cell r="O545">
            <v>2066.067</v>
          </cell>
          <cell r="P545">
            <v>1</v>
          </cell>
          <cell r="Q545" t="str">
            <v>Pahad</v>
          </cell>
          <cell r="R545" t="str">
            <v>New Construction</v>
          </cell>
          <cell r="S545" t="str">
            <v>Health Post</v>
          </cell>
          <cell r="T545" t="str">
            <v>Outside</v>
          </cell>
          <cell r="U545">
            <v>2</v>
          </cell>
          <cell r="V545" t="str">
            <v>2 tn]</v>
          </cell>
          <cell r="W545">
            <v>3.44</v>
          </cell>
          <cell r="X545" t="str">
            <v>Health Post</v>
          </cell>
          <cell r="Y545">
            <v>48984.800000000003</v>
          </cell>
          <cell r="AA545" t="str">
            <v>70-4-855</v>
          </cell>
          <cell r="AB545">
            <v>6.04</v>
          </cell>
          <cell r="AC545">
            <v>41306172.479999997</v>
          </cell>
          <cell r="AD545">
            <v>49009.78</v>
          </cell>
          <cell r="AE545">
            <v>49009.78</v>
          </cell>
          <cell r="AF545" t="str">
            <v>jf]nkq 2067.1.23</v>
          </cell>
          <cell r="AG545">
            <v>41285119.420000002</v>
          </cell>
          <cell r="AH545">
            <v>48984.800000000003</v>
          </cell>
          <cell r="AI545">
            <v>61081</v>
          </cell>
          <cell r="AJ545">
            <v>61812</v>
          </cell>
          <cell r="AK545">
            <v>62541</v>
          </cell>
          <cell r="AL545" t="str">
            <v>NCB</v>
          </cell>
          <cell r="AM545" t="str">
            <v>Diva / Biruwa / Sarasristi JV</v>
          </cell>
          <cell r="AN545" t="str">
            <v>Nepal</v>
          </cell>
          <cell r="AO545" t="str">
            <v>Diva / Biruwa / Sarasristi JV,Nepal</v>
          </cell>
          <cell r="AP545">
            <v>60910</v>
          </cell>
          <cell r="AQ545">
            <v>61017</v>
          </cell>
          <cell r="AT545">
            <v>60920</v>
          </cell>
          <cell r="AU545">
            <v>61020</v>
          </cell>
          <cell r="AV545">
            <v>60951</v>
          </cell>
          <cell r="AW545">
            <v>61051</v>
          </cell>
          <cell r="AX545">
            <v>60973</v>
          </cell>
          <cell r="AY545">
            <v>61060</v>
          </cell>
          <cell r="BB545">
            <v>60995</v>
          </cell>
          <cell r="BC545">
            <v>61081</v>
          </cell>
          <cell r="BD545">
            <v>61812</v>
          </cell>
          <cell r="BE545">
            <v>61812</v>
          </cell>
          <cell r="BF545">
            <v>61996</v>
          </cell>
          <cell r="BG545">
            <v>62335</v>
          </cell>
          <cell r="BH545">
            <v>62541</v>
          </cell>
          <cell r="BI545">
            <v>60876</v>
          </cell>
          <cell r="BJ545">
            <v>60906</v>
          </cell>
          <cell r="BL545" t="str">
            <v>Dhankuta_H43/2066/67</v>
          </cell>
          <cell r="BM545" t="str">
            <v>Project Handoverd/Used</v>
          </cell>
          <cell r="BN545" t="str">
            <v>sfo{ ;DkGg, x:tfGt/)f ePsf] /</v>
          </cell>
          <cell r="BO545">
            <v>100</v>
          </cell>
          <cell r="BP545" t="str">
            <v>ho</v>
          </cell>
          <cell r="BQ545">
            <v>2072.0729999999999</v>
          </cell>
          <cell r="BR545" t="str">
            <v>Mangsir 2072</v>
          </cell>
          <cell r="BS545" t="str">
            <v/>
          </cell>
          <cell r="BT545" t="str">
            <v>Project Handoverd/Used</v>
          </cell>
          <cell r="BU545">
            <v>0</v>
          </cell>
          <cell r="BV545">
            <v>100</v>
          </cell>
          <cell r="BW545" t="str">
            <v>1= b'u{d :yfg, 2= 2069.9.24 ;Dd 6 dlxgf l*=sf=af^ Dofb yk 3= ldlt 20702.29 sf] ljefuLo lg)f{o cg';f/ 2069.9.25 b]lv 2070.8.30 ;Dd clGtd k^ssf] nflu Dofb yk, o; cjlwdf g} sfd ;GkGg ug{ lgdf{)f Jojfo;foL÷ l*=sf= b'j} cToGt ;r]t /xg] . dxfzfvfaf^ Bio-Weekly Progress Report dfu u/L Strict Monitoring ug]{</v>
          </cell>
          <cell r="CC545">
            <v>1</v>
          </cell>
          <cell r="CD545">
            <v>6200</v>
          </cell>
          <cell r="CE545" t="str">
            <v>70-4-855</v>
          </cell>
          <cell r="CF545">
            <v>2069.6999999999998</v>
          </cell>
          <cell r="CG545">
            <v>62335</v>
          </cell>
          <cell r="CH545">
            <v>61081</v>
          </cell>
          <cell r="CI545" t="str">
            <v>7_100_2072.073</v>
          </cell>
          <cell r="CJ545" t="str">
            <v>NHSP-Dhankuta-2066/067-727</v>
          </cell>
          <cell r="CK545">
            <v>727</v>
          </cell>
          <cell r="CL545">
            <v>727</v>
          </cell>
        </row>
        <row r="546">
          <cell r="B546">
            <v>7026</v>
          </cell>
          <cell r="C546" t="str">
            <v>*f]^L</v>
          </cell>
          <cell r="D546">
            <v>70</v>
          </cell>
          <cell r="E546" t="str">
            <v>h'k' x]=kf]= ejg lgdf{)f, c%fd</v>
          </cell>
          <cell r="F546" t="str">
            <v>Jupu HP Bldg. Const., Achham</v>
          </cell>
          <cell r="G546" t="str">
            <v>c%fd</v>
          </cell>
          <cell r="H546" t="str">
            <v>Achham</v>
          </cell>
          <cell r="I546" t="str">
            <v>Seti</v>
          </cell>
          <cell r="J546" t="str">
            <v>Far-Western</v>
          </cell>
          <cell r="M546">
            <v>69</v>
          </cell>
          <cell r="N546" t="str">
            <v>2066/067</v>
          </cell>
          <cell r="O546">
            <v>2066.067</v>
          </cell>
          <cell r="P546">
            <v>5</v>
          </cell>
          <cell r="Q546" t="str">
            <v>Pahad</v>
          </cell>
          <cell r="R546" t="str">
            <v>New Construction</v>
          </cell>
          <cell r="S546" t="str">
            <v>Health Post</v>
          </cell>
          <cell r="T546" t="str">
            <v>Outside</v>
          </cell>
          <cell r="U546">
            <v>2</v>
          </cell>
          <cell r="V546" t="str">
            <v>2 tn]</v>
          </cell>
          <cell r="W546">
            <v>2.78</v>
          </cell>
          <cell r="X546" t="str">
            <v>Health Post</v>
          </cell>
          <cell r="Y546">
            <v>12502.54</v>
          </cell>
          <cell r="AA546" t="str">
            <v>70-4-855</v>
          </cell>
          <cell r="AB546">
            <v>6.04</v>
          </cell>
          <cell r="AC546">
            <v>14544111.52</v>
          </cell>
          <cell r="AD546">
            <v>17749.64</v>
          </cell>
          <cell r="AE546">
            <v>17749.64</v>
          </cell>
          <cell r="AF546" t="str">
            <v>jf]nkq 2067.1.13, k'g jf]nkq 2067.2.17</v>
          </cell>
          <cell r="AG546">
            <v>10244617.949999999</v>
          </cell>
          <cell r="AH546">
            <v>12502.54</v>
          </cell>
          <cell r="AI546">
            <v>61169</v>
          </cell>
          <cell r="AJ546">
            <v>61606</v>
          </cell>
          <cell r="AK546">
            <v>62760</v>
          </cell>
          <cell r="AL546" t="str">
            <v>NCB</v>
          </cell>
          <cell r="AM546" t="str">
            <v>Nandegada/ Budhi Ganga / Indra Dhanu JV</v>
          </cell>
          <cell r="AN546" t="str">
            <v>Nepal</v>
          </cell>
          <cell r="AO546" t="str">
            <v>Nandegada/ Budhi Ganga / Indra Dhanu JV, Nepal</v>
          </cell>
          <cell r="AP546">
            <v>60910</v>
          </cell>
          <cell r="AQ546">
            <v>61007</v>
          </cell>
          <cell r="AT546">
            <v>60920</v>
          </cell>
          <cell r="AU546">
            <v>61010</v>
          </cell>
          <cell r="AV546">
            <v>60951</v>
          </cell>
          <cell r="AW546">
            <v>61041</v>
          </cell>
          <cell r="AX546">
            <v>60973</v>
          </cell>
          <cell r="AY546">
            <v>61162</v>
          </cell>
          <cell r="BB546">
            <v>60995</v>
          </cell>
          <cell r="BC546">
            <v>61169</v>
          </cell>
          <cell r="BD546">
            <v>61605</v>
          </cell>
          <cell r="BE546">
            <v>61606</v>
          </cell>
          <cell r="BF546">
            <v>61788</v>
          </cell>
          <cell r="BG546">
            <v>62183</v>
          </cell>
          <cell r="BH546">
            <v>62760</v>
          </cell>
          <cell r="BI546">
            <v>60876</v>
          </cell>
          <cell r="BJ546">
            <v>60906</v>
          </cell>
          <cell r="BL546" t="str">
            <v>Doti_19/066/67</v>
          </cell>
          <cell r="BM546" t="str">
            <v>Work Completed</v>
          </cell>
          <cell r="BN546" t="str">
            <v>sfo{ ;DkGg .</v>
          </cell>
          <cell r="BO546">
            <v>100</v>
          </cell>
          <cell r="BP546" t="str">
            <v>wc</v>
          </cell>
          <cell r="BQ546">
            <v>2071.0720000000001</v>
          </cell>
          <cell r="BR546" t="str">
            <v>Asar 2072</v>
          </cell>
          <cell r="BS546" t="str">
            <v/>
          </cell>
          <cell r="BT546" t="str">
            <v>Work Completed</v>
          </cell>
          <cell r="BU546">
            <v>0</v>
          </cell>
          <cell r="BV546">
            <v>100</v>
          </cell>
          <cell r="BW546" t="str">
            <v>1= l*=sf=af^ Dofb yk . 2= 2069.12.30 sf] ljefuLo lg)f{o cg';f/ ljefu÷ l*=sf=nfO{ cfly{s Jooef/ gkg]{ u/L 2069.3.1 b]lv 2070.3.31 ;Dd Dofb yk</v>
          </cell>
          <cell r="CD546">
            <v>3528</v>
          </cell>
          <cell r="CE546" t="str">
            <v>70-4-855</v>
          </cell>
          <cell r="CF546">
            <v>2069.6999999999998</v>
          </cell>
          <cell r="CG546">
            <v>62183</v>
          </cell>
          <cell r="CH546">
            <v>61169</v>
          </cell>
          <cell r="CI546" t="str">
            <v>70_100_2071.072</v>
          </cell>
          <cell r="CJ546" t="str">
            <v>NHSP-Doti-2066/067-7026</v>
          </cell>
          <cell r="CK546">
            <v>7026</v>
          </cell>
          <cell r="CL546">
            <v>7026</v>
          </cell>
        </row>
        <row r="547">
          <cell r="B547">
            <v>7027</v>
          </cell>
          <cell r="C547" t="str">
            <v>*f]^L</v>
          </cell>
          <cell r="D547">
            <v>70</v>
          </cell>
          <cell r="E547" t="str">
            <v>l;$]Zj/ x]=kf]= ejg lgdf{)f, c%fd</v>
          </cell>
          <cell r="F547" t="str">
            <v>Siddheswor HP Bldg. Const., Achham</v>
          </cell>
          <cell r="G547" t="str">
            <v>c%fd</v>
          </cell>
          <cell r="H547" t="str">
            <v>Achham</v>
          </cell>
          <cell r="I547" t="str">
            <v>Seti</v>
          </cell>
          <cell r="J547" t="str">
            <v>Far-Western</v>
          </cell>
          <cell r="M547">
            <v>69</v>
          </cell>
          <cell r="N547" t="str">
            <v>2066/067</v>
          </cell>
          <cell r="O547">
            <v>2066.067</v>
          </cell>
          <cell r="P547">
            <v>5</v>
          </cell>
          <cell r="Q547" t="str">
            <v>Pahad</v>
          </cell>
          <cell r="R547" t="str">
            <v>New Construction</v>
          </cell>
          <cell r="S547" t="str">
            <v>Health Post</v>
          </cell>
          <cell r="T547" t="str">
            <v>Outside</v>
          </cell>
          <cell r="U547">
            <v>2</v>
          </cell>
          <cell r="V547" t="str">
            <v>2 tn]</v>
          </cell>
          <cell r="W547">
            <v>3.18</v>
          </cell>
          <cell r="X547" t="str">
            <v>Health Post</v>
          </cell>
          <cell r="Y547">
            <v>14235.25</v>
          </cell>
          <cell r="AA547" t="str">
            <v>70-4-855</v>
          </cell>
          <cell r="AB547">
            <v>6.04</v>
          </cell>
          <cell r="AC547">
            <v>12267892.300000001</v>
          </cell>
          <cell r="AD547">
            <v>14971.74</v>
          </cell>
          <cell r="AE547">
            <v>14971.74</v>
          </cell>
          <cell r="AF547" t="str">
            <v>jf]nkq 2067.1.13</v>
          </cell>
          <cell r="AG547">
            <v>11664412.949999999</v>
          </cell>
          <cell r="AH547">
            <v>14235.25</v>
          </cell>
          <cell r="AI547">
            <v>61084</v>
          </cell>
          <cell r="AJ547">
            <v>61513</v>
          </cell>
          <cell r="AK547">
            <v>62547</v>
          </cell>
          <cell r="AL547" t="str">
            <v>NCB</v>
          </cell>
          <cell r="AM547" t="str">
            <v>Dhulikhel Nirman Sewa</v>
          </cell>
          <cell r="AN547" t="str">
            <v>Nepal</v>
          </cell>
          <cell r="AO547" t="str">
            <v>Dhulikhel Nirman Sewa, Nepal</v>
          </cell>
          <cell r="AP547">
            <v>60910</v>
          </cell>
          <cell r="AQ547">
            <v>61007</v>
          </cell>
          <cell r="AT547">
            <v>60920</v>
          </cell>
          <cell r="AU547">
            <v>61010</v>
          </cell>
          <cell r="AV547">
            <v>60951</v>
          </cell>
          <cell r="AW547">
            <v>61041</v>
          </cell>
          <cell r="AX547">
            <v>60973</v>
          </cell>
          <cell r="AY547">
            <v>61077</v>
          </cell>
          <cell r="BB547">
            <v>60995</v>
          </cell>
          <cell r="BC547">
            <v>61084</v>
          </cell>
          <cell r="BD547">
            <v>61452</v>
          </cell>
          <cell r="BE547">
            <v>61513</v>
          </cell>
          <cell r="BF547">
            <v>62002</v>
          </cell>
          <cell r="BG547">
            <v>62244</v>
          </cell>
          <cell r="BH547">
            <v>62547</v>
          </cell>
          <cell r="BI547">
            <v>60876</v>
          </cell>
          <cell r="BJ547">
            <v>60906</v>
          </cell>
          <cell r="BL547" t="str">
            <v>Doti_20/066/67</v>
          </cell>
          <cell r="BM547" t="str">
            <v>Worked in Finishing/ Electrical / Sanitary</v>
          </cell>
          <cell r="BN547" t="str">
            <v>x]=kf]= sf] :oflg^/L / On]lS^«snsf] sfo{ af+sL, aly{ª ;]G^/sf] klxnf] tnfsf] :Nofj (nfg af+sL, sfo{ :ylut /x]sf] .</v>
          </cell>
          <cell r="BO547">
            <v>90</v>
          </cell>
          <cell r="BP547" t="str">
            <v>wfes</v>
          </cell>
          <cell r="BR547" t="str">
            <v>Falgun 2071</v>
          </cell>
          <cell r="BS547" t="str">
            <v/>
          </cell>
          <cell r="BT547" t="str">
            <v>Worked in Finishing/ Electrical / Sanitary</v>
          </cell>
          <cell r="BU547">
            <v>0</v>
          </cell>
          <cell r="BV547">
            <v>90</v>
          </cell>
          <cell r="BW547" t="str">
            <v>1= l*=sf=af^ Dofb yk kZrft 2069.10.1 b]lv 2070.4. d;fGt ;Dd ljgf xh{gf tyf 2070.5.1 b]lv 2070.5.31 ;Dd ;Demf}tf /sdsf] 0=05 k|=z= k|ltlbg xh{gf nfUg] u/L ldlt 2070.3.6 sf] ljefuLo lg)f{o ePsf], pQm cjlwdf g} sfd ;DkGg u/fpg l*=sf=÷ lgdf{)f Jojj;foL cToGt ;hu /xg' kg]{, l*^]n ;L*|o"n agfO{ sfof{Gjog / dlg^l/ª ug]{ &gt;Ldfg d=lg=Ho"af^ lgb]{zg ePsf] .</v>
          </cell>
          <cell r="BX547">
            <v>1</v>
          </cell>
          <cell r="CD547">
            <v>3444</v>
          </cell>
          <cell r="CE547" t="str">
            <v>70-4-855</v>
          </cell>
          <cell r="CF547">
            <v>2069.6999999999998</v>
          </cell>
          <cell r="CG547">
            <v>62244</v>
          </cell>
          <cell r="CH547">
            <v>61084</v>
          </cell>
          <cell r="CI547" t="str">
            <v>70_90_</v>
          </cell>
          <cell r="CJ547" t="str">
            <v>NHSP-Doti-2066/067-7027</v>
          </cell>
          <cell r="CK547">
            <v>7027</v>
          </cell>
          <cell r="CL547">
            <v>7027</v>
          </cell>
        </row>
        <row r="548">
          <cell r="B548">
            <v>7417</v>
          </cell>
          <cell r="C548" t="str">
            <v>a}t*L</v>
          </cell>
          <cell r="D548">
            <v>74</v>
          </cell>
          <cell r="E548" t="str">
            <v>k'= xf^ x]=kf]= ejg lgdf{)f, j}t*L</v>
          </cell>
          <cell r="F548" t="str">
            <v>Pu.Hat HP Bldg. Const., Baitadi</v>
          </cell>
          <cell r="G548" t="str">
            <v>a}t*L</v>
          </cell>
          <cell r="H548" t="str">
            <v>Baitadi</v>
          </cell>
          <cell r="I548" t="str">
            <v>Mahakali</v>
          </cell>
          <cell r="J548" t="str">
            <v>Far-Western</v>
          </cell>
          <cell r="M548">
            <v>74</v>
          </cell>
          <cell r="N548" t="str">
            <v>2066/067</v>
          </cell>
          <cell r="O548">
            <v>2066.067</v>
          </cell>
          <cell r="P548">
            <v>5</v>
          </cell>
          <cell r="Q548" t="str">
            <v>Pahad</v>
          </cell>
          <cell r="R548" t="str">
            <v>New Construction</v>
          </cell>
          <cell r="S548" t="str">
            <v>Health Post</v>
          </cell>
          <cell r="T548" t="str">
            <v>Outside</v>
          </cell>
          <cell r="U548">
            <v>1</v>
          </cell>
          <cell r="W548">
            <v>0</v>
          </cell>
          <cell r="X548" t="str">
            <v>Health Post</v>
          </cell>
          <cell r="Y548">
            <v>0</v>
          </cell>
          <cell r="AA548" t="str">
            <v>70-4-855</v>
          </cell>
          <cell r="AB548">
            <v>6.04</v>
          </cell>
          <cell r="AD548">
            <v>0</v>
          </cell>
          <cell r="AF548" t="str">
            <v>bf]xf]/f sfo{qmd</v>
          </cell>
          <cell r="AJ548">
            <v>0</v>
          </cell>
          <cell r="AK548">
            <v>0</v>
          </cell>
          <cell r="AM548" t="str">
            <v>Program Cancel</v>
          </cell>
          <cell r="BM548" t="str">
            <v>Prog. Cancelled</v>
          </cell>
          <cell r="BN548" t="str">
            <v>ljut cf=j=sf] rfn' sfo{Qmd, -bf]xf]/f]_</v>
          </cell>
          <cell r="BO548">
            <v>0</v>
          </cell>
          <cell r="BP548" t="str">
            <v>pc</v>
          </cell>
          <cell r="BS548" t="str">
            <v>Prog. Cancelled</v>
          </cell>
          <cell r="BT548" t="str">
            <v/>
          </cell>
          <cell r="BU548">
            <v>0</v>
          </cell>
          <cell r="BV548">
            <v>0</v>
          </cell>
          <cell r="CD548">
            <v>0</v>
          </cell>
          <cell r="CE548" t="str">
            <v/>
          </cell>
          <cell r="CG548">
            <v>0</v>
          </cell>
          <cell r="CH548">
            <v>0</v>
          </cell>
          <cell r="CI548" t="str">
            <v>74_0_</v>
          </cell>
          <cell r="CK548">
            <v>7417</v>
          </cell>
          <cell r="CL548">
            <v>7417</v>
          </cell>
        </row>
        <row r="549">
          <cell r="B549">
            <v>7418</v>
          </cell>
          <cell r="C549" t="str">
            <v>a}t*L</v>
          </cell>
          <cell r="D549">
            <v>74</v>
          </cell>
          <cell r="E549" t="str">
            <v>s'nfp x]=kf]= ejg lgdf{)f, j}t*L</v>
          </cell>
          <cell r="F549" t="str">
            <v>Kulau HP Bldg. Const., Baitadi</v>
          </cell>
          <cell r="G549" t="str">
            <v>a}t*L</v>
          </cell>
          <cell r="H549" t="str">
            <v>Baitadi</v>
          </cell>
          <cell r="I549" t="str">
            <v>Mahakali</v>
          </cell>
          <cell r="J549" t="str">
            <v>Far-Western</v>
          </cell>
          <cell r="M549">
            <v>74</v>
          </cell>
          <cell r="N549" t="str">
            <v>2066/067</v>
          </cell>
          <cell r="O549">
            <v>2066.067</v>
          </cell>
          <cell r="P549">
            <v>5</v>
          </cell>
          <cell r="Q549" t="str">
            <v>Pahad</v>
          </cell>
          <cell r="R549" t="str">
            <v>New Construction</v>
          </cell>
          <cell r="S549" t="str">
            <v>Health Post</v>
          </cell>
          <cell r="T549" t="str">
            <v>Outside</v>
          </cell>
          <cell r="U549">
            <v>2</v>
          </cell>
          <cell r="V549" t="str">
            <v>2 tn]</v>
          </cell>
          <cell r="W549">
            <v>2.2400000000000002</v>
          </cell>
          <cell r="X549" t="str">
            <v>Health Post</v>
          </cell>
          <cell r="Y549">
            <v>29480.22</v>
          </cell>
          <cell r="Z549">
            <v>1825</v>
          </cell>
          <cell r="AA549" t="str">
            <v>70-4-855</v>
          </cell>
          <cell r="AB549">
            <v>6.04</v>
          </cell>
          <cell r="AC549">
            <v>23010822.27</v>
          </cell>
          <cell r="AD549">
            <v>27302.35</v>
          </cell>
          <cell r="AE549">
            <v>27302.35</v>
          </cell>
          <cell r="AF549" t="str">
            <v>jf]nkq 2066.1.26</v>
          </cell>
          <cell r="AG549">
            <v>23008291.329999998</v>
          </cell>
          <cell r="AH549">
            <v>27299.34</v>
          </cell>
          <cell r="AI549">
            <v>61081</v>
          </cell>
          <cell r="AJ549">
            <v>61538</v>
          </cell>
          <cell r="AK549">
            <v>61899</v>
          </cell>
          <cell r="AL549" t="str">
            <v>NCB</v>
          </cell>
          <cell r="AM549" t="str">
            <v>Chandra and Basanta / Jasling / Gwallek JV</v>
          </cell>
          <cell r="AN549" t="str">
            <v>Nepal</v>
          </cell>
          <cell r="AO549" t="str">
            <v>Chandra and Basanta / Jasling / Gwallek JV, Nepal</v>
          </cell>
          <cell r="AP549">
            <v>60910</v>
          </cell>
          <cell r="AQ549">
            <v>61017</v>
          </cell>
          <cell r="AT549">
            <v>60920</v>
          </cell>
          <cell r="AU549">
            <v>61023</v>
          </cell>
          <cell r="AV549">
            <v>60951</v>
          </cell>
          <cell r="AW549">
            <v>61054</v>
          </cell>
          <cell r="AX549">
            <v>60973</v>
          </cell>
          <cell r="AY549">
            <v>61064</v>
          </cell>
          <cell r="BB549">
            <v>60995</v>
          </cell>
          <cell r="BC549">
            <v>61081</v>
          </cell>
          <cell r="BD549">
            <v>61452</v>
          </cell>
          <cell r="BE549">
            <v>61538</v>
          </cell>
          <cell r="BF549">
            <v>61721</v>
          </cell>
          <cell r="BG549">
            <v>61899</v>
          </cell>
          <cell r="BI549">
            <v>60876</v>
          </cell>
          <cell r="BJ549">
            <v>60906</v>
          </cell>
          <cell r="BL549" t="str">
            <v>Baitadi_6/2066/067</v>
          </cell>
          <cell r="BM549" t="str">
            <v>Project Handoverd/Used</v>
          </cell>
          <cell r="BN549" t="str">
            <v>sfo{{ ;DkGg, x:tfGt/)f ePsf] .</v>
          </cell>
          <cell r="BO549">
            <v>100</v>
          </cell>
          <cell r="BP549" t="str">
            <v>ho</v>
          </cell>
          <cell r="BQ549">
            <v>2069.0700000000002</v>
          </cell>
          <cell r="BR549" t="str">
            <v>2069.9.5 / Div Chief</v>
          </cell>
          <cell r="BS549" t="str">
            <v/>
          </cell>
          <cell r="BT549" t="str">
            <v>Project Handoverd/Used</v>
          </cell>
          <cell r="BU549">
            <v>0</v>
          </cell>
          <cell r="BV549">
            <v>100</v>
          </cell>
          <cell r="BW549" t="str">
            <v>kfgLsf] ;|f]t ckof{Kt, 4 ls=dL=af^ kfgLsf] Joj:yfsf] nflu k|s{of x'+b}, 2068.6.25 b]lv 2068.12.23, l*=k|=, 2068.12.24 b]lv 2069.6.20 ;Dd d=lg, pk|fGt k|To]s lbgsf] xhf{gf nufpg] u/L ljefuLo lg)f{o ePsf] .</v>
          </cell>
          <cell r="BX549">
            <v>1</v>
          </cell>
          <cell r="BY549">
            <v>62191</v>
          </cell>
          <cell r="BZ549">
            <v>2070.0709999999999</v>
          </cell>
          <cell r="CC549">
            <v>1</v>
          </cell>
          <cell r="CD549">
            <v>9225</v>
          </cell>
          <cell r="CE549" t="str">
            <v>70-4-855</v>
          </cell>
          <cell r="CF549">
            <v>2069.6999999999998</v>
          </cell>
          <cell r="CG549">
            <v>61899</v>
          </cell>
          <cell r="CH549">
            <v>61081</v>
          </cell>
          <cell r="CI549" t="str">
            <v>74_100_2069.07</v>
          </cell>
          <cell r="CK549">
            <v>7418</v>
          </cell>
          <cell r="CL549">
            <v>7418</v>
          </cell>
        </row>
        <row r="550">
          <cell r="B550">
            <v>7419</v>
          </cell>
          <cell r="C550" t="str">
            <v>a}t*L</v>
          </cell>
          <cell r="D550">
            <v>74</v>
          </cell>
          <cell r="E550" t="str">
            <v>k'= tNnfb]xL x]=kf]= ejg lgdf{)f, j}t*L</v>
          </cell>
          <cell r="F550" t="str">
            <v>Pu.Talldehi HP Bldg. Const., Baitadi</v>
          </cell>
          <cell r="G550" t="str">
            <v>a}t*L</v>
          </cell>
          <cell r="H550" t="str">
            <v>Baitadi</v>
          </cell>
          <cell r="I550" t="str">
            <v>Mahakali</v>
          </cell>
          <cell r="J550" t="str">
            <v>Far-Western</v>
          </cell>
          <cell r="M550">
            <v>74</v>
          </cell>
          <cell r="N550" t="str">
            <v>2066/067</v>
          </cell>
          <cell r="O550">
            <v>2066.067</v>
          </cell>
          <cell r="P550">
            <v>5</v>
          </cell>
          <cell r="Q550" t="str">
            <v>Pahad</v>
          </cell>
          <cell r="R550" t="str">
            <v>New Construction</v>
          </cell>
          <cell r="S550" t="str">
            <v>Health Post</v>
          </cell>
          <cell r="T550" t="str">
            <v>Outside</v>
          </cell>
          <cell r="U550">
            <v>2</v>
          </cell>
          <cell r="V550" t="str">
            <v>2 tn]</v>
          </cell>
          <cell r="W550">
            <v>2.5</v>
          </cell>
          <cell r="X550" t="str">
            <v>Health Post</v>
          </cell>
          <cell r="Y550">
            <v>25793.26</v>
          </cell>
          <cell r="AA550" t="str">
            <v>70-4-855</v>
          </cell>
          <cell r="AB550">
            <v>6.04</v>
          </cell>
          <cell r="AC550">
            <v>21745864.5</v>
          </cell>
          <cell r="AD550">
            <v>25801.469999999998</v>
          </cell>
          <cell r="AE550">
            <v>25801.469999999998</v>
          </cell>
          <cell r="AF550" t="str">
            <v>jf]nkq 2066.1.26</v>
          </cell>
          <cell r="AG550">
            <v>21738940.539999999</v>
          </cell>
          <cell r="AH550">
            <v>25793.26</v>
          </cell>
          <cell r="AI550">
            <v>61077</v>
          </cell>
          <cell r="AJ550">
            <v>61534</v>
          </cell>
          <cell r="AK550">
            <v>61990</v>
          </cell>
          <cell r="AL550" t="str">
            <v>NCB</v>
          </cell>
          <cell r="AM550" t="str">
            <v>Nepal Prgati / Jagadamba / Mountain JV</v>
          </cell>
          <cell r="AN550" t="str">
            <v>Nepal</v>
          </cell>
          <cell r="AO550" t="str">
            <v>Nepal Prgati / Jagadamba / Mountain JV, Nepal</v>
          </cell>
          <cell r="AP550">
            <v>60910</v>
          </cell>
          <cell r="AQ550">
            <v>61017</v>
          </cell>
          <cell r="AT550">
            <v>60920</v>
          </cell>
          <cell r="AU550">
            <v>61023</v>
          </cell>
          <cell r="AV550">
            <v>60951</v>
          </cell>
          <cell r="AW550">
            <v>61054</v>
          </cell>
          <cell r="AX550">
            <v>60973</v>
          </cell>
          <cell r="AY550">
            <v>61064</v>
          </cell>
          <cell r="BB550">
            <v>60995</v>
          </cell>
          <cell r="BC550">
            <v>61077</v>
          </cell>
          <cell r="BD550">
            <v>61452</v>
          </cell>
          <cell r="BE550">
            <v>61534</v>
          </cell>
          <cell r="BF550">
            <v>61714</v>
          </cell>
          <cell r="BG550">
            <v>61990</v>
          </cell>
          <cell r="BI550">
            <v>60876</v>
          </cell>
          <cell r="BJ550">
            <v>60906</v>
          </cell>
          <cell r="BL550" t="str">
            <v>Baitadi_7/2066/067</v>
          </cell>
          <cell r="BM550" t="str">
            <v>Project Handoverd/Used</v>
          </cell>
          <cell r="BN550" t="str">
            <v>sfo{{ ;DkGg, x:tfGt/)f ePsf] .</v>
          </cell>
          <cell r="BO550">
            <v>100</v>
          </cell>
          <cell r="BP550" t="str">
            <v>ho</v>
          </cell>
          <cell r="BQ550">
            <v>2069.0700000000002</v>
          </cell>
          <cell r="BS550" t="str">
            <v/>
          </cell>
          <cell r="BT550" t="str">
            <v>Project Handoverd/Used</v>
          </cell>
          <cell r="BU550">
            <v>0</v>
          </cell>
          <cell r="BV550">
            <v>100</v>
          </cell>
          <cell r="BW550" t="str">
            <v>hg:jf:Yo sfof{noaf^ ;Demf}tf kZrft klxn]sf] hUufsf] ;§ cs]{ hUufdf lgdf{)f sfo{ u/fpg vf]h]sf]n]  hUuf ljjfb eO{ sfd cufl* gj(]sf] . xfn :jf=;]=ljefun] kqfrf/ u/L ;xdtLsf] cj:ydf /x]sf], 2068.6.25</v>
          </cell>
          <cell r="BY550">
            <v>62191</v>
          </cell>
          <cell r="BZ550">
            <v>2070.0709999999999</v>
          </cell>
          <cell r="CC550">
            <v>1</v>
          </cell>
          <cell r="CD550">
            <v>10762</v>
          </cell>
          <cell r="CE550" t="str">
            <v>70-4-855</v>
          </cell>
          <cell r="CF550">
            <v>2069.6999999999998</v>
          </cell>
          <cell r="CG550">
            <v>61990</v>
          </cell>
          <cell r="CH550">
            <v>61077</v>
          </cell>
          <cell r="CI550" t="str">
            <v>74_100_2069.07</v>
          </cell>
          <cell r="CK550">
            <v>7419</v>
          </cell>
          <cell r="CL550">
            <v>7419</v>
          </cell>
        </row>
        <row r="551">
          <cell r="B551">
            <v>7028</v>
          </cell>
          <cell r="C551" t="str">
            <v>*f]^L</v>
          </cell>
          <cell r="D551">
            <v>70</v>
          </cell>
          <cell r="E551" t="str">
            <v>?uLg x]=kf]= ejg lgdf{)f, afh'/f</v>
          </cell>
          <cell r="F551" t="str">
            <v>Rugin HP Bldg. Const., Bajura</v>
          </cell>
          <cell r="G551" t="str">
            <v>afh'/f</v>
          </cell>
          <cell r="H551" t="str">
            <v>Bajura</v>
          </cell>
          <cell r="I551" t="str">
            <v>Seti</v>
          </cell>
          <cell r="J551" t="str">
            <v>Far-western</v>
          </cell>
          <cell r="M551">
            <v>67</v>
          </cell>
          <cell r="N551" t="str">
            <v>2066/067</v>
          </cell>
          <cell r="O551">
            <v>2066.067</v>
          </cell>
          <cell r="P551">
            <v>5</v>
          </cell>
          <cell r="Q551" t="str">
            <v>Pahad</v>
          </cell>
          <cell r="R551" t="str">
            <v>New Construction</v>
          </cell>
          <cell r="S551" t="str">
            <v>Health Post</v>
          </cell>
          <cell r="T551" t="str">
            <v>Outside</v>
          </cell>
          <cell r="U551">
            <v>2</v>
          </cell>
          <cell r="V551" t="str">
            <v>2 tn]</v>
          </cell>
          <cell r="W551">
            <v>2.54</v>
          </cell>
          <cell r="X551" t="str">
            <v>Health Post</v>
          </cell>
          <cell r="Y551">
            <v>8357.77</v>
          </cell>
          <cell r="AA551" t="str">
            <v>70-4-855</v>
          </cell>
          <cell r="AB551">
            <v>6.04</v>
          </cell>
          <cell r="AC551">
            <v>8670784.1699999999</v>
          </cell>
          <cell r="AD551">
            <v>10581.83</v>
          </cell>
          <cell r="AE551">
            <v>10581.83</v>
          </cell>
          <cell r="AF551" t="str">
            <v>jf]nkq 2067.1.13</v>
          </cell>
          <cell r="AG551">
            <v>6848378.96</v>
          </cell>
          <cell r="AH551">
            <v>8357.77</v>
          </cell>
          <cell r="AI551">
            <v>61226</v>
          </cell>
          <cell r="AJ551">
            <v>61697</v>
          </cell>
          <cell r="AK551">
            <v>62639</v>
          </cell>
          <cell r="AL551" t="str">
            <v>NCB</v>
          </cell>
          <cell r="AM551" t="str">
            <v>Shiva Shakti Construction</v>
          </cell>
          <cell r="AN551" t="str">
            <v>Nepal</v>
          </cell>
          <cell r="AO551" t="str">
            <v>Shiva Shakti Construction, Nepal</v>
          </cell>
          <cell r="AP551">
            <v>60910</v>
          </cell>
          <cell r="AQ551">
            <v>61007</v>
          </cell>
          <cell r="AT551">
            <v>60920</v>
          </cell>
          <cell r="AU551">
            <v>61010</v>
          </cell>
          <cell r="AV551">
            <v>60951</v>
          </cell>
          <cell r="AW551">
            <v>61041</v>
          </cell>
          <cell r="AX551">
            <v>60973</v>
          </cell>
          <cell r="AY551">
            <v>61219</v>
          </cell>
          <cell r="BB551">
            <v>60995</v>
          </cell>
          <cell r="BC551">
            <v>61226</v>
          </cell>
          <cell r="BD551">
            <v>62154</v>
          </cell>
          <cell r="BE551">
            <v>61697</v>
          </cell>
          <cell r="BF551">
            <v>61848</v>
          </cell>
          <cell r="BG551">
            <v>62152</v>
          </cell>
          <cell r="BH551">
            <v>62639</v>
          </cell>
          <cell r="BI551">
            <v>60876</v>
          </cell>
          <cell r="BJ551">
            <v>60906</v>
          </cell>
          <cell r="BL551" t="str">
            <v>Doti_21/066/667</v>
          </cell>
          <cell r="BM551" t="str">
            <v>Worked in Finishing/ Electrical / Sanitary</v>
          </cell>
          <cell r="BN551" t="str">
            <v>lgdf{)f sfo{ ;DkGg x'g] cj:yfdf, e]l/P;g x'g af+sL .</v>
          </cell>
          <cell r="BO551">
            <v>90</v>
          </cell>
          <cell r="BP551" t="str">
            <v>wfes</v>
          </cell>
          <cell r="BR551" t="str">
            <v>Mangsir 2072</v>
          </cell>
          <cell r="BS551" t="str">
            <v/>
          </cell>
          <cell r="BT551" t="str">
            <v>Worked in Finishing/ Electrical / Sanitary</v>
          </cell>
          <cell r="BU551">
            <v>0</v>
          </cell>
          <cell r="BV551">
            <v>90</v>
          </cell>
          <cell r="BW551" t="str">
            <v>1= l*=sf=af^ Dofb yk . 2= 2069.12.30 sf] ljefuLo lg)f{o cg';f/ ljefu÷ l*=sf=nfO{ cfly{s Jooef/ gkg]{ u/L 2069.4.30 b]lv 2070.2.31 ;Dd Dofb yk</v>
          </cell>
          <cell r="CD551">
            <v>2000</v>
          </cell>
          <cell r="CE551" t="str">
            <v>70-4-855</v>
          </cell>
          <cell r="CF551">
            <v>2069.6999999999998</v>
          </cell>
          <cell r="CG551">
            <v>62152</v>
          </cell>
          <cell r="CH551">
            <v>61226</v>
          </cell>
          <cell r="CI551" t="str">
            <v>70_90_</v>
          </cell>
          <cell r="CJ551" t="str">
            <v>NHSP-Doti-2066/067-7028</v>
          </cell>
          <cell r="CK551">
            <v>7028</v>
          </cell>
          <cell r="CL551">
            <v>7028</v>
          </cell>
        </row>
        <row r="552">
          <cell r="B552">
            <v>7420</v>
          </cell>
          <cell r="C552" t="str">
            <v>a}t*L</v>
          </cell>
          <cell r="D552">
            <v>74</v>
          </cell>
          <cell r="E552" t="str">
            <v>vnª\uf x]=kf]= ejg lgdf{)f, bfr'{nf</v>
          </cell>
          <cell r="F552" t="str">
            <v>Khalanga HP Bldg. Const., Darchula</v>
          </cell>
          <cell r="G552" t="str">
            <v>bfr'{nf</v>
          </cell>
          <cell r="H552" t="str">
            <v>Darchula</v>
          </cell>
          <cell r="I552" t="str">
            <v>Mahakali</v>
          </cell>
          <cell r="J552" t="str">
            <v>Far-Western</v>
          </cell>
          <cell r="M552">
            <v>75</v>
          </cell>
          <cell r="N552" t="str">
            <v>2066/067</v>
          </cell>
          <cell r="O552">
            <v>2066.067</v>
          </cell>
          <cell r="P552">
            <v>5</v>
          </cell>
          <cell r="Q552" t="str">
            <v>Pahad</v>
          </cell>
          <cell r="R552" t="str">
            <v>New Construction</v>
          </cell>
          <cell r="S552" t="str">
            <v>Health Post</v>
          </cell>
          <cell r="T552" t="str">
            <v>Outside</v>
          </cell>
          <cell r="U552">
            <v>2</v>
          </cell>
          <cell r="V552" t="str">
            <v>2 tn]</v>
          </cell>
          <cell r="W552">
            <v>2.2400000000000002</v>
          </cell>
          <cell r="X552" t="str">
            <v>Health Post</v>
          </cell>
          <cell r="Y552">
            <v>26041.61</v>
          </cell>
          <cell r="AA552" t="str">
            <v>70-4-855</v>
          </cell>
          <cell r="AB552">
            <v>6.04</v>
          </cell>
          <cell r="AC552">
            <v>21958703.16</v>
          </cell>
          <cell r="AD552">
            <v>26054.01</v>
          </cell>
          <cell r="AE552">
            <v>26054.01</v>
          </cell>
          <cell r="AF552" t="str">
            <v>jf]nkq 2066.1.26</v>
          </cell>
          <cell r="AG552">
            <v>21948251.300000001</v>
          </cell>
          <cell r="AH552">
            <v>26041.609999999997</v>
          </cell>
          <cell r="AI552">
            <v>61081</v>
          </cell>
          <cell r="AJ552">
            <v>61538</v>
          </cell>
          <cell r="AK552">
            <v>61900</v>
          </cell>
          <cell r="AL552" t="str">
            <v>NCB</v>
          </cell>
          <cell r="AM552" t="str">
            <v>Rajendra /Thegim JV</v>
          </cell>
          <cell r="AN552" t="str">
            <v>Nepal</v>
          </cell>
          <cell r="AO552" t="str">
            <v>Rajendra /Thegim JV, Nepal</v>
          </cell>
          <cell r="AP552">
            <v>60910</v>
          </cell>
          <cell r="AQ552">
            <v>61017</v>
          </cell>
          <cell r="AT552">
            <v>60920</v>
          </cell>
          <cell r="AU552">
            <v>61023</v>
          </cell>
          <cell r="AV552">
            <v>60951</v>
          </cell>
          <cell r="AW552">
            <v>61054</v>
          </cell>
          <cell r="AX552">
            <v>60973</v>
          </cell>
          <cell r="AY552">
            <v>61064</v>
          </cell>
          <cell r="BB552">
            <v>60995</v>
          </cell>
          <cell r="BC552">
            <v>61081</v>
          </cell>
          <cell r="BD552">
            <v>61452</v>
          </cell>
          <cell r="BE552">
            <v>61538</v>
          </cell>
          <cell r="BF552">
            <v>61718</v>
          </cell>
          <cell r="BG552">
            <v>61900</v>
          </cell>
          <cell r="BI552">
            <v>60876</v>
          </cell>
          <cell r="BJ552">
            <v>60906</v>
          </cell>
          <cell r="BL552" t="str">
            <v>Baitadi_8/2066/067</v>
          </cell>
          <cell r="BM552" t="str">
            <v>Work Completed</v>
          </cell>
          <cell r="BN552" t="str">
            <v>sfo{{ ;DkGg, x:tfGt/)f jf+sL</v>
          </cell>
          <cell r="BO552">
            <v>100</v>
          </cell>
          <cell r="BP552" t="str">
            <v>wc</v>
          </cell>
          <cell r="BQ552">
            <v>2069.0700000000002</v>
          </cell>
          <cell r="BR552" t="str">
            <v>2069.9.5 / Div Chief</v>
          </cell>
          <cell r="BS552" t="str">
            <v/>
          </cell>
          <cell r="BT552" t="str">
            <v>Work Completed</v>
          </cell>
          <cell r="BU552">
            <v>0</v>
          </cell>
          <cell r="BV552">
            <v>100</v>
          </cell>
          <cell r="BW552" t="str">
            <v>lgdf{)f:yndf w]/} r^\^fgn] ubf{ sfddf l(nf;':tL ., 20668.12.22 b]lv 2069.6.21 ;Dd Dofb yk, pk|FGt xh{gf nfUg] u/L Dofb yk :jLs[t</v>
          </cell>
          <cell r="CC552">
            <v>1</v>
          </cell>
          <cell r="CD552">
            <v>8157</v>
          </cell>
          <cell r="CE552" t="str">
            <v>70-4-855</v>
          </cell>
          <cell r="CF552">
            <v>2069.6999999999998</v>
          </cell>
          <cell r="CG552">
            <v>61900</v>
          </cell>
          <cell r="CH552">
            <v>61081</v>
          </cell>
          <cell r="CI552" t="str">
            <v>74_100_2069.07</v>
          </cell>
          <cell r="CK552">
            <v>7420</v>
          </cell>
          <cell r="CL552">
            <v>7420</v>
          </cell>
        </row>
        <row r="553">
          <cell r="B553">
            <v>7421</v>
          </cell>
          <cell r="C553" t="str">
            <v>a}t*L</v>
          </cell>
          <cell r="D553">
            <v>74</v>
          </cell>
          <cell r="E553" t="str">
            <v>nfnL x]=kf]= ejg lgdf{)f, bfr'{nf</v>
          </cell>
          <cell r="F553" t="str">
            <v>Lali HP Bldg. Const., Darchula</v>
          </cell>
          <cell r="G553" t="str">
            <v>bfr'{nf</v>
          </cell>
          <cell r="H553" t="str">
            <v>Darchula</v>
          </cell>
          <cell r="I553" t="str">
            <v>Mahakali</v>
          </cell>
          <cell r="J553" t="str">
            <v>Far-Western</v>
          </cell>
          <cell r="M553">
            <v>75</v>
          </cell>
          <cell r="N553" t="str">
            <v>2066/067</v>
          </cell>
          <cell r="O553">
            <v>2066.067</v>
          </cell>
          <cell r="P553">
            <v>5</v>
          </cell>
          <cell r="Q553" t="str">
            <v>Pahad</v>
          </cell>
          <cell r="R553" t="str">
            <v>New Construction</v>
          </cell>
          <cell r="S553" t="str">
            <v>Health Post</v>
          </cell>
          <cell r="T553" t="str">
            <v>Outside</v>
          </cell>
          <cell r="U553">
            <v>2</v>
          </cell>
          <cell r="V553" t="str">
            <v>2 tn]</v>
          </cell>
          <cell r="W553">
            <v>2.2400000000000002</v>
          </cell>
          <cell r="X553" t="str">
            <v>Health Post</v>
          </cell>
          <cell r="Y553">
            <v>26265.759999999998</v>
          </cell>
          <cell r="AA553" t="str">
            <v>70-4-855</v>
          </cell>
          <cell r="AB553">
            <v>6.04</v>
          </cell>
          <cell r="AC553">
            <v>22137379.199999999</v>
          </cell>
          <cell r="AD553">
            <v>26266.01</v>
          </cell>
          <cell r="AE553">
            <v>26266.01</v>
          </cell>
          <cell r="AF553" t="str">
            <v>jf]nkq 2066.1.26</v>
          </cell>
          <cell r="AG553">
            <v>22137172.890000001</v>
          </cell>
          <cell r="AH553">
            <v>26265.759999999998</v>
          </cell>
          <cell r="AI553">
            <v>61080</v>
          </cell>
          <cell r="AJ553">
            <v>61537</v>
          </cell>
          <cell r="AK553">
            <v>61899</v>
          </cell>
          <cell r="AL553" t="str">
            <v>NCB</v>
          </cell>
          <cell r="AM553" t="str">
            <v>Khani/Nursing/Malika Arjun JV</v>
          </cell>
          <cell r="AN553" t="str">
            <v>Nepal</v>
          </cell>
          <cell r="AO553" t="str">
            <v>Khani/Nursing/Malika Arjun JV, Nepal</v>
          </cell>
          <cell r="AP553">
            <v>60910</v>
          </cell>
          <cell r="AQ553">
            <v>61017</v>
          </cell>
          <cell r="AT553">
            <v>60920</v>
          </cell>
          <cell r="AU553">
            <v>61023</v>
          </cell>
          <cell r="AV553">
            <v>60951</v>
          </cell>
          <cell r="AW553">
            <v>61054</v>
          </cell>
          <cell r="AX553">
            <v>60973</v>
          </cell>
          <cell r="AY553">
            <v>61064</v>
          </cell>
          <cell r="BB553">
            <v>60995</v>
          </cell>
          <cell r="BC553">
            <v>61080</v>
          </cell>
          <cell r="BD553">
            <v>61452</v>
          </cell>
          <cell r="BE553">
            <v>61537</v>
          </cell>
          <cell r="BF553">
            <v>61717</v>
          </cell>
          <cell r="BG553">
            <v>61899</v>
          </cell>
          <cell r="BI553">
            <v>60876</v>
          </cell>
          <cell r="BJ553">
            <v>60906</v>
          </cell>
          <cell r="BL553" t="str">
            <v>Baitadi_9/2066/067</v>
          </cell>
          <cell r="BM553" t="str">
            <v>Work Completed</v>
          </cell>
          <cell r="BN553" t="str">
            <v>sfo{{ ;DkGg, x:tfGt/)f jf+sL</v>
          </cell>
          <cell r="BO553">
            <v>100</v>
          </cell>
          <cell r="BP553" t="str">
            <v>wc</v>
          </cell>
          <cell r="BQ553">
            <v>2069.0700000000002</v>
          </cell>
          <cell r="BR553" t="str">
            <v>2069.9.5 / Div Chief</v>
          </cell>
          <cell r="BS553" t="str">
            <v/>
          </cell>
          <cell r="BT553" t="str">
            <v>Work Completed</v>
          </cell>
          <cell r="BU553">
            <v>0</v>
          </cell>
          <cell r="BV553">
            <v>100</v>
          </cell>
          <cell r="CD553">
            <v>1563</v>
          </cell>
          <cell r="CE553" t="str">
            <v>70-4-855</v>
          </cell>
          <cell r="CF553">
            <v>2069.6999999999998</v>
          </cell>
          <cell r="CG553">
            <v>61899</v>
          </cell>
          <cell r="CH553">
            <v>61080</v>
          </cell>
          <cell r="CI553" t="str">
            <v>74_100_2069.07</v>
          </cell>
          <cell r="CK553">
            <v>7421</v>
          </cell>
          <cell r="CL553">
            <v>7421</v>
          </cell>
        </row>
        <row r="554">
          <cell r="B554">
            <v>7029</v>
          </cell>
          <cell r="C554" t="str">
            <v>*f]^L</v>
          </cell>
          <cell r="D554">
            <v>70</v>
          </cell>
          <cell r="E554" t="str">
            <v>u)f]zk'/ x]=kf]= ejg lgdf{)f, **]nw'/f</v>
          </cell>
          <cell r="F554" t="str">
            <v>Ganeshpur HP Bldg. Const., Dadeldhura</v>
          </cell>
          <cell r="G554" t="str">
            <v>**]nw'/f</v>
          </cell>
          <cell r="H554" t="str">
            <v>Dadeldhura</v>
          </cell>
          <cell r="I554" t="str">
            <v>Mahakali</v>
          </cell>
          <cell r="J554" t="str">
            <v>Far-Western</v>
          </cell>
          <cell r="M554">
            <v>73</v>
          </cell>
          <cell r="N554" t="str">
            <v>2066/067</v>
          </cell>
          <cell r="O554">
            <v>2066.067</v>
          </cell>
          <cell r="P554">
            <v>5</v>
          </cell>
          <cell r="Q554" t="str">
            <v>Pahad</v>
          </cell>
          <cell r="R554" t="str">
            <v>New Construction</v>
          </cell>
          <cell r="S554" t="str">
            <v>Health Post</v>
          </cell>
          <cell r="T554" t="str">
            <v>Outside</v>
          </cell>
          <cell r="U554">
            <v>2</v>
          </cell>
          <cell r="V554" t="str">
            <v>2 tn]</v>
          </cell>
          <cell r="W554">
            <v>2.86</v>
          </cell>
          <cell r="X554" t="str">
            <v>Health Post</v>
          </cell>
          <cell r="Y554">
            <v>9994.9599999999991</v>
          </cell>
          <cell r="AA554" t="str">
            <v>70-4-855</v>
          </cell>
          <cell r="AB554">
            <v>6.04</v>
          </cell>
          <cell r="AC554">
            <v>8244768.2199999997</v>
          </cell>
          <cell r="AD554">
            <v>10061.92</v>
          </cell>
          <cell r="AE554">
            <v>10061.92</v>
          </cell>
          <cell r="AF554" t="str">
            <v>jf]nkq 2066.11.10</v>
          </cell>
          <cell r="AG554">
            <v>8189899</v>
          </cell>
          <cell r="AH554">
            <v>9994.9600000000009</v>
          </cell>
          <cell r="AI554">
            <v>61049</v>
          </cell>
          <cell r="AJ554">
            <v>61442</v>
          </cell>
          <cell r="AK554">
            <v>62093</v>
          </cell>
          <cell r="AL554" t="str">
            <v>NCB</v>
          </cell>
          <cell r="AM554" t="str">
            <v>Menu Constriction</v>
          </cell>
          <cell r="AN554" t="str">
            <v>Nepal</v>
          </cell>
          <cell r="AO554" t="str">
            <v>Menu Constriction, Nepal</v>
          </cell>
          <cell r="AP554">
            <v>60910</v>
          </cell>
          <cell r="AQ554">
            <v>60944</v>
          </cell>
          <cell r="AT554">
            <v>60920</v>
          </cell>
          <cell r="AU554">
            <v>60946</v>
          </cell>
          <cell r="AV554">
            <v>60951</v>
          </cell>
          <cell r="AW554">
            <v>60977</v>
          </cell>
          <cell r="AX554">
            <v>60973</v>
          </cell>
          <cell r="AY554">
            <v>61042</v>
          </cell>
          <cell r="BB554">
            <v>60995</v>
          </cell>
          <cell r="BC554">
            <v>61049</v>
          </cell>
          <cell r="BD554">
            <v>61452</v>
          </cell>
          <cell r="BE554">
            <v>61442</v>
          </cell>
          <cell r="BF554">
            <v>61812</v>
          </cell>
          <cell r="BG554">
            <v>62093</v>
          </cell>
          <cell r="BI554">
            <v>60876</v>
          </cell>
          <cell r="BJ554">
            <v>60906</v>
          </cell>
          <cell r="BL554" t="str">
            <v>Doti_16/066/67</v>
          </cell>
          <cell r="BM554" t="str">
            <v>Project Handoverd/Used</v>
          </cell>
          <cell r="BN554" t="str">
            <v>sfo{ ;DkGg e} ;+rfngdf cfPsf]</v>
          </cell>
          <cell r="BO554">
            <v>100</v>
          </cell>
          <cell r="BP554" t="str">
            <v>ho</v>
          </cell>
          <cell r="BQ554">
            <v>2069.0700000000002</v>
          </cell>
          <cell r="BR554" t="str">
            <v>Asadh 2070</v>
          </cell>
          <cell r="BS554" t="str">
            <v/>
          </cell>
          <cell r="BT554" t="str">
            <v>Project Handoverd/Used</v>
          </cell>
          <cell r="BU554">
            <v>0</v>
          </cell>
          <cell r="BV554">
            <v>100</v>
          </cell>
          <cell r="BW554" t="str">
            <v>1= k'/fgf] ejg eTsfPsf jgfpg' kg]{ x'+bf sfddf l(nf ePsf], 2= 2068.3.21 b]lv 2068.9.20 ;Dd l*=sf=af^, 3= 2068.9.21 b]lv 2069.3.31 ;Dd d=lg=Ho"af^ Dofb yk 4= ldlt 2069.11.4 sf] ljefuLo lg)f{o cg';f/ ldlt 2069.3.25 b]lv 2069.12.d;fGt ;Dd Dofb yk, tt\kZrft :jt l*=sf=af^ xh{gf nufpg] ljefuLo lg)f{o .</v>
          </cell>
          <cell r="BX554">
            <v>1</v>
          </cell>
          <cell r="BZ554">
            <v>2069.0700000000002</v>
          </cell>
          <cell r="CC554">
            <v>1</v>
          </cell>
          <cell r="CD554">
            <v>4600</v>
          </cell>
          <cell r="CE554" t="str">
            <v>70-4-855</v>
          </cell>
          <cell r="CF554">
            <v>2069.6999999999998</v>
          </cell>
          <cell r="CG554">
            <v>62093</v>
          </cell>
          <cell r="CH554">
            <v>61049</v>
          </cell>
          <cell r="CI554" t="str">
            <v>70_100_2069.07</v>
          </cell>
          <cell r="CK554">
            <v>7029</v>
          </cell>
          <cell r="CL554">
            <v>7029</v>
          </cell>
        </row>
        <row r="555">
          <cell r="B555">
            <v>7030</v>
          </cell>
          <cell r="C555" t="str">
            <v>*f]^L</v>
          </cell>
          <cell r="D555">
            <v>70</v>
          </cell>
          <cell r="E555" t="str">
            <v>d)fLn]v x]=kf]= ejg lgdf{)f, **]nw'/f</v>
          </cell>
          <cell r="F555" t="str">
            <v>Manikhel HP Bldg. Const., Dadeldhura</v>
          </cell>
          <cell r="G555" t="str">
            <v>**]nw'/f</v>
          </cell>
          <cell r="H555" t="str">
            <v>Dadeldhura</v>
          </cell>
          <cell r="I555" t="str">
            <v>Mahakali</v>
          </cell>
          <cell r="J555" t="str">
            <v>Far-Western</v>
          </cell>
          <cell r="M555">
            <v>73</v>
          </cell>
          <cell r="N555" t="str">
            <v>2066/067</v>
          </cell>
          <cell r="O555">
            <v>2066.067</v>
          </cell>
          <cell r="P555">
            <v>5</v>
          </cell>
          <cell r="Q555" t="str">
            <v>Pahad</v>
          </cell>
          <cell r="R555" t="str">
            <v>New Construction</v>
          </cell>
          <cell r="S555" t="str">
            <v>Health Post</v>
          </cell>
          <cell r="T555" t="str">
            <v>Outside</v>
          </cell>
          <cell r="U555">
            <v>2</v>
          </cell>
          <cell r="V555" t="str">
            <v>2 tn]</v>
          </cell>
          <cell r="W555">
            <v>2.4900000000000002</v>
          </cell>
          <cell r="X555" t="str">
            <v>Health Post</v>
          </cell>
          <cell r="Y555">
            <v>13575.31</v>
          </cell>
          <cell r="AA555" t="str">
            <v>70-4-855</v>
          </cell>
          <cell r="AB555">
            <v>6.04</v>
          </cell>
          <cell r="AC555">
            <v>11320927.310000001</v>
          </cell>
          <cell r="AD555">
            <v>13816.06</v>
          </cell>
          <cell r="AE555">
            <v>13816.06</v>
          </cell>
          <cell r="AF555" t="str">
            <v>jf]nkq 2067.1.13</v>
          </cell>
          <cell r="AG555">
            <v>11123653.98</v>
          </cell>
          <cell r="AH555">
            <v>13575.31</v>
          </cell>
          <cell r="AI555">
            <v>61083</v>
          </cell>
          <cell r="AJ555">
            <v>61513</v>
          </cell>
          <cell r="AK555">
            <v>61992</v>
          </cell>
          <cell r="AL555" t="str">
            <v>NCB</v>
          </cell>
          <cell r="AM555" t="str">
            <v>Rajendra / Chandani / Sildmath JV</v>
          </cell>
          <cell r="AN555" t="str">
            <v>Nepal</v>
          </cell>
          <cell r="AO555" t="str">
            <v>Rajendra / Chandani / Sildmath JV, Nepal</v>
          </cell>
          <cell r="AP555">
            <v>60910</v>
          </cell>
          <cell r="AQ555">
            <v>61007</v>
          </cell>
          <cell r="AT555">
            <v>60920</v>
          </cell>
          <cell r="AU555">
            <v>61010</v>
          </cell>
          <cell r="AV555">
            <v>60951</v>
          </cell>
          <cell r="AW555">
            <v>61041</v>
          </cell>
          <cell r="AX555">
            <v>60973</v>
          </cell>
          <cell r="AY555">
            <v>61076</v>
          </cell>
          <cell r="BB555">
            <v>60995</v>
          </cell>
          <cell r="BC555">
            <v>61083</v>
          </cell>
          <cell r="BD555">
            <v>61452</v>
          </cell>
          <cell r="BE555">
            <v>61513</v>
          </cell>
          <cell r="BF555">
            <v>61809</v>
          </cell>
          <cell r="BG555">
            <v>61992</v>
          </cell>
          <cell r="BI555">
            <v>60876</v>
          </cell>
          <cell r="BJ555">
            <v>60906</v>
          </cell>
          <cell r="BL555" t="str">
            <v>Doti_22/066/667</v>
          </cell>
          <cell r="BM555" t="str">
            <v>Work Completed</v>
          </cell>
          <cell r="BN555" t="str">
            <v>sfo{ ;DkGg e} x:tfGt/)fsf] k|s[ofdf</v>
          </cell>
          <cell r="BO555">
            <v>100</v>
          </cell>
          <cell r="BP555" t="str">
            <v>wc</v>
          </cell>
          <cell r="BQ555">
            <v>2069.0700000000002</v>
          </cell>
          <cell r="BR555" t="str">
            <v>Asadh 2070</v>
          </cell>
          <cell r="BS555" t="str">
            <v/>
          </cell>
          <cell r="BT555" t="str">
            <v>Work Completed</v>
          </cell>
          <cell r="BU555">
            <v>0</v>
          </cell>
          <cell r="BV555">
            <v>100</v>
          </cell>
          <cell r="BW555" t="str">
            <v xml:space="preserve">;DkGg ug'{ kg]{ ldlt b]lv 6 dlxgf l*=sf=af^ Dofb yk kZrft 2069.3.22 b]lv 2069.9.21 ;Dd cfly{s bfloTj gkg]{ u/L clGtd k^ssf] nflu Dofb yk, :^«LS^ dlg^l/ª u/L dfl;s k|ltj]bg pknJw u/fpg] u/L 2069.8.3 df ljefuLo lg)f{o ePsf] . </v>
          </cell>
          <cell r="BX555">
            <v>2</v>
          </cell>
          <cell r="CD555">
            <v>3347</v>
          </cell>
          <cell r="CE555" t="str">
            <v>70-4-855</v>
          </cell>
          <cell r="CF555">
            <v>2069.6999999999998</v>
          </cell>
          <cell r="CG555">
            <v>61992</v>
          </cell>
          <cell r="CH555">
            <v>61083</v>
          </cell>
          <cell r="CI555" t="str">
            <v>70_100_2069.07</v>
          </cell>
          <cell r="CK555">
            <v>7030</v>
          </cell>
          <cell r="CL555">
            <v>7030</v>
          </cell>
        </row>
        <row r="556">
          <cell r="B556">
            <v>7119</v>
          </cell>
          <cell r="C556" t="str">
            <v>s}nfnL</v>
          </cell>
          <cell r="D556">
            <v>71</v>
          </cell>
          <cell r="E556" t="str">
            <v>kxndfgk'/ x]=kf]= ejg lgdf{)f, s}nfnL</v>
          </cell>
          <cell r="F556" t="str">
            <v>Pahalmanpur HP Bldg. Const., Kailali</v>
          </cell>
          <cell r="G556" t="str">
            <v>s}nfnL</v>
          </cell>
          <cell r="H556" t="str">
            <v>Kailali</v>
          </cell>
          <cell r="I556" t="str">
            <v>Seti</v>
          </cell>
          <cell r="J556" t="str">
            <v>Far-Western</v>
          </cell>
          <cell r="M556">
            <v>71</v>
          </cell>
          <cell r="N556" t="str">
            <v>2066/067</v>
          </cell>
          <cell r="O556">
            <v>2066.067</v>
          </cell>
          <cell r="P556">
            <v>5</v>
          </cell>
          <cell r="Q556" t="str">
            <v>Terai</v>
          </cell>
          <cell r="R556" t="str">
            <v>New Construction</v>
          </cell>
          <cell r="S556" t="str">
            <v>Health Post</v>
          </cell>
          <cell r="T556" t="str">
            <v>Outside</v>
          </cell>
          <cell r="U556">
            <v>2</v>
          </cell>
          <cell r="V556" t="str">
            <v>2 tn]</v>
          </cell>
          <cell r="W556">
            <v>1.05</v>
          </cell>
          <cell r="X556" t="str">
            <v>Health Post</v>
          </cell>
          <cell r="Y556">
            <v>12538.13</v>
          </cell>
          <cell r="AA556" t="str">
            <v>70-4-855</v>
          </cell>
          <cell r="AB556">
            <v>6.04</v>
          </cell>
          <cell r="AC556">
            <v>17650206.800000001</v>
          </cell>
          <cell r="AD556">
            <v>20941.98</v>
          </cell>
          <cell r="AE556">
            <v>20941.98</v>
          </cell>
          <cell r="AF556" t="str">
            <v>jf]nkq 2066.10.28</v>
          </cell>
          <cell r="AG556">
            <v>10567322.810000001</v>
          </cell>
          <cell r="AH556">
            <v>12538.130000000001</v>
          </cell>
          <cell r="AI556">
            <v>61057</v>
          </cell>
          <cell r="AJ556">
            <v>61442</v>
          </cell>
          <cell r="AK556">
            <v>0</v>
          </cell>
          <cell r="AL556" t="str">
            <v>NCB</v>
          </cell>
          <cell r="AM556" t="str">
            <v>Roayl/ Rudrabati / Anju Jv</v>
          </cell>
          <cell r="AN556" t="str">
            <v>Nepal</v>
          </cell>
          <cell r="AO556" t="str">
            <v>Roayl/ Rudrabati / Anju Jv, Nepal</v>
          </cell>
          <cell r="AP556">
            <v>60910</v>
          </cell>
          <cell r="AQ556">
            <v>60930</v>
          </cell>
          <cell r="AT556">
            <v>60920</v>
          </cell>
          <cell r="AU556">
            <v>60933</v>
          </cell>
          <cell r="AV556">
            <v>60951</v>
          </cell>
          <cell r="AW556">
            <v>60964</v>
          </cell>
          <cell r="AX556">
            <v>60973</v>
          </cell>
          <cell r="AY556">
            <v>61046</v>
          </cell>
          <cell r="BB556">
            <v>60995</v>
          </cell>
          <cell r="BC556">
            <v>61057</v>
          </cell>
          <cell r="BD556">
            <v>61452</v>
          </cell>
          <cell r="BE556">
            <v>61442</v>
          </cell>
          <cell r="BI556">
            <v>60876</v>
          </cell>
          <cell r="BJ556">
            <v>60906</v>
          </cell>
          <cell r="BL556" t="str">
            <v>Kailali_10/066/67</v>
          </cell>
          <cell r="BM556" t="str">
            <v>Work Completed</v>
          </cell>
          <cell r="BN556" t="str">
            <v>sfo{ ;DkGg clGtd gfkLsf]] qmddf</v>
          </cell>
          <cell r="BO556">
            <v>100</v>
          </cell>
          <cell r="BP556" t="str">
            <v>wc</v>
          </cell>
          <cell r="BQ556">
            <v>2068.069</v>
          </cell>
          <cell r="BS556" t="str">
            <v/>
          </cell>
          <cell r="BT556" t="str">
            <v>Work Completed</v>
          </cell>
          <cell r="BU556">
            <v>0</v>
          </cell>
          <cell r="BV556">
            <v>100</v>
          </cell>
          <cell r="BW556" t="str">
            <v>l*=sf=af^ Dofb yksf] k|s[ofdf</v>
          </cell>
          <cell r="CA556" t="str">
            <v>WC_HO Processing- No Problem</v>
          </cell>
          <cell r="CD556">
            <v>0</v>
          </cell>
          <cell r="CE556" t="str">
            <v/>
          </cell>
          <cell r="CG556">
            <v>61442</v>
          </cell>
          <cell r="CH556">
            <v>61057</v>
          </cell>
          <cell r="CI556" t="str">
            <v>71_100_2068.069</v>
          </cell>
          <cell r="CK556">
            <v>7119</v>
          </cell>
          <cell r="CL556">
            <v>7119</v>
          </cell>
        </row>
        <row r="557">
          <cell r="B557">
            <v>7120</v>
          </cell>
          <cell r="C557" t="str">
            <v>s}nfnL</v>
          </cell>
          <cell r="D557">
            <v>71</v>
          </cell>
          <cell r="E557" t="str">
            <v>j]x*f x]=kf]= ejg lgdf{)f, s}nfnL</v>
          </cell>
          <cell r="F557" t="str">
            <v>Behada HP Bldg. Const., Kailali</v>
          </cell>
          <cell r="G557" t="str">
            <v>s}nfnL</v>
          </cell>
          <cell r="H557" t="str">
            <v>Kailali</v>
          </cell>
          <cell r="I557" t="str">
            <v>Seti</v>
          </cell>
          <cell r="J557" t="str">
            <v>Far-Western</v>
          </cell>
          <cell r="M557">
            <v>71</v>
          </cell>
          <cell r="N557" t="str">
            <v>2066/067</v>
          </cell>
          <cell r="O557">
            <v>2066.067</v>
          </cell>
          <cell r="P557">
            <v>5</v>
          </cell>
          <cell r="Q557" t="str">
            <v>Terai</v>
          </cell>
          <cell r="R557" t="str">
            <v>New Construction</v>
          </cell>
          <cell r="S557" t="str">
            <v>Health Post</v>
          </cell>
          <cell r="T557" t="str">
            <v>Outside</v>
          </cell>
          <cell r="U557">
            <v>2</v>
          </cell>
          <cell r="V557" t="str">
            <v>2 tn]</v>
          </cell>
          <cell r="W557">
            <v>3.17</v>
          </cell>
          <cell r="X557" t="str">
            <v>Health Post</v>
          </cell>
          <cell r="Y557">
            <v>12466.93</v>
          </cell>
          <cell r="AA557" t="str">
            <v>70-4-855</v>
          </cell>
          <cell r="AB557">
            <v>6.04</v>
          </cell>
          <cell r="AC557">
            <v>17538164.170000002</v>
          </cell>
          <cell r="AD557">
            <v>20809.039999999997</v>
          </cell>
          <cell r="AE557">
            <v>20809.039999999997</v>
          </cell>
          <cell r="AF557" t="str">
            <v>jf]nkq 2066.10.28</v>
          </cell>
          <cell r="AG557">
            <v>10507310.33</v>
          </cell>
          <cell r="AH557">
            <v>12466.93</v>
          </cell>
          <cell r="AI557">
            <v>60691</v>
          </cell>
          <cell r="AJ557">
            <v>61442</v>
          </cell>
          <cell r="AK557">
            <v>61848</v>
          </cell>
          <cell r="AL557" t="str">
            <v>NCB</v>
          </cell>
          <cell r="AM557" t="str">
            <v>Uchhakoti / Dev Sing / Mohan Jv</v>
          </cell>
          <cell r="AN557" t="str">
            <v>Nepal</v>
          </cell>
          <cell r="AO557" t="str">
            <v>Uchhakoti / Dev Sing / Mohan Jv, Nepal</v>
          </cell>
          <cell r="AP557">
            <v>60910</v>
          </cell>
          <cell r="AQ557">
            <v>60930</v>
          </cell>
          <cell r="AT557">
            <v>60920</v>
          </cell>
          <cell r="AU557">
            <v>60933</v>
          </cell>
          <cell r="AV557">
            <v>60951</v>
          </cell>
          <cell r="AW557">
            <v>60964</v>
          </cell>
          <cell r="AX557">
            <v>60973</v>
          </cell>
          <cell r="AY557">
            <v>61046</v>
          </cell>
          <cell r="BB557">
            <v>60995</v>
          </cell>
          <cell r="BC557">
            <v>60691</v>
          </cell>
          <cell r="BD557">
            <v>61452</v>
          </cell>
          <cell r="BE557">
            <v>61442</v>
          </cell>
          <cell r="BF557">
            <v>61627</v>
          </cell>
          <cell r="BG557">
            <v>61848</v>
          </cell>
          <cell r="BI557">
            <v>60876</v>
          </cell>
          <cell r="BJ557">
            <v>60906</v>
          </cell>
          <cell r="BL557" t="str">
            <v>Kailali_11/066/67</v>
          </cell>
          <cell r="BM557" t="str">
            <v>Work Completed</v>
          </cell>
          <cell r="BN557" t="str">
            <v>lgdf{)f sfo{ ;DkGg, kmfOgn ljn e'QmfgL x'g jf+sL, 2069.4.32 df ;DkGg</v>
          </cell>
          <cell r="BO557">
            <v>100</v>
          </cell>
          <cell r="BP557" t="str">
            <v>wc</v>
          </cell>
          <cell r="BQ557">
            <v>2069.0700000000002</v>
          </cell>
          <cell r="BR557" t="str">
            <v>Falgun 2069</v>
          </cell>
          <cell r="BS557" t="str">
            <v/>
          </cell>
          <cell r="BT557" t="str">
            <v>Work Completed</v>
          </cell>
          <cell r="BU557">
            <v>0</v>
          </cell>
          <cell r="BV557">
            <v>100</v>
          </cell>
          <cell r="BW557" t="str">
            <v>2068.3.31 b]lv 2068.9.20 ;Dd l*=k|= / 2068.9.21 b]lv 2069.2.15 ;Dd ljefuLo k|d'vaf^ Dofb yk, 2069.4.32 df ;DkGg</v>
          </cell>
          <cell r="CD557">
            <v>1021</v>
          </cell>
          <cell r="CE557" t="str">
            <v>70-4-855</v>
          </cell>
          <cell r="CF557">
            <v>2069.6999999999998</v>
          </cell>
          <cell r="CG557">
            <v>61848</v>
          </cell>
          <cell r="CH557">
            <v>60691</v>
          </cell>
          <cell r="CI557" t="str">
            <v>71_100_2069.07</v>
          </cell>
          <cell r="CK557">
            <v>7120</v>
          </cell>
          <cell r="CL557">
            <v>7120</v>
          </cell>
        </row>
        <row r="558">
          <cell r="B558">
            <v>5715</v>
          </cell>
          <cell r="C558" t="str">
            <v>af+s]</v>
          </cell>
          <cell r="D558">
            <v>57</v>
          </cell>
          <cell r="E558" t="str">
            <v>b]p*fsnf x]=kf]= ejg lgdf{)f, jlb{of</v>
          </cell>
          <cell r="F558" t="str">
            <v>Deudakala HP Bldg. Const., Bardiya</v>
          </cell>
          <cell r="G558" t="str">
            <v>jlb{of</v>
          </cell>
          <cell r="H558" t="str">
            <v>Bardiya</v>
          </cell>
          <cell r="I558" t="str">
            <v>Bheri</v>
          </cell>
          <cell r="J558" t="str">
            <v>Mid-Western</v>
          </cell>
          <cell r="M558">
            <v>58</v>
          </cell>
          <cell r="N558" t="str">
            <v>2066/067</v>
          </cell>
          <cell r="O558">
            <v>2066.067</v>
          </cell>
          <cell r="P558">
            <v>4</v>
          </cell>
          <cell r="Q558" t="str">
            <v>Terai</v>
          </cell>
          <cell r="R558" t="str">
            <v>New Construction</v>
          </cell>
          <cell r="S558" t="str">
            <v>Health Post</v>
          </cell>
          <cell r="T558" t="str">
            <v>Outside</v>
          </cell>
          <cell r="U558">
            <v>2</v>
          </cell>
          <cell r="V558" t="str">
            <v>2 tn]</v>
          </cell>
          <cell r="W558">
            <v>2.13</v>
          </cell>
          <cell r="X558" t="str">
            <v>Health Post</v>
          </cell>
          <cell r="Y558">
            <v>16172.23</v>
          </cell>
          <cell r="AA558" t="str">
            <v>70-4-855</v>
          </cell>
          <cell r="AB558">
            <v>6.04</v>
          </cell>
          <cell r="AC558">
            <v>13649695.640000001</v>
          </cell>
          <cell r="AD558">
            <v>16195.37</v>
          </cell>
          <cell r="AE558">
            <v>16195.37</v>
          </cell>
          <cell r="AF558" t="str">
            <v>jf]nkq 2066.10.27</v>
          </cell>
          <cell r="AG558">
            <v>13630195.029999999</v>
          </cell>
          <cell r="AH558">
            <v>16172.23</v>
          </cell>
          <cell r="AI558">
            <v>60995</v>
          </cell>
          <cell r="AJ558">
            <v>61437</v>
          </cell>
          <cell r="AK558">
            <v>62542</v>
          </cell>
          <cell r="AL558" t="str">
            <v>NCB</v>
          </cell>
          <cell r="AM558" t="str">
            <v>Rishi Shakti / Sita Ram / Yadav JV</v>
          </cell>
          <cell r="AN558" t="str">
            <v>Nepal</v>
          </cell>
          <cell r="AO558" t="str">
            <v>Rishi Shakti / Sita Ram / Yadav JV, Nepal</v>
          </cell>
          <cell r="AP558">
            <v>60910</v>
          </cell>
          <cell r="AQ558">
            <v>60929</v>
          </cell>
          <cell r="AT558">
            <v>60920</v>
          </cell>
          <cell r="AU558">
            <v>60932</v>
          </cell>
          <cell r="AV558">
            <v>60951</v>
          </cell>
          <cell r="AW558">
            <v>60963</v>
          </cell>
          <cell r="AX558">
            <v>60973</v>
          </cell>
          <cell r="AY558">
            <v>60982</v>
          </cell>
          <cell r="BB558">
            <v>60995</v>
          </cell>
          <cell r="BC558">
            <v>60995</v>
          </cell>
          <cell r="BD558">
            <v>61437</v>
          </cell>
          <cell r="BE558">
            <v>61437</v>
          </cell>
          <cell r="BF558">
            <v>61590</v>
          </cell>
          <cell r="BG558">
            <v>61773</v>
          </cell>
          <cell r="BH558">
            <v>62542</v>
          </cell>
          <cell r="BI558">
            <v>60876</v>
          </cell>
          <cell r="BJ558">
            <v>60906</v>
          </cell>
          <cell r="BL558" t="str">
            <v>Banke_10/066/067</v>
          </cell>
          <cell r="BM558" t="str">
            <v>Worked in Finishing/ Electrical / Sanitary</v>
          </cell>
          <cell r="BN558" t="str">
            <v>lkmlgl;ªsf] sfo{ eO/x]sf] .</v>
          </cell>
          <cell r="BO558">
            <v>90</v>
          </cell>
          <cell r="BP558" t="str">
            <v>wfes</v>
          </cell>
          <cell r="BR558" t="str">
            <v>Asar 2072</v>
          </cell>
          <cell r="BS558" t="str">
            <v/>
          </cell>
          <cell r="BT558" t="str">
            <v>Worked in Finishing/ Electrical / Sanitary</v>
          </cell>
          <cell r="BU558">
            <v>0</v>
          </cell>
          <cell r="BV558">
            <v>90</v>
          </cell>
          <cell r="BW558" t="str">
            <v>1= 2068.3.16 b]lv 2068.8.14 ;Dd l*=sf=af^, 2068.8.15 b]lv 2069.2.14 ;Dd d=lg=Ho"af^ Dofb yk . 2= 2069.12.22 sf] lg)f{o cg';f/ 2069.2.15 b]lv 2070.2.15 ;Dd Dofb yk, tt\kZrft xh{gf nufpg' kg]{, l*=sf=nfO{ ;hu u/fpg' kg]{ .</v>
          </cell>
          <cell r="BX558">
            <v>1</v>
          </cell>
          <cell r="CD558">
            <v>1500</v>
          </cell>
          <cell r="CE558" t="str">
            <v>70-4-855</v>
          </cell>
          <cell r="CF558">
            <v>2069.6999999999998</v>
          </cell>
          <cell r="CG558">
            <v>61773</v>
          </cell>
          <cell r="CH558">
            <v>60995</v>
          </cell>
          <cell r="CI558" t="str">
            <v>57_90_</v>
          </cell>
          <cell r="CJ558" t="str">
            <v>NHSP-Banke-2066/067-5715</v>
          </cell>
          <cell r="CK558">
            <v>5715</v>
          </cell>
          <cell r="CL558">
            <v>5715</v>
          </cell>
        </row>
        <row r="559">
          <cell r="B559">
            <v>6324</v>
          </cell>
          <cell r="C559" t="str">
            <v>h'Dnf</v>
          </cell>
          <cell r="D559">
            <v>63</v>
          </cell>
          <cell r="E559" t="str">
            <v>kxf*f x]=kf]= ejg lgdf{)f, *f]Nkf</v>
          </cell>
          <cell r="F559" t="str">
            <v>Pahada HP Bldg. Const., Dolpa</v>
          </cell>
          <cell r="G559" t="str">
            <v>*f]Nkf</v>
          </cell>
          <cell r="H559" t="str">
            <v>Dolpa</v>
          </cell>
          <cell r="I559" t="str">
            <v>Karnali</v>
          </cell>
          <cell r="J559" t="str">
            <v>Mid-Western</v>
          </cell>
          <cell r="K559" t="str">
            <v>*f]Nkf</v>
          </cell>
          <cell r="L559" t="str">
            <v>Dolpa</v>
          </cell>
          <cell r="M559">
            <v>62</v>
          </cell>
          <cell r="N559" t="str">
            <v>2066/067</v>
          </cell>
          <cell r="O559">
            <v>2066.067</v>
          </cell>
          <cell r="P559">
            <v>4</v>
          </cell>
          <cell r="Q559" t="str">
            <v>Himal</v>
          </cell>
          <cell r="R559" t="str">
            <v>New Construction</v>
          </cell>
          <cell r="S559" t="str">
            <v>Health Post</v>
          </cell>
          <cell r="T559" t="str">
            <v>Outside</v>
          </cell>
          <cell r="U559">
            <v>2</v>
          </cell>
          <cell r="V559" t="str">
            <v>2 tn]</v>
          </cell>
          <cell r="W559">
            <v>2.31</v>
          </cell>
          <cell r="X559" t="str">
            <v>Health Post</v>
          </cell>
          <cell r="Y559">
            <v>26255.94</v>
          </cell>
          <cell r="Z559">
            <v>1115.38949</v>
          </cell>
          <cell r="AA559" t="str">
            <v>70-4-855</v>
          </cell>
          <cell r="AB559">
            <v>6.04</v>
          </cell>
          <cell r="AC559">
            <v>21049139.469999999</v>
          </cell>
          <cell r="AD559">
            <v>24974.809999999998</v>
          </cell>
          <cell r="AE559">
            <v>24974.809999999998</v>
          </cell>
          <cell r="AF559" t="str">
            <v>jf]nkq 2066.10.18</v>
          </cell>
          <cell r="AG559">
            <v>21005512.920000002</v>
          </cell>
          <cell r="AH559">
            <v>24923.05</v>
          </cell>
          <cell r="AI559">
            <v>61035</v>
          </cell>
          <cell r="AJ559">
            <v>61636</v>
          </cell>
          <cell r="AK559">
            <v>61879</v>
          </cell>
          <cell r="AL559" t="str">
            <v>NCB</v>
          </cell>
          <cell r="AM559" t="str">
            <v>Malla / Mahabir JV</v>
          </cell>
          <cell r="AN559" t="str">
            <v>Nepal</v>
          </cell>
          <cell r="AO559" t="str">
            <v>Malla / Mahabir JV, Nepal</v>
          </cell>
          <cell r="AP559">
            <v>60910</v>
          </cell>
          <cell r="AQ559">
            <v>60920</v>
          </cell>
          <cell r="AT559">
            <v>60920</v>
          </cell>
          <cell r="AU559">
            <v>60923</v>
          </cell>
          <cell r="AV559">
            <v>60951</v>
          </cell>
          <cell r="AW559">
            <v>60954</v>
          </cell>
          <cell r="AX559">
            <v>60973</v>
          </cell>
          <cell r="AY559">
            <v>61028</v>
          </cell>
          <cell r="BB559">
            <v>60995</v>
          </cell>
          <cell r="BC559">
            <v>61035</v>
          </cell>
          <cell r="BD559">
            <v>61453</v>
          </cell>
          <cell r="BE559">
            <v>61636</v>
          </cell>
          <cell r="BF559">
            <v>61787</v>
          </cell>
          <cell r="BG559">
            <v>61879</v>
          </cell>
          <cell r="BH559">
            <v>61879</v>
          </cell>
          <cell r="BI559">
            <v>60876</v>
          </cell>
          <cell r="BJ559">
            <v>60906</v>
          </cell>
          <cell r="BL559" t="str">
            <v>Jumla_6/2066/67</v>
          </cell>
          <cell r="BM559" t="str">
            <v>Project Handoverd/Used</v>
          </cell>
          <cell r="BN559" t="str">
            <v>sfo{ ;DkGg, x:tfGt/)f ePsf] . sDkfp)* jfn lgdf{)f ;DkGg .</v>
          </cell>
          <cell r="BO559">
            <v>100</v>
          </cell>
          <cell r="BP559" t="str">
            <v>ho</v>
          </cell>
          <cell r="BQ559">
            <v>2071.0720000000001</v>
          </cell>
          <cell r="BR559" t="str">
            <v>Mangsir 2070</v>
          </cell>
          <cell r="BS559" t="str">
            <v/>
          </cell>
          <cell r="BT559" t="str">
            <v>Project Handoverd/Used</v>
          </cell>
          <cell r="BU559">
            <v>0</v>
          </cell>
          <cell r="BV559">
            <v>100</v>
          </cell>
          <cell r="BW559" t="str">
            <v>lxdkftn] ubf{ sl&amp;gfO{, 2069.070 sf] k|yd rf}dfl;s k|ltj]bg cg';f/ sfo{ ;DkGg, e'QmfgL jf+sL</v>
          </cell>
          <cell r="BY559">
            <v>62339</v>
          </cell>
          <cell r="BZ559">
            <v>2070.0709999999999</v>
          </cell>
          <cell r="CC559">
            <v>1</v>
          </cell>
          <cell r="CD559">
            <v>8332</v>
          </cell>
          <cell r="CE559" t="str">
            <v>70-4-855</v>
          </cell>
          <cell r="CF559">
            <v>2069.6999999999998</v>
          </cell>
          <cell r="CG559">
            <v>61879</v>
          </cell>
          <cell r="CH559">
            <v>61035</v>
          </cell>
          <cell r="CI559" t="str">
            <v>63_100_2071.072</v>
          </cell>
          <cell r="CJ559" t="str">
            <v>NHSP-Jumla-2066/067-6324</v>
          </cell>
          <cell r="CK559">
            <v>6324</v>
          </cell>
          <cell r="CL559">
            <v>6324</v>
          </cell>
        </row>
        <row r="560">
          <cell r="B560">
            <v>6325</v>
          </cell>
          <cell r="C560" t="str">
            <v>h'Dnf</v>
          </cell>
          <cell r="D560">
            <v>63</v>
          </cell>
          <cell r="E560" t="str">
            <v>dfemxkfn x]=kf]= ejg lgdf{)f, *f]Nkf</v>
          </cell>
          <cell r="F560" t="str">
            <v>Majhhapal HP Bldg. Const., Dolpa</v>
          </cell>
          <cell r="G560" t="str">
            <v>*f]Nkf</v>
          </cell>
          <cell r="H560" t="str">
            <v>Dolpa</v>
          </cell>
          <cell r="I560" t="str">
            <v>Karnali</v>
          </cell>
          <cell r="J560" t="str">
            <v>Mid-Western</v>
          </cell>
          <cell r="K560" t="str">
            <v>*f]Nkf</v>
          </cell>
          <cell r="L560" t="str">
            <v>Dolpa</v>
          </cell>
          <cell r="M560">
            <v>62</v>
          </cell>
          <cell r="N560" t="str">
            <v>2066/067</v>
          </cell>
          <cell r="O560">
            <v>2066.067</v>
          </cell>
          <cell r="P560">
            <v>4</v>
          </cell>
          <cell r="Q560" t="str">
            <v>Himal</v>
          </cell>
          <cell r="R560" t="str">
            <v>New Construction</v>
          </cell>
          <cell r="S560" t="str">
            <v>Health Post</v>
          </cell>
          <cell r="T560" t="str">
            <v>Outside</v>
          </cell>
          <cell r="U560">
            <v>2</v>
          </cell>
          <cell r="V560" t="str">
            <v>2 tn]</v>
          </cell>
          <cell r="W560">
            <v>2.23</v>
          </cell>
          <cell r="X560" t="str">
            <v>Health Post</v>
          </cell>
          <cell r="Y560">
            <v>25376.62</v>
          </cell>
          <cell r="Z560">
            <v>1122.27394</v>
          </cell>
          <cell r="AA560" t="str">
            <v>70-4-855</v>
          </cell>
          <cell r="AB560">
            <v>6.04</v>
          </cell>
          <cell r="AC560">
            <v>20295097.030000001</v>
          </cell>
          <cell r="AD560">
            <v>24080.14</v>
          </cell>
          <cell r="AE560">
            <v>24080.14</v>
          </cell>
          <cell r="AF560" t="str">
            <v>jf]nkq 2066.10.18</v>
          </cell>
          <cell r="AG560">
            <v>20257476.309999999</v>
          </cell>
          <cell r="AH560">
            <v>24035.5</v>
          </cell>
          <cell r="AI560">
            <v>61035</v>
          </cell>
          <cell r="AJ560">
            <v>61636</v>
          </cell>
          <cell r="AK560">
            <v>61848</v>
          </cell>
          <cell r="AL560" t="str">
            <v>NCB</v>
          </cell>
          <cell r="AM560" t="str">
            <v>Malla / Mahabir JV</v>
          </cell>
          <cell r="AN560" t="str">
            <v>Nepal</v>
          </cell>
          <cell r="AO560" t="str">
            <v>Malla / Mahabir JV, Nepal</v>
          </cell>
          <cell r="AP560">
            <v>60910</v>
          </cell>
          <cell r="AQ560">
            <v>60920</v>
          </cell>
          <cell r="AT560">
            <v>60920</v>
          </cell>
          <cell r="AU560">
            <v>60923</v>
          </cell>
          <cell r="AV560">
            <v>60951</v>
          </cell>
          <cell r="AW560">
            <v>60954</v>
          </cell>
          <cell r="AX560">
            <v>60973</v>
          </cell>
          <cell r="AY560">
            <v>61028</v>
          </cell>
          <cell r="BB560">
            <v>60995</v>
          </cell>
          <cell r="BC560">
            <v>61035</v>
          </cell>
          <cell r="BD560">
            <v>61453</v>
          </cell>
          <cell r="BE560">
            <v>61636</v>
          </cell>
          <cell r="BF560">
            <v>61787</v>
          </cell>
          <cell r="BG560">
            <v>61848</v>
          </cell>
          <cell r="BH560">
            <v>61848</v>
          </cell>
          <cell r="BI560">
            <v>60876</v>
          </cell>
          <cell r="BJ560">
            <v>60906</v>
          </cell>
          <cell r="BL560" t="str">
            <v>Jumla_5/2066/67</v>
          </cell>
          <cell r="BM560" t="str">
            <v>Project Handoverd/Used</v>
          </cell>
          <cell r="BN560" t="str">
            <v>sfo{ ;DkGg, x:tfGt/)f ePsf] . sDkfp)* jfn lgdf{)fsf] s]xL sfo{ af+sL .</v>
          </cell>
          <cell r="BO560">
            <v>100</v>
          </cell>
          <cell r="BP560" t="str">
            <v>ho</v>
          </cell>
          <cell r="BQ560">
            <v>2069.0700000000002</v>
          </cell>
          <cell r="BR560" t="str">
            <v>Mangsir 2070</v>
          </cell>
          <cell r="BS560" t="str">
            <v/>
          </cell>
          <cell r="BT560" t="str">
            <v>Project Handoverd/Used</v>
          </cell>
          <cell r="BU560">
            <v>0</v>
          </cell>
          <cell r="BV560">
            <v>100</v>
          </cell>
          <cell r="BW560" t="str">
            <v>lxdkftn] ubf{ sl&amp;gfO{, 2069.070 sf] k|yd rf}dfl;s k|ltj]bg cg';f/ sfo{ ;DkGg, e'QmfgL jf+sL</v>
          </cell>
          <cell r="BY560">
            <v>62339</v>
          </cell>
          <cell r="BZ560">
            <v>2070.0709999999999</v>
          </cell>
          <cell r="CC560">
            <v>1</v>
          </cell>
          <cell r="CD560">
            <v>3776</v>
          </cell>
          <cell r="CE560" t="str">
            <v>70-4-855</v>
          </cell>
          <cell r="CF560">
            <v>2069.6999999999998</v>
          </cell>
          <cell r="CG560">
            <v>61848</v>
          </cell>
          <cell r="CH560">
            <v>61035</v>
          </cell>
          <cell r="CI560" t="str">
            <v>63_100_2069.07</v>
          </cell>
          <cell r="CJ560" t="str">
            <v>NHSP-Jumla-2066/067-6325</v>
          </cell>
          <cell r="CK560">
            <v>6325</v>
          </cell>
          <cell r="CL560">
            <v>6325</v>
          </cell>
        </row>
        <row r="561">
          <cell r="B561">
            <v>6326</v>
          </cell>
          <cell r="C561" t="str">
            <v>h'Dnf</v>
          </cell>
          <cell r="D561">
            <v>63</v>
          </cell>
          <cell r="E561" t="str">
            <v>&amp;]x] x]=kf]= ejg lgdf{)f, x'Dnf</v>
          </cell>
          <cell r="F561" t="str">
            <v>Thehe HP Bldg. Const., Humla</v>
          </cell>
          <cell r="G561" t="str">
            <v>x'Dnf</v>
          </cell>
          <cell r="H561" t="str">
            <v>Humla</v>
          </cell>
          <cell r="I561" t="str">
            <v>Karnali</v>
          </cell>
          <cell r="J561" t="str">
            <v>Mid-Western</v>
          </cell>
          <cell r="M561">
            <v>66</v>
          </cell>
          <cell r="N561" t="str">
            <v>2066/067</v>
          </cell>
          <cell r="O561">
            <v>2066.067</v>
          </cell>
          <cell r="P561">
            <v>4</v>
          </cell>
          <cell r="Q561" t="str">
            <v>Himal</v>
          </cell>
          <cell r="R561" t="str">
            <v>New Construction</v>
          </cell>
          <cell r="S561" t="str">
            <v>Health Post</v>
          </cell>
          <cell r="T561" t="str">
            <v>Outside</v>
          </cell>
          <cell r="U561">
            <v>2</v>
          </cell>
          <cell r="V561" t="str">
            <v>2 tn]</v>
          </cell>
          <cell r="W561">
            <v>1.7</v>
          </cell>
          <cell r="X561" t="str">
            <v>Health Post</v>
          </cell>
          <cell r="Y561">
            <v>15892.96</v>
          </cell>
          <cell r="AA561" t="str">
            <v>70-4-855</v>
          </cell>
          <cell r="AB561">
            <v>6.04</v>
          </cell>
          <cell r="AC561">
            <v>13415388.619999999</v>
          </cell>
          <cell r="AD561">
            <v>15917.36</v>
          </cell>
          <cell r="AE561">
            <v>15917.36</v>
          </cell>
          <cell r="AF561" t="str">
            <v>jf]nkq 2067.1.4</v>
          </cell>
          <cell r="AG561">
            <v>13394818.060000001</v>
          </cell>
          <cell r="AH561">
            <v>15892.960000000001</v>
          </cell>
          <cell r="AI561">
            <v>61078</v>
          </cell>
          <cell r="AJ561">
            <v>61514</v>
          </cell>
          <cell r="AK561">
            <v>61697</v>
          </cell>
          <cell r="AL561" t="str">
            <v>NCB</v>
          </cell>
          <cell r="AM561" t="str">
            <v>Chandra/  Kranti JV</v>
          </cell>
          <cell r="AN561" t="str">
            <v>Nepal</v>
          </cell>
          <cell r="AO561" t="str">
            <v>Chandra/  Kranti JV, Nepal</v>
          </cell>
          <cell r="AP561">
            <v>60910</v>
          </cell>
          <cell r="AQ561">
            <v>61000</v>
          </cell>
          <cell r="AT561">
            <v>60920</v>
          </cell>
          <cell r="AU561">
            <v>61001</v>
          </cell>
          <cell r="AV561">
            <v>60951</v>
          </cell>
          <cell r="AW561">
            <v>61032</v>
          </cell>
          <cell r="AX561">
            <v>60973</v>
          </cell>
          <cell r="AY561">
            <v>61071</v>
          </cell>
          <cell r="BB561">
            <v>60995</v>
          </cell>
          <cell r="BC561">
            <v>61078</v>
          </cell>
          <cell r="BD561">
            <v>61514</v>
          </cell>
          <cell r="BE561">
            <v>61514</v>
          </cell>
          <cell r="BF561">
            <v>61697</v>
          </cell>
          <cell r="BI561">
            <v>60876</v>
          </cell>
          <cell r="BJ561">
            <v>60906</v>
          </cell>
          <cell r="BL561" t="str">
            <v>Jumla_34/2066/67</v>
          </cell>
          <cell r="BM561" t="str">
            <v>Project Handoverd/Used</v>
          </cell>
          <cell r="BN561" t="str">
            <v xml:space="preserve">2069.3.31 sf] k|ult cg';f/ ;DkGg e} x:tfGt/)f ePsf] </v>
          </cell>
          <cell r="BO561">
            <v>100</v>
          </cell>
          <cell r="BP561" t="str">
            <v>ho</v>
          </cell>
          <cell r="BQ561">
            <v>2068.069</v>
          </cell>
          <cell r="BS561" t="str">
            <v/>
          </cell>
          <cell r="BT561" t="str">
            <v>Project Handoverd/Used</v>
          </cell>
          <cell r="BU561">
            <v>0</v>
          </cell>
          <cell r="BV561">
            <v>100</v>
          </cell>
          <cell r="BW561" t="str">
            <v>lxdkftn] ubf{ sl&amp;gfO{</v>
          </cell>
          <cell r="BZ561">
            <v>2068.069</v>
          </cell>
          <cell r="CA561" t="str">
            <v>WC_HO Processing- No Problem</v>
          </cell>
          <cell r="CC561">
            <v>1</v>
          </cell>
          <cell r="CD561">
            <v>0</v>
          </cell>
          <cell r="CE561" t="str">
            <v/>
          </cell>
          <cell r="CG561">
            <v>61697</v>
          </cell>
          <cell r="CH561">
            <v>61078</v>
          </cell>
          <cell r="CI561" t="str">
            <v>63_100_2068.069</v>
          </cell>
          <cell r="CK561">
            <v>6326</v>
          </cell>
          <cell r="CL561">
            <v>6326</v>
          </cell>
        </row>
        <row r="562">
          <cell r="B562">
            <v>6327</v>
          </cell>
          <cell r="C562" t="str">
            <v>h'Dnf</v>
          </cell>
          <cell r="D562">
            <v>63</v>
          </cell>
          <cell r="E562" t="str">
            <v>nfnL x]=kf]= ejg lgdf{)f, x'Dnf</v>
          </cell>
          <cell r="F562" t="str">
            <v>Lali HP Bldg. Const., Humla</v>
          </cell>
          <cell r="G562" t="str">
            <v>x'Dnf</v>
          </cell>
          <cell r="H562" t="str">
            <v>Humla</v>
          </cell>
          <cell r="I562" t="str">
            <v>Karnali</v>
          </cell>
          <cell r="J562" t="str">
            <v>Mid-Western</v>
          </cell>
          <cell r="M562">
            <v>66</v>
          </cell>
          <cell r="N562" t="str">
            <v>2066/067</v>
          </cell>
          <cell r="O562">
            <v>2066.067</v>
          </cell>
          <cell r="P562">
            <v>4</v>
          </cell>
          <cell r="Q562" t="str">
            <v>Himal</v>
          </cell>
          <cell r="R562" t="str">
            <v>New Construction</v>
          </cell>
          <cell r="S562" t="str">
            <v>Health Post</v>
          </cell>
          <cell r="T562" t="str">
            <v>Outside</v>
          </cell>
          <cell r="U562">
            <v>2</v>
          </cell>
          <cell r="V562" t="str">
            <v>2 tn]</v>
          </cell>
          <cell r="W562">
            <v>1.7</v>
          </cell>
          <cell r="X562" t="str">
            <v>Health Post</v>
          </cell>
          <cell r="Y562">
            <v>15686.27</v>
          </cell>
          <cell r="AA562" t="str">
            <v>70-4-855</v>
          </cell>
          <cell r="AB562">
            <v>6.04</v>
          </cell>
          <cell r="AC562">
            <v>13566950</v>
          </cell>
          <cell r="AD562">
            <v>16097.19</v>
          </cell>
          <cell r="AE562">
            <v>16097.19</v>
          </cell>
          <cell r="AF562" t="str">
            <v>jf]nkq 2067.1.4</v>
          </cell>
          <cell r="AG562">
            <v>13220620.99</v>
          </cell>
          <cell r="AH562">
            <v>15686.27</v>
          </cell>
          <cell r="AI562">
            <v>61078</v>
          </cell>
          <cell r="AJ562">
            <v>61514</v>
          </cell>
          <cell r="AK562">
            <v>61697</v>
          </cell>
          <cell r="AL562" t="str">
            <v>NCB</v>
          </cell>
          <cell r="AM562" t="str">
            <v>Chandra/  Kranti JV</v>
          </cell>
          <cell r="AN562" t="str">
            <v>Nepal</v>
          </cell>
          <cell r="AO562" t="str">
            <v>Chandra/  Kranti JV, Nepal</v>
          </cell>
          <cell r="AP562">
            <v>60910</v>
          </cell>
          <cell r="AQ562">
            <v>61000</v>
          </cell>
          <cell r="AT562">
            <v>60920</v>
          </cell>
          <cell r="AU562">
            <v>61001</v>
          </cell>
          <cell r="AV562">
            <v>60951</v>
          </cell>
          <cell r="AW562">
            <v>61032</v>
          </cell>
          <cell r="AX562">
            <v>60973</v>
          </cell>
          <cell r="AY562">
            <v>61071</v>
          </cell>
          <cell r="BB562">
            <v>60995</v>
          </cell>
          <cell r="BC562">
            <v>61078</v>
          </cell>
          <cell r="BD562">
            <v>61514</v>
          </cell>
          <cell r="BE562">
            <v>61514</v>
          </cell>
          <cell r="BF562">
            <v>61697</v>
          </cell>
          <cell r="BI562">
            <v>60876</v>
          </cell>
          <cell r="BJ562">
            <v>60906</v>
          </cell>
          <cell r="BL562" t="str">
            <v>Jumla_30/2066/67</v>
          </cell>
          <cell r="BM562" t="str">
            <v>Project Handoverd/Used</v>
          </cell>
          <cell r="BN562" t="str">
            <v xml:space="preserve">2069.3.31 sf] k|ult cg';f/ ;DkGg e} x:tfGt/)f ePsf] </v>
          </cell>
          <cell r="BO562">
            <v>100</v>
          </cell>
          <cell r="BP562" t="str">
            <v>ho</v>
          </cell>
          <cell r="BQ562">
            <v>2068.069</v>
          </cell>
          <cell r="BS562" t="str">
            <v/>
          </cell>
          <cell r="BT562" t="str">
            <v>Project Handoverd/Used</v>
          </cell>
          <cell r="BU562">
            <v>0</v>
          </cell>
          <cell r="BV562">
            <v>100</v>
          </cell>
          <cell r="BW562" t="str">
            <v>lxdkftn] ubf{ sl&amp;gfO{</v>
          </cell>
          <cell r="BZ562">
            <v>2068.069</v>
          </cell>
          <cell r="CA562" t="str">
            <v>WC_HO Processing- No Problem</v>
          </cell>
          <cell r="CC562">
            <v>1</v>
          </cell>
          <cell r="CD562">
            <v>0</v>
          </cell>
          <cell r="CE562" t="str">
            <v/>
          </cell>
          <cell r="CG562">
            <v>61697</v>
          </cell>
          <cell r="CH562">
            <v>61078</v>
          </cell>
          <cell r="CI562" t="str">
            <v>63_100_2068.069</v>
          </cell>
          <cell r="CK562">
            <v>6327</v>
          </cell>
          <cell r="CL562">
            <v>6327</v>
          </cell>
        </row>
        <row r="563">
          <cell r="B563">
            <v>6328</v>
          </cell>
          <cell r="C563" t="str">
            <v>h'Dnf</v>
          </cell>
          <cell r="D563">
            <v>63</v>
          </cell>
          <cell r="E563" t="str">
            <v>*f+*fkmfo x]=kf]= ejg lgdf{)f, x'Dnf</v>
          </cell>
          <cell r="F563" t="str">
            <v>Dandafaya HP Bldg. Const., Humla</v>
          </cell>
          <cell r="G563" t="str">
            <v>x'Dnf</v>
          </cell>
          <cell r="H563" t="str">
            <v>Humla</v>
          </cell>
          <cell r="I563" t="str">
            <v>Karnali</v>
          </cell>
          <cell r="J563" t="str">
            <v>Mid-Western</v>
          </cell>
          <cell r="M563">
            <v>66</v>
          </cell>
          <cell r="N563" t="str">
            <v>2066/067</v>
          </cell>
          <cell r="O563">
            <v>2066.067</v>
          </cell>
          <cell r="P563">
            <v>4</v>
          </cell>
          <cell r="Q563" t="str">
            <v>Himal</v>
          </cell>
          <cell r="R563" t="str">
            <v>New Construction</v>
          </cell>
          <cell r="S563" t="str">
            <v>Health Post</v>
          </cell>
          <cell r="T563" t="str">
            <v>Outside</v>
          </cell>
          <cell r="U563">
            <v>2</v>
          </cell>
          <cell r="V563" t="str">
            <v>2 tn]</v>
          </cell>
          <cell r="W563">
            <v>1.77</v>
          </cell>
          <cell r="X563" t="str">
            <v>Health Post</v>
          </cell>
          <cell r="Y563">
            <v>15574.62</v>
          </cell>
          <cell r="AA563" t="str">
            <v>70-4-855</v>
          </cell>
          <cell r="AB563">
            <v>6.04</v>
          </cell>
          <cell r="AC563">
            <v>13297468.58</v>
          </cell>
          <cell r="AD563">
            <v>15777.45</v>
          </cell>
          <cell r="AE563">
            <v>15777.45</v>
          </cell>
          <cell r="AF563" t="str">
            <v>jf]nkq 2067.1.4</v>
          </cell>
          <cell r="AG563">
            <v>13126518.49</v>
          </cell>
          <cell r="AH563">
            <v>15574.62</v>
          </cell>
          <cell r="AI563">
            <v>61050</v>
          </cell>
          <cell r="AJ563">
            <v>61514</v>
          </cell>
          <cell r="AK563">
            <v>61697</v>
          </cell>
          <cell r="AL563" t="str">
            <v>NCB</v>
          </cell>
          <cell r="AM563" t="str">
            <v>Rautaha / Kranti JV</v>
          </cell>
          <cell r="AN563" t="str">
            <v>Nepal</v>
          </cell>
          <cell r="AO563" t="str">
            <v>Rautaha / Kranti JV, Nepal</v>
          </cell>
          <cell r="AP563">
            <v>60910</v>
          </cell>
          <cell r="AQ563">
            <v>61000</v>
          </cell>
          <cell r="AT563">
            <v>60920</v>
          </cell>
          <cell r="AU563">
            <v>61001</v>
          </cell>
          <cell r="AV563">
            <v>60951</v>
          </cell>
          <cell r="AW563">
            <v>61032</v>
          </cell>
          <cell r="AX563">
            <v>60973</v>
          </cell>
          <cell r="AY563">
            <v>61043</v>
          </cell>
          <cell r="BB563">
            <v>60995</v>
          </cell>
          <cell r="BC563">
            <v>61050</v>
          </cell>
          <cell r="BD563">
            <v>61514</v>
          </cell>
          <cell r="BE563">
            <v>61514</v>
          </cell>
          <cell r="BF563">
            <v>61697</v>
          </cell>
          <cell r="BI563">
            <v>60876</v>
          </cell>
          <cell r="BJ563">
            <v>60906</v>
          </cell>
          <cell r="BL563" t="str">
            <v>Jumla_32/2066/67</v>
          </cell>
          <cell r="BM563" t="str">
            <v>Project Handoverd/Used</v>
          </cell>
          <cell r="BN563" t="str">
            <v xml:space="preserve">2069.3.31 sf] k|ult cg';f/ ;DkGg e} x:tfGt/)f ePsf] </v>
          </cell>
          <cell r="BO563">
            <v>100</v>
          </cell>
          <cell r="BP563" t="str">
            <v>ho</v>
          </cell>
          <cell r="BQ563">
            <v>2068.069</v>
          </cell>
          <cell r="BS563" t="str">
            <v/>
          </cell>
          <cell r="BT563" t="str">
            <v>Project Handoverd/Used</v>
          </cell>
          <cell r="BU563">
            <v>0</v>
          </cell>
          <cell r="BV563">
            <v>100</v>
          </cell>
          <cell r="BW563" t="str">
            <v>lxdkftn] ubf{ sl&amp;gfO{</v>
          </cell>
          <cell r="BZ563">
            <v>2068.069</v>
          </cell>
          <cell r="CA563" t="str">
            <v>WC_HO Processing- No Problem</v>
          </cell>
          <cell r="CC563">
            <v>1</v>
          </cell>
          <cell r="CD563">
            <v>0</v>
          </cell>
          <cell r="CE563" t="str">
            <v/>
          </cell>
          <cell r="CG563">
            <v>61697</v>
          </cell>
          <cell r="CH563">
            <v>61050</v>
          </cell>
          <cell r="CI563" t="str">
            <v>63_100_2068.069</v>
          </cell>
          <cell r="CK563">
            <v>6328</v>
          </cell>
          <cell r="CL563">
            <v>6328</v>
          </cell>
        </row>
        <row r="564">
          <cell r="B564">
            <v>6329</v>
          </cell>
          <cell r="C564" t="str">
            <v>h'Dnf</v>
          </cell>
          <cell r="D564">
            <v>63</v>
          </cell>
          <cell r="E564" t="str">
            <v>bfdf{ x]=kf]= ejg lgdf{)f, x'Dnf</v>
          </cell>
          <cell r="F564" t="str">
            <v>Darma HP Bldg. Const., Humla</v>
          </cell>
          <cell r="G564" t="str">
            <v>x'Dnf</v>
          </cell>
          <cell r="H564" t="str">
            <v>Humla</v>
          </cell>
          <cell r="I564" t="str">
            <v>Karnali</v>
          </cell>
          <cell r="J564" t="str">
            <v>Mid-Western</v>
          </cell>
          <cell r="M564">
            <v>66</v>
          </cell>
          <cell r="N564" t="str">
            <v>2066/067</v>
          </cell>
          <cell r="O564">
            <v>2066.067</v>
          </cell>
          <cell r="P564">
            <v>4</v>
          </cell>
          <cell r="Q564" t="str">
            <v>Himal</v>
          </cell>
          <cell r="R564" t="str">
            <v>New Construction</v>
          </cell>
          <cell r="S564" t="str">
            <v>Health Post</v>
          </cell>
          <cell r="T564" t="str">
            <v>Outside</v>
          </cell>
          <cell r="U564">
            <v>2</v>
          </cell>
          <cell r="V564" t="str">
            <v>2 tn]</v>
          </cell>
          <cell r="W564">
            <v>1.94</v>
          </cell>
          <cell r="X564" t="str">
            <v>Health Post</v>
          </cell>
          <cell r="Y564">
            <v>21822.959999999999</v>
          </cell>
          <cell r="Z564">
            <v>2130.7617400000004</v>
          </cell>
          <cell r="AA564" t="str">
            <v>70-4-855</v>
          </cell>
          <cell r="AB564">
            <v>6.04</v>
          </cell>
          <cell r="AC564">
            <v>16277078</v>
          </cell>
          <cell r="AD564">
            <v>19312.759999999998</v>
          </cell>
          <cell r="AE564">
            <v>19312.759999999998</v>
          </cell>
          <cell r="AF564" t="str">
            <v>jf]nkq 2067.1.4</v>
          </cell>
          <cell r="AG564">
            <v>16246687.289999999</v>
          </cell>
          <cell r="AH564">
            <v>19276.699999999997</v>
          </cell>
          <cell r="AI564">
            <v>61078</v>
          </cell>
          <cell r="AJ564">
            <v>61514</v>
          </cell>
          <cell r="AK564">
            <v>61787</v>
          </cell>
          <cell r="AL564" t="str">
            <v>NCB</v>
          </cell>
          <cell r="AM564" t="str">
            <v>Swochhand Nirman Sewa</v>
          </cell>
          <cell r="AN564" t="str">
            <v>Nepal</v>
          </cell>
          <cell r="AO564" t="str">
            <v>Swochhand Nirman Sewa, Nepal</v>
          </cell>
          <cell r="AP564">
            <v>60910</v>
          </cell>
          <cell r="AQ564">
            <v>61000</v>
          </cell>
          <cell r="AT564">
            <v>60920</v>
          </cell>
          <cell r="AU564">
            <v>61001</v>
          </cell>
          <cell r="AV564">
            <v>60951</v>
          </cell>
          <cell r="AW564">
            <v>61032</v>
          </cell>
          <cell r="AX564">
            <v>60973</v>
          </cell>
          <cell r="AY564">
            <v>61071</v>
          </cell>
          <cell r="BB564">
            <v>60995</v>
          </cell>
          <cell r="BC564">
            <v>61078</v>
          </cell>
          <cell r="BD564">
            <v>61514</v>
          </cell>
          <cell r="BE564">
            <v>61514</v>
          </cell>
          <cell r="BF564">
            <v>61607</v>
          </cell>
          <cell r="BG564">
            <v>61787</v>
          </cell>
          <cell r="BI564">
            <v>60876</v>
          </cell>
          <cell r="BJ564">
            <v>60906</v>
          </cell>
          <cell r="BL564" t="str">
            <v>Jumla_33/2066/67</v>
          </cell>
          <cell r="BM564" t="str">
            <v>Project Handoverd/Used</v>
          </cell>
          <cell r="BN564" t="str">
            <v>2069.3.31 sf] k|ult cg';f/ ;DkGg e} x:tfGt/)f ePsf]</v>
          </cell>
          <cell r="BO564">
            <v>100</v>
          </cell>
          <cell r="BP564" t="str">
            <v>ho</v>
          </cell>
          <cell r="BQ564">
            <v>2068.069</v>
          </cell>
          <cell r="BS564" t="str">
            <v/>
          </cell>
          <cell r="BT564" t="str">
            <v>Project Handoverd/Used</v>
          </cell>
          <cell r="BU564">
            <v>0</v>
          </cell>
          <cell r="BV564">
            <v>100</v>
          </cell>
          <cell r="BW564" t="str">
            <v>lxdkftn] ubf{ sl&amp;gfO{, ldlt 2068.1.6 sf] ljefuLo lg)f{o cg';f/ ?= 21,30,761.74 -d'=c=s/ / sG^LGh]G;L_ jfx]ssf] e]/Lo;g :jLs[t ePsf] .</v>
          </cell>
          <cell r="BZ564">
            <v>2068.069</v>
          </cell>
          <cell r="CA564" t="str">
            <v>WC_HO Processing- No Problem</v>
          </cell>
          <cell r="CC564">
            <v>1</v>
          </cell>
          <cell r="CD564">
            <v>0</v>
          </cell>
          <cell r="CE564" t="str">
            <v/>
          </cell>
          <cell r="CG564">
            <v>61787</v>
          </cell>
          <cell r="CH564">
            <v>61078</v>
          </cell>
          <cell r="CI564" t="str">
            <v>63_100_2068.069</v>
          </cell>
          <cell r="CK564">
            <v>6329</v>
          </cell>
          <cell r="CL564">
            <v>6329</v>
          </cell>
        </row>
        <row r="565">
          <cell r="B565">
            <v>6330</v>
          </cell>
          <cell r="C565" t="str">
            <v>h'Dnf</v>
          </cell>
          <cell r="D565">
            <v>63</v>
          </cell>
          <cell r="E565" t="str">
            <v>h'Dnfsf]^ x]=kf]= ejg lgdf{)f, h'Dnf</v>
          </cell>
          <cell r="F565" t="str">
            <v>Jumlakot HP Bldg. Const., Jumla</v>
          </cell>
          <cell r="G565" t="str">
            <v>h'Dnf</v>
          </cell>
          <cell r="H565" t="str">
            <v>Jumla</v>
          </cell>
          <cell r="I565" t="str">
            <v>Karnali</v>
          </cell>
          <cell r="J565" t="str">
            <v>Mid-Western</v>
          </cell>
          <cell r="M565">
            <v>63</v>
          </cell>
          <cell r="N565" t="str">
            <v>2066/067</v>
          </cell>
          <cell r="O565">
            <v>2066.067</v>
          </cell>
          <cell r="P565">
            <v>4</v>
          </cell>
          <cell r="Q565" t="str">
            <v>Pahad</v>
          </cell>
          <cell r="R565" t="str">
            <v>New Construction</v>
          </cell>
          <cell r="S565" t="str">
            <v>Health Post</v>
          </cell>
          <cell r="T565" t="str">
            <v>Outside</v>
          </cell>
          <cell r="U565">
            <v>2</v>
          </cell>
          <cell r="V565" t="str">
            <v>2 tn]</v>
          </cell>
          <cell r="W565">
            <v>2.19</v>
          </cell>
          <cell r="X565" t="str">
            <v>Health Post</v>
          </cell>
          <cell r="Y565">
            <v>19979.03</v>
          </cell>
          <cell r="AA565" t="str">
            <v>70-4-855</v>
          </cell>
          <cell r="AB565">
            <v>6.04</v>
          </cell>
          <cell r="AC565">
            <v>16871109.370000001</v>
          </cell>
          <cell r="AD565">
            <v>20017.579999999998</v>
          </cell>
          <cell r="AE565">
            <v>20017.579999999998</v>
          </cell>
          <cell r="AF565" t="str">
            <v>jf]nkq 2066.11.04</v>
          </cell>
          <cell r="AG565">
            <v>16838621.66</v>
          </cell>
          <cell r="AH565">
            <v>19979.03</v>
          </cell>
          <cell r="AI565">
            <v>61009</v>
          </cell>
          <cell r="AJ565">
            <v>61636</v>
          </cell>
          <cell r="AK565">
            <v>61807</v>
          </cell>
          <cell r="AL565" t="str">
            <v>NCB</v>
          </cell>
          <cell r="AM565" t="str">
            <v>Nepal Pragati</v>
          </cell>
          <cell r="AN565" t="str">
            <v>Nepal</v>
          </cell>
          <cell r="AO565" t="str">
            <v>Nepal Pragati, Nepal</v>
          </cell>
          <cell r="AP565">
            <v>60910</v>
          </cell>
          <cell r="AQ565">
            <v>60937</v>
          </cell>
          <cell r="AT565">
            <v>60920</v>
          </cell>
          <cell r="AU565">
            <v>60940</v>
          </cell>
          <cell r="AV565">
            <v>60951</v>
          </cell>
          <cell r="AW565">
            <v>60971</v>
          </cell>
          <cell r="AX565">
            <v>60973</v>
          </cell>
          <cell r="AY565">
            <v>61002</v>
          </cell>
          <cell r="BB565">
            <v>60995</v>
          </cell>
          <cell r="BC565">
            <v>61009</v>
          </cell>
          <cell r="BD565">
            <v>61453</v>
          </cell>
          <cell r="BE565">
            <v>61636</v>
          </cell>
          <cell r="BF565">
            <v>61697</v>
          </cell>
          <cell r="BG565">
            <v>61807</v>
          </cell>
          <cell r="BI565">
            <v>60876</v>
          </cell>
          <cell r="BJ565">
            <v>60906</v>
          </cell>
          <cell r="BL565" t="str">
            <v>Jumla_14/2066/67</v>
          </cell>
          <cell r="BM565" t="str">
            <v>Project Handoverd/Used</v>
          </cell>
          <cell r="BN565" t="str">
            <v>2069.3.31 sf] k|ult cg';f/ ;DkGg e} x:tfGt/)f ePsf], l/^[lgª jfnsf] sfd 2069.070 df ePsf]</v>
          </cell>
          <cell r="BO565">
            <v>100</v>
          </cell>
          <cell r="BP565" t="str">
            <v>ho</v>
          </cell>
          <cell r="BQ565">
            <v>2068.069</v>
          </cell>
          <cell r="BR565" t="str">
            <v>Asadh 2070</v>
          </cell>
          <cell r="BS565" t="str">
            <v/>
          </cell>
          <cell r="BT565" t="str">
            <v>Project Handoverd/Used</v>
          </cell>
          <cell r="BU565">
            <v>0</v>
          </cell>
          <cell r="BV565">
            <v>100</v>
          </cell>
          <cell r="BW565" t="str">
            <v>l/^]lgª jfnsf] sfd 2069.70 df ePsf]</v>
          </cell>
          <cell r="BZ565">
            <v>2068.069</v>
          </cell>
          <cell r="CD565">
            <v>1700</v>
          </cell>
          <cell r="CE565" t="str">
            <v>70-4-855</v>
          </cell>
          <cell r="CF565">
            <v>2069.6999999999998</v>
          </cell>
          <cell r="CG565">
            <v>61807</v>
          </cell>
          <cell r="CH565">
            <v>61009</v>
          </cell>
          <cell r="CI565" t="str">
            <v>63_100_2068.069</v>
          </cell>
          <cell r="CK565">
            <v>6330</v>
          </cell>
          <cell r="CL565">
            <v>6330</v>
          </cell>
        </row>
        <row r="566">
          <cell r="B566">
            <v>6331</v>
          </cell>
          <cell r="C566" t="str">
            <v>h'Dnf</v>
          </cell>
          <cell r="D566">
            <v>63</v>
          </cell>
          <cell r="E566" t="str">
            <v>%'drf}/ x]=kf]= ejg lgdf{)f, h'Dnf</v>
          </cell>
          <cell r="F566" t="str">
            <v>Chhumchaur HP Bldg. Const., Jumla</v>
          </cell>
          <cell r="G566" t="str">
            <v>h'Dnf</v>
          </cell>
          <cell r="H566" t="str">
            <v>Jumla</v>
          </cell>
          <cell r="I566" t="str">
            <v>Karnali</v>
          </cell>
          <cell r="J566" t="str">
            <v>Mid-Western</v>
          </cell>
          <cell r="M566">
            <v>63</v>
          </cell>
          <cell r="N566" t="str">
            <v>2066/067</v>
          </cell>
          <cell r="O566">
            <v>2066.067</v>
          </cell>
          <cell r="P566">
            <v>4</v>
          </cell>
          <cell r="Q566" t="str">
            <v>Pahad</v>
          </cell>
          <cell r="R566" t="str">
            <v>New Construction</v>
          </cell>
          <cell r="S566" t="str">
            <v>Health Post</v>
          </cell>
          <cell r="T566" t="str">
            <v>Outside</v>
          </cell>
          <cell r="U566">
            <v>2</v>
          </cell>
          <cell r="V566" t="str">
            <v>2 tn]</v>
          </cell>
          <cell r="W566">
            <v>2.23</v>
          </cell>
          <cell r="X566" t="str">
            <v>Health Post</v>
          </cell>
          <cell r="Y566">
            <v>15152.78</v>
          </cell>
          <cell r="Z566">
            <v>654.71676000000002</v>
          </cell>
          <cell r="AA566" t="str">
            <v>70-4-855</v>
          </cell>
          <cell r="AB566">
            <v>6.04</v>
          </cell>
          <cell r="AC566">
            <v>12115203.09</v>
          </cell>
          <cell r="AD566">
            <v>14374.69</v>
          </cell>
          <cell r="AE566">
            <v>14374.69</v>
          </cell>
          <cell r="AF566" t="str">
            <v>jf]nkq 2066.11.04</v>
          </cell>
          <cell r="AG566">
            <v>12111579.539999999</v>
          </cell>
          <cell r="AH566">
            <v>14370.39</v>
          </cell>
          <cell r="AI566">
            <v>61034</v>
          </cell>
          <cell r="AJ566">
            <v>61636</v>
          </cell>
          <cell r="AK566">
            <v>61848</v>
          </cell>
          <cell r="AL566" t="str">
            <v>NCB</v>
          </cell>
          <cell r="AM566" t="str">
            <v>Koshi &amp; Neupane</v>
          </cell>
          <cell r="AN566" t="str">
            <v>Nepal</v>
          </cell>
          <cell r="AO566" t="str">
            <v>Koshi &amp; Neupane, Nepal</v>
          </cell>
          <cell r="AP566">
            <v>60910</v>
          </cell>
          <cell r="AQ566">
            <v>60937</v>
          </cell>
          <cell r="AT566">
            <v>60920</v>
          </cell>
          <cell r="AU566">
            <v>60940</v>
          </cell>
          <cell r="AV566">
            <v>60951</v>
          </cell>
          <cell r="AW566">
            <v>60971</v>
          </cell>
          <cell r="AX566">
            <v>60973</v>
          </cell>
          <cell r="AY566">
            <v>61027</v>
          </cell>
          <cell r="BB566">
            <v>60995</v>
          </cell>
          <cell r="BC566">
            <v>61034</v>
          </cell>
          <cell r="BD566">
            <v>61453</v>
          </cell>
          <cell r="BE566">
            <v>61636</v>
          </cell>
          <cell r="BF566">
            <v>61808</v>
          </cell>
          <cell r="BG566">
            <v>61848</v>
          </cell>
          <cell r="BI566">
            <v>60876</v>
          </cell>
          <cell r="BJ566">
            <v>60906</v>
          </cell>
          <cell r="BL566" t="str">
            <v>Jumla_15/2066/67</v>
          </cell>
          <cell r="BM566" t="str">
            <v>Project Handoverd/Used</v>
          </cell>
          <cell r="BN566" t="str">
            <v>lgdf{)f sfo{ ;DkGg, x:tfGt/)f ePsf] .</v>
          </cell>
          <cell r="BO566">
            <v>100</v>
          </cell>
          <cell r="BP566" t="str">
            <v>ho</v>
          </cell>
          <cell r="BQ566">
            <v>2069.0700000000002</v>
          </cell>
          <cell r="BR566" t="str">
            <v>Asadh 2070</v>
          </cell>
          <cell r="BS566" t="str">
            <v/>
          </cell>
          <cell r="BT566" t="str">
            <v>Project Handoverd/Used</v>
          </cell>
          <cell r="BU566">
            <v>0</v>
          </cell>
          <cell r="BV566">
            <v>100</v>
          </cell>
          <cell r="BW566" t="str">
            <v>2069.070 sf] k|yd rf}dfl;s k|ltj]bg cg';f/ sfo{ ;DkGg, e'QmfgL jf+sL, 2069.9.3 sf] lg)f{o cg';f/ 2069.3.21 b]lv 2069.4 d;fGt ;Dd Dofb yk</v>
          </cell>
          <cell r="BY566">
            <v>62255</v>
          </cell>
          <cell r="BZ566">
            <v>2070.0709999999999</v>
          </cell>
          <cell r="CD566">
            <v>1768</v>
          </cell>
          <cell r="CE566" t="str">
            <v>70-4-855</v>
          </cell>
          <cell r="CF566">
            <v>2069.6999999999998</v>
          </cell>
          <cell r="CG566">
            <v>61848</v>
          </cell>
          <cell r="CH566">
            <v>61034</v>
          </cell>
          <cell r="CI566" t="str">
            <v>63_100_2069.07</v>
          </cell>
          <cell r="CK566">
            <v>6331</v>
          </cell>
          <cell r="CL566">
            <v>6331</v>
          </cell>
        </row>
        <row r="567">
          <cell r="B567">
            <v>6332</v>
          </cell>
          <cell r="C567" t="str">
            <v>h'Dnf</v>
          </cell>
          <cell r="D567">
            <v>63</v>
          </cell>
          <cell r="E567" t="str">
            <v>lbkfnuf+p x]=kf]= ejg lgdf{)f, h'Dnf</v>
          </cell>
          <cell r="F567" t="str">
            <v>Dipalgaun HP Bldg. Const., Jumla</v>
          </cell>
          <cell r="G567" t="str">
            <v>h'Dnf</v>
          </cell>
          <cell r="H567" t="str">
            <v>Jumla</v>
          </cell>
          <cell r="I567" t="str">
            <v>Karnali</v>
          </cell>
          <cell r="J567" t="str">
            <v>Mid-Western</v>
          </cell>
          <cell r="M567">
            <v>63</v>
          </cell>
          <cell r="N567" t="str">
            <v>2066/067</v>
          </cell>
          <cell r="O567">
            <v>2066.067</v>
          </cell>
          <cell r="P567">
            <v>4</v>
          </cell>
          <cell r="Q567" t="str">
            <v>Pahad</v>
          </cell>
          <cell r="R567" t="str">
            <v>New Construction</v>
          </cell>
          <cell r="S567" t="str">
            <v>Health Post</v>
          </cell>
          <cell r="T567" t="str">
            <v>Outside</v>
          </cell>
          <cell r="U567">
            <v>2</v>
          </cell>
          <cell r="V567" t="str">
            <v>2 tn]</v>
          </cell>
          <cell r="W567">
            <v>2.2200000000000002</v>
          </cell>
          <cell r="X567" t="str">
            <v>Health Post</v>
          </cell>
          <cell r="Y567">
            <v>16199.33</v>
          </cell>
          <cell r="AA567" t="str">
            <v>70-4-855</v>
          </cell>
          <cell r="AB567">
            <v>6.04</v>
          </cell>
          <cell r="AC567">
            <v>13673496.369999999</v>
          </cell>
          <cell r="AD567">
            <v>16223.61</v>
          </cell>
          <cell r="AE567">
            <v>16223.61</v>
          </cell>
          <cell r="AF567" t="str">
            <v>jf]nkq 2066.11.04</v>
          </cell>
          <cell r="AG567">
            <v>13653034.310000001</v>
          </cell>
          <cell r="AH567">
            <v>16199.33</v>
          </cell>
          <cell r="AI567">
            <v>61006</v>
          </cell>
          <cell r="AJ567">
            <v>61636</v>
          </cell>
          <cell r="AK567">
            <v>61818</v>
          </cell>
          <cell r="AL567" t="str">
            <v>NCB</v>
          </cell>
          <cell r="AM567" t="str">
            <v>Rajendra Nirman Sewa P.Ltd.</v>
          </cell>
          <cell r="AN567" t="str">
            <v>Nepal</v>
          </cell>
          <cell r="AO567" t="str">
            <v>Rajendra Nirman Sewa P.Ltd., Nepal</v>
          </cell>
          <cell r="AP567">
            <v>60910</v>
          </cell>
          <cell r="AQ567">
            <v>60937</v>
          </cell>
          <cell r="AT567">
            <v>60920</v>
          </cell>
          <cell r="AU567">
            <v>60940</v>
          </cell>
          <cell r="AV567">
            <v>60951</v>
          </cell>
          <cell r="AW567">
            <v>60971</v>
          </cell>
          <cell r="AX567">
            <v>60973</v>
          </cell>
          <cell r="AY567">
            <v>60999</v>
          </cell>
          <cell r="BB567">
            <v>60995</v>
          </cell>
          <cell r="BC567">
            <v>61006</v>
          </cell>
          <cell r="BD567">
            <v>61453</v>
          </cell>
          <cell r="BE567">
            <v>61636</v>
          </cell>
          <cell r="BF567">
            <v>61636</v>
          </cell>
          <cell r="BG567">
            <v>61818</v>
          </cell>
          <cell r="BI567">
            <v>60876</v>
          </cell>
          <cell r="BJ567">
            <v>60906</v>
          </cell>
          <cell r="BL567" t="str">
            <v>Jumla_16/2066/67</v>
          </cell>
          <cell r="BM567" t="str">
            <v>Project Handoverd/Used</v>
          </cell>
          <cell r="BN567" t="str">
            <v xml:space="preserve">2069.3.31 sf] k|ult cg';f/ sfo{ ;DkGg ePsf] x:tfGt/sf] nflu sfof{no k&amp;fOPsf] </v>
          </cell>
          <cell r="BO567">
            <v>100</v>
          </cell>
          <cell r="BP567" t="str">
            <v>ho</v>
          </cell>
          <cell r="BQ567">
            <v>2068.069</v>
          </cell>
          <cell r="BR567" t="str">
            <v>Asadh 2070</v>
          </cell>
          <cell r="BS567" t="str">
            <v/>
          </cell>
          <cell r="BT567" t="str">
            <v>Project Handoverd/Used</v>
          </cell>
          <cell r="BU567">
            <v>0</v>
          </cell>
          <cell r="BV567">
            <v>100</v>
          </cell>
          <cell r="BW567" t="str">
            <v>1= 2068.3.22 b]lv 2068. kf}if d;fGt ;Dd l*=k||=n] Dofb yk ePsf] 2= 2068.9 d;fGt b]lv 2069.3.d;fGt ;Dd ljefuLo k|d'vaf^ Dofb yk, 2069.3.31 sf] k|ult cg';f/ x:tfGt/)fsf] nflu k&amp;fOPsf]</v>
          </cell>
          <cell r="BY567">
            <v>62549</v>
          </cell>
          <cell r="BZ567">
            <v>2071.0720000000001</v>
          </cell>
          <cell r="CD567">
            <v>1480</v>
          </cell>
          <cell r="CE567" t="str">
            <v>70-4-855</v>
          </cell>
          <cell r="CF567">
            <v>2069.6999999999998</v>
          </cell>
          <cell r="CG567">
            <v>61818</v>
          </cell>
          <cell r="CH567">
            <v>61006</v>
          </cell>
          <cell r="CI567" t="str">
            <v>63_100_2068.069</v>
          </cell>
          <cell r="CK567">
            <v>6332</v>
          </cell>
          <cell r="CL567">
            <v>6332</v>
          </cell>
        </row>
        <row r="568">
          <cell r="B568">
            <v>6333</v>
          </cell>
          <cell r="C568" t="str">
            <v>h'Dnf</v>
          </cell>
          <cell r="D568">
            <v>63</v>
          </cell>
          <cell r="E568" t="str">
            <v>a'k|fdf*Lrf}/ x]=kf]= ejg lgdf{)f, h'Dnf</v>
          </cell>
          <cell r="F568" t="str">
            <v>Bupramadichaur HP Bldg. Const., Jumla</v>
          </cell>
          <cell r="G568" t="str">
            <v>h'Dnf</v>
          </cell>
          <cell r="H568" t="str">
            <v>Jumla</v>
          </cell>
          <cell r="I568" t="str">
            <v>Karnali</v>
          </cell>
          <cell r="J568" t="str">
            <v>Mid-Western</v>
          </cell>
          <cell r="M568">
            <v>63</v>
          </cell>
          <cell r="N568" t="str">
            <v>2066/067</v>
          </cell>
          <cell r="O568">
            <v>2066.067</v>
          </cell>
          <cell r="P568">
            <v>4</v>
          </cell>
          <cell r="Q568" t="str">
            <v>Pahad</v>
          </cell>
          <cell r="R568" t="str">
            <v>New Construction</v>
          </cell>
          <cell r="S568" t="str">
            <v>Health Post</v>
          </cell>
          <cell r="T568" t="str">
            <v>Outside</v>
          </cell>
          <cell r="U568">
            <v>2</v>
          </cell>
          <cell r="V568" t="str">
            <v>2 tn]</v>
          </cell>
          <cell r="W568">
            <v>1.72</v>
          </cell>
          <cell r="X568" t="str">
            <v>Health Post</v>
          </cell>
          <cell r="Y568">
            <v>17583.740000000002</v>
          </cell>
          <cell r="AA568" t="str">
            <v>70-4-855</v>
          </cell>
          <cell r="AB568">
            <v>6.04</v>
          </cell>
          <cell r="AC568">
            <v>14847445.91</v>
          </cell>
          <cell r="AD568">
            <v>17616.5</v>
          </cell>
          <cell r="AE568">
            <v>17616.5</v>
          </cell>
          <cell r="AF568" t="str">
            <v>jf]nkq 2066.11.04</v>
          </cell>
          <cell r="AG568">
            <v>14819832.73</v>
          </cell>
          <cell r="AH568">
            <v>17583.739999999998</v>
          </cell>
          <cell r="AI568">
            <v>61010</v>
          </cell>
          <cell r="AJ568">
            <v>61636</v>
          </cell>
          <cell r="AK568">
            <v>0</v>
          </cell>
          <cell r="AL568" t="str">
            <v>NCB</v>
          </cell>
          <cell r="AM568" t="str">
            <v>Mahadev / Khimti / Malla JV</v>
          </cell>
          <cell r="AN568" t="str">
            <v>Nepal</v>
          </cell>
          <cell r="AO568" t="str">
            <v>Mahadev / Khimti / Malla JV, Nepal</v>
          </cell>
          <cell r="AP568">
            <v>60910</v>
          </cell>
          <cell r="AQ568">
            <v>60937</v>
          </cell>
          <cell r="AT568">
            <v>60920</v>
          </cell>
          <cell r="AU568">
            <v>60940</v>
          </cell>
          <cell r="AV568">
            <v>60951</v>
          </cell>
          <cell r="AW568">
            <v>60971</v>
          </cell>
          <cell r="AX568">
            <v>60973</v>
          </cell>
          <cell r="AY568">
            <v>61003</v>
          </cell>
          <cell r="BB568">
            <v>60995</v>
          </cell>
          <cell r="BC568">
            <v>61010</v>
          </cell>
          <cell r="BD568">
            <v>61453</v>
          </cell>
          <cell r="BE568">
            <v>61636</v>
          </cell>
          <cell r="BI568">
            <v>60876</v>
          </cell>
          <cell r="BJ568">
            <v>60906</v>
          </cell>
          <cell r="BL568" t="str">
            <v>Jumla_17/2066/67</v>
          </cell>
          <cell r="BM568" t="str">
            <v>Work Completed</v>
          </cell>
          <cell r="BN568" t="str">
            <v xml:space="preserve">2069.3.31 sf] k|ult cg';f/ sfo{ ;DkGg ePsf] x:tfGt/sf] nflu sfof{no k&amp;fOPsf] </v>
          </cell>
          <cell r="BO568">
            <v>100</v>
          </cell>
          <cell r="BP568" t="str">
            <v>wc</v>
          </cell>
          <cell r="BQ568">
            <v>2068.069</v>
          </cell>
          <cell r="BR568" t="str">
            <v>Asadh 2070</v>
          </cell>
          <cell r="BS568" t="str">
            <v/>
          </cell>
          <cell r="BT568" t="str">
            <v>Work Completed</v>
          </cell>
          <cell r="BU568">
            <v>0</v>
          </cell>
          <cell r="BV568">
            <v>100</v>
          </cell>
          <cell r="CA568" t="str">
            <v>WC_HO Processing- No Problem</v>
          </cell>
          <cell r="CD568">
            <v>1810</v>
          </cell>
          <cell r="CE568" t="str">
            <v>70-4-855</v>
          </cell>
          <cell r="CF568">
            <v>2069.6999999999998</v>
          </cell>
          <cell r="CG568">
            <v>61636</v>
          </cell>
          <cell r="CH568">
            <v>61010</v>
          </cell>
          <cell r="CI568" t="str">
            <v>63_100_2068.069</v>
          </cell>
          <cell r="CK568">
            <v>6333</v>
          </cell>
          <cell r="CL568">
            <v>6333</v>
          </cell>
        </row>
        <row r="569">
          <cell r="B569">
            <v>6334</v>
          </cell>
          <cell r="C569" t="str">
            <v>h'Dnf</v>
          </cell>
          <cell r="D569">
            <v>63</v>
          </cell>
          <cell r="E569" t="str">
            <v>xf^l;Ghf x]=kf]= ejg lgdf{)f, h'Dnf</v>
          </cell>
          <cell r="F569" t="str">
            <v>Hatsinja HP Bldg. Const., Jumla</v>
          </cell>
          <cell r="G569" t="str">
            <v>h'Dnf</v>
          </cell>
          <cell r="H569" t="str">
            <v>Jumla</v>
          </cell>
          <cell r="I569" t="str">
            <v>Karnali</v>
          </cell>
          <cell r="J569" t="str">
            <v>Mid-Western</v>
          </cell>
          <cell r="M569">
            <v>63</v>
          </cell>
          <cell r="N569" t="str">
            <v>2066/067</v>
          </cell>
          <cell r="O569">
            <v>2066.067</v>
          </cell>
          <cell r="P569">
            <v>4</v>
          </cell>
          <cell r="Q569" t="str">
            <v>Pahad</v>
          </cell>
          <cell r="R569" t="str">
            <v>New Construction</v>
          </cell>
          <cell r="S569" t="str">
            <v>Health Post</v>
          </cell>
          <cell r="T569" t="str">
            <v>Outside</v>
          </cell>
          <cell r="U569">
            <v>2</v>
          </cell>
          <cell r="V569" t="str">
            <v>2 tn]</v>
          </cell>
          <cell r="W569">
            <v>1.72</v>
          </cell>
          <cell r="X569" t="str">
            <v>Health Post</v>
          </cell>
          <cell r="Y569">
            <v>9977.9699999999993</v>
          </cell>
          <cell r="AA569" t="str">
            <v>70-4-855</v>
          </cell>
          <cell r="AB569">
            <v>6.04</v>
          </cell>
          <cell r="AC569">
            <v>8431739.4000000004</v>
          </cell>
          <cell r="AD569">
            <v>10004.26</v>
          </cell>
          <cell r="AE569">
            <v>10004.26</v>
          </cell>
          <cell r="AF569" t="str">
            <v>jf]nkq 2066.11.04</v>
          </cell>
          <cell r="AG569">
            <v>8409577.7300000004</v>
          </cell>
          <cell r="AH569">
            <v>9977.9699999999993</v>
          </cell>
          <cell r="AI569">
            <v>61009</v>
          </cell>
          <cell r="AJ569">
            <v>61636</v>
          </cell>
          <cell r="AK569">
            <v>0</v>
          </cell>
          <cell r="AL569" t="str">
            <v>NCB</v>
          </cell>
          <cell r="AM569" t="str">
            <v>Chandra / Basanta / Pushpa JV</v>
          </cell>
          <cell r="AN569" t="str">
            <v>Nepal</v>
          </cell>
          <cell r="AO569" t="str">
            <v>Chandra / Basanta / Pushpa JV, Nepal</v>
          </cell>
          <cell r="AP569">
            <v>60910</v>
          </cell>
          <cell r="AQ569">
            <v>60937</v>
          </cell>
          <cell r="AT569">
            <v>60920</v>
          </cell>
          <cell r="AU569">
            <v>60940</v>
          </cell>
          <cell r="AV569">
            <v>60951</v>
          </cell>
          <cell r="AW569">
            <v>60971</v>
          </cell>
          <cell r="AX569">
            <v>60973</v>
          </cell>
          <cell r="AY569">
            <v>61002</v>
          </cell>
          <cell r="BB569">
            <v>60995</v>
          </cell>
          <cell r="BC569">
            <v>61009</v>
          </cell>
          <cell r="BD569">
            <v>61453</v>
          </cell>
          <cell r="BE569">
            <v>61636</v>
          </cell>
          <cell r="BI569">
            <v>60876</v>
          </cell>
          <cell r="BJ569">
            <v>60906</v>
          </cell>
          <cell r="BL569" t="str">
            <v>Jumla_18/2066/67</v>
          </cell>
          <cell r="BM569" t="str">
            <v>Project Handoverd/Used</v>
          </cell>
          <cell r="BN569" t="str">
            <v xml:space="preserve">2069.3.31 sf] k|ult cg';f/ sfo{ ;DkGg ePsf] x:tfGt/sf] nflu sfof{no k&amp;fOPsf] </v>
          </cell>
          <cell r="BO569">
            <v>100</v>
          </cell>
          <cell r="BP569" t="str">
            <v>ho</v>
          </cell>
          <cell r="BQ569">
            <v>2068.069</v>
          </cell>
          <cell r="BS569" t="str">
            <v/>
          </cell>
          <cell r="BT569" t="str">
            <v>Project Handoverd/Used</v>
          </cell>
          <cell r="BU569">
            <v>0</v>
          </cell>
          <cell r="BV569">
            <v>100</v>
          </cell>
          <cell r="BY569">
            <v>62161</v>
          </cell>
          <cell r="BZ569">
            <v>2069.0700000000002</v>
          </cell>
          <cell r="CD569">
            <v>0</v>
          </cell>
          <cell r="CE569" t="str">
            <v/>
          </cell>
          <cell r="CG569">
            <v>61636</v>
          </cell>
          <cell r="CH569">
            <v>61009</v>
          </cell>
          <cell r="CI569" t="str">
            <v>63_100_2068.069</v>
          </cell>
          <cell r="CK569">
            <v>6334</v>
          </cell>
          <cell r="CL569">
            <v>6334</v>
          </cell>
        </row>
        <row r="570">
          <cell r="B570">
            <v>6335</v>
          </cell>
          <cell r="C570" t="str">
            <v>h'Dnf</v>
          </cell>
          <cell r="D570">
            <v>63</v>
          </cell>
          <cell r="E570" t="str">
            <v>lrnvfP x]=kf]= ejg lgdf{)f, sfnLsf]^</v>
          </cell>
          <cell r="F570" t="str">
            <v>Chilkhaya HP Bldg. Const., Kalikot</v>
          </cell>
          <cell r="G570" t="str">
            <v>sfnLsf]^</v>
          </cell>
          <cell r="H570" t="str">
            <v>Kalikot</v>
          </cell>
          <cell r="I570" t="str">
            <v>Karnali</v>
          </cell>
          <cell r="J570" t="str">
            <v>Mid-Western</v>
          </cell>
          <cell r="M570">
            <v>64</v>
          </cell>
          <cell r="N570" t="str">
            <v>2066/067</v>
          </cell>
          <cell r="O570">
            <v>2066.067</v>
          </cell>
          <cell r="P570">
            <v>4</v>
          </cell>
          <cell r="Q570" t="str">
            <v>Pahad</v>
          </cell>
          <cell r="R570" t="str">
            <v>New Construction</v>
          </cell>
          <cell r="S570" t="str">
            <v>Health Post</v>
          </cell>
          <cell r="T570" t="str">
            <v>Outside</v>
          </cell>
          <cell r="U570">
            <v>2</v>
          </cell>
          <cell r="V570" t="str">
            <v>2 tn]</v>
          </cell>
          <cell r="W570">
            <v>2.21</v>
          </cell>
          <cell r="X570" t="str">
            <v>Health Post</v>
          </cell>
          <cell r="Y570">
            <v>16319.15</v>
          </cell>
          <cell r="AA570" t="str">
            <v>70-4-855</v>
          </cell>
          <cell r="AB570">
            <v>6.04</v>
          </cell>
          <cell r="AC570">
            <v>13772664.029999999</v>
          </cell>
          <cell r="AD570">
            <v>16341.27</v>
          </cell>
          <cell r="AE570">
            <v>16341.27</v>
          </cell>
          <cell r="AF570" t="str">
            <v>jf]nkq 2066.11.04</v>
          </cell>
          <cell r="AG570">
            <v>13754019.939999999</v>
          </cell>
          <cell r="AH570">
            <v>16319.15</v>
          </cell>
          <cell r="AI570">
            <v>61009</v>
          </cell>
          <cell r="AJ570">
            <v>61636</v>
          </cell>
          <cell r="AK570">
            <v>62578</v>
          </cell>
          <cell r="AL570" t="str">
            <v>NCB</v>
          </cell>
          <cell r="AM570" t="str">
            <v>Rajendra / Ranedar JV</v>
          </cell>
          <cell r="AN570" t="str">
            <v>Nepal</v>
          </cell>
          <cell r="AO570" t="str">
            <v>Rajendra / Ranedar JV, Nepal</v>
          </cell>
          <cell r="AP570">
            <v>60910</v>
          </cell>
          <cell r="AQ570">
            <v>60937</v>
          </cell>
          <cell r="AT570">
            <v>60920</v>
          </cell>
          <cell r="AU570">
            <v>60940</v>
          </cell>
          <cell r="AV570">
            <v>60951</v>
          </cell>
          <cell r="AW570">
            <v>60971</v>
          </cell>
          <cell r="AX570">
            <v>60973</v>
          </cell>
          <cell r="AY570">
            <v>61002</v>
          </cell>
          <cell r="BB570">
            <v>60995</v>
          </cell>
          <cell r="BC570">
            <v>61009</v>
          </cell>
          <cell r="BD570">
            <v>61453</v>
          </cell>
          <cell r="BE570">
            <v>61636</v>
          </cell>
          <cell r="BF570">
            <v>61816</v>
          </cell>
          <cell r="BH570">
            <v>62578</v>
          </cell>
          <cell r="BI570">
            <v>60876</v>
          </cell>
          <cell r="BJ570">
            <v>60906</v>
          </cell>
          <cell r="BL570" t="str">
            <v>Jumla_19/2066/67</v>
          </cell>
          <cell r="BM570" t="str">
            <v>Project Handoverd/Used</v>
          </cell>
          <cell r="BN570" t="str">
            <v>sfo{ ;DkGg, x:tfGt/)f ePsf] .</v>
          </cell>
          <cell r="BO570">
            <v>100</v>
          </cell>
          <cell r="BP570" t="str">
            <v>ho</v>
          </cell>
          <cell r="BQ570">
            <v>2071.0720000000001</v>
          </cell>
          <cell r="BR570" t="str">
            <v>Asadh 2070</v>
          </cell>
          <cell r="BS570" t="str">
            <v/>
          </cell>
          <cell r="BT570" t="str">
            <v>Project Handoverd/Used</v>
          </cell>
          <cell r="BU570">
            <v>0</v>
          </cell>
          <cell r="BV570">
            <v>100</v>
          </cell>
          <cell r="BW570" t="str">
            <v>2069.070 sf] k|yd rf}dfl;s k|ltj]bg cg';f/ sfo{ ;DkGg, e'QmfgL jf+sL</v>
          </cell>
          <cell r="BY570">
            <v>62768</v>
          </cell>
          <cell r="BZ570">
            <v>2071.0720000000001</v>
          </cell>
          <cell r="CD570">
            <v>223</v>
          </cell>
          <cell r="CE570" t="str">
            <v>70-4-855</v>
          </cell>
          <cell r="CF570">
            <v>2069.6999999999998</v>
          </cell>
          <cell r="CG570">
            <v>61816</v>
          </cell>
          <cell r="CH570">
            <v>61009</v>
          </cell>
          <cell r="CI570" t="str">
            <v>63_100_2071.072</v>
          </cell>
          <cell r="CJ570" t="str">
            <v>NHSP-Jumla-2066/067-6335</v>
          </cell>
          <cell r="CK570">
            <v>6335</v>
          </cell>
          <cell r="CL570">
            <v>6335</v>
          </cell>
        </row>
        <row r="571">
          <cell r="B571">
            <v>6336</v>
          </cell>
          <cell r="C571" t="str">
            <v>h'Dnf</v>
          </cell>
          <cell r="D571">
            <v>63</v>
          </cell>
          <cell r="E571" t="str">
            <v>;'sl^of x]=kf]= ejg lgdf{)f, sfnLsf]^</v>
          </cell>
          <cell r="F571" t="str">
            <v>Sukatiya HP Bldg. Const., Kalikot</v>
          </cell>
          <cell r="G571" t="str">
            <v>sfnLsf]^</v>
          </cell>
          <cell r="H571" t="str">
            <v>Kalikot</v>
          </cell>
          <cell r="I571" t="str">
            <v>Karnali</v>
          </cell>
          <cell r="J571" t="str">
            <v>Mid-Western</v>
          </cell>
          <cell r="M571">
            <v>64</v>
          </cell>
          <cell r="N571" t="str">
            <v>2066/067</v>
          </cell>
          <cell r="O571">
            <v>2066.067</v>
          </cell>
          <cell r="P571">
            <v>4</v>
          </cell>
          <cell r="Q571" t="str">
            <v>Pahad</v>
          </cell>
          <cell r="R571" t="str">
            <v>New Construction</v>
          </cell>
          <cell r="S571" t="str">
            <v>Health Post</v>
          </cell>
          <cell r="T571" t="str">
            <v>Outside</v>
          </cell>
          <cell r="U571">
            <v>2</v>
          </cell>
          <cell r="V571" t="str">
            <v>2 tn]</v>
          </cell>
          <cell r="W571">
            <v>2.2200000000000002</v>
          </cell>
          <cell r="X571" t="str">
            <v>Health Post</v>
          </cell>
          <cell r="Y571">
            <v>15405.37</v>
          </cell>
          <cell r="AA571" t="str">
            <v>70-4-855</v>
          </cell>
          <cell r="AB571">
            <v>6.04</v>
          </cell>
          <cell r="AC571">
            <v>13011202.23</v>
          </cell>
          <cell r="AD571">
            <v>15437.800000000001</v>
          </cell>
          <cell r="AE571">
            <v>15437.800000000001</v>
          </cell>
          <cell r="AF571" t="str">
            <v>jf]nkq 2066.11.04</v>
          </cell>
          <cell r="AG571">
            <v>12983874.07</v>
          </cell>
          <cell r="AH571">
            <v>15405.37</v>
          </cell>
          <cell r="AI571">
            <v>61006</v>
          </cell>
          <cell r="AJ571">
            <v>61636</v>
          </cell>
          <cell r="AK571">
            <v>61816</v>
          </cell>
          <cell r="AL571" t="str">
            <v>NCB</v>
          </cell>
          <cell r="AM571" t="str">
            <v>Anak/ Majdoor JV</v>
          </cell>
          <cell r="AN571" t="str">
            <v>Nepal</v>
          </cell>
          <cell r="AO571" t="str">
            <v>Anak/ Majdoor JV, Nepal</v>
          </cell>
          <cell r="AP571">
            <v>60910</v>
          </cell>
          <cell r="AQ571">
            <v>60937</v>
          </cell>
          <cell r="AT571">
            <v>60920</v>
          </cell>
          <cell r="AU571">
            <v>60940</v>
          </cell>
          <cell r="AV571">
            <v>60951</v>
          </cell>
          <cell r="AW571">
            <v>60971</v>
          </cell>
          <cell r="AX571">
            <v>60973</v>
          </cell>
          <cell r="AY571">
            <v>60999</v>
          </cell>
          <cell r="BB571">
            <v>60995</v>
          </cell>
          <cell r="BC571">
            <v>61006</v>
          </cell>
          <cell r="BD571">
            <v>61453</v>
          </cell>
          <cell r="BE571">
            <v>61636</v>
          </cell>
          <cell r="BF571">
            <v>61816</v>
          </cell>
          <cell r="BI571">
            <v>60876</v>
          </cell>
          <cell r="BJ571">
            <v>60906</v>
          </cell>
          <cell r="BL571" t="str">
            <v>Jumla_20/2066/67</v>
          </cell>
          <cell r="BM571" t="str">
            <v>Project Handoverd/Used</v>
          </cell>
          <cell r="BN571" t="str">
            <v>20693.3.31 sf] k|ult cg';f/ x:tfGt/)f ePsf]</v>
          </cell>
          <cell r="BO571">
            <v>100</v>
          </cell>
          <cell r="BP571" t="str">
            <v>ho</v>
          </cell>
          <cell r="BQ571">
            <v>2068.069</v>
          </cell>
          <cell r="BS571" t="str">
            <v/>
          </cell>
          <cell r="BT571" t="str">
            <v>Project Handoverd/Used</v>
          </cell>
          <cell r="BU571">
            <v>0</v>
          </cell>
          <cell r="BV571">
            <v>100</v>
          </cell>
          <cell r="BZ571">
            <v>2068.069</v>
          </cell>
          <cell r="CA571" t="str">
            <v>WC_HO Processing- No Problem</v>
          </cell>
          <cell r="CD571">
            <v>0</v>
          </cell>
          <cell r="CE571" t="str">
            <v/>
          </cell>
          <cell r="CG571">
            <v>61816</v>
          </cell>
          <cell r="CH571">
            <v>61006</v>
          </cell>
          <cell r="CI571" t="str">
            <v>63_100_2068.069</v>
          </cell>
          <cell r="CK571">
            <v>6336</v>
          </cell>
          <cell r="CL571">
            <v>6336</v>
          </cell>
        </row>
        <row r="572">
          <cell r="B572">
            <v>6337</v>
          </cell>
          <cell r="C572" t="str">
            <v>h'Dnf</v>
          </cell>
          <cell r="D572">
            <v>63</v>
          </cell>
          <cell r="E572" t="str">
            <v>sf]^jf*f x]=kf]= ejg lgdf{)f, sfnLsf]^</v>
          </cell>
          <cell r="F572" t="str">
            <v>Kotwada HP Bldg. Const., Kalikot</v>
          </cell>
          <cell r="G572" t="str">
            <v>sfnLsf]^</v>
          </cell>
          <cell r="H572" t="str">
            <v>Kalikot</v>
          </cell>
          <cell r="I572" t="str">
            <v>Karnali</v>
          </cell>
          <cell r="J572" t="str">
            <v>Mid-Western</v>
          </cell>
          <cell r="M572">
            <v>64</v>
          </cell>
          <cell r="N572" t="str">
            <v>2066/067</v>
          </cell>
          <cell r="O572">
            <v>2066.067</v>
          </cell>
          <cell r="P572">
            <v>4</v>
          </cell>
          <cell r="Q572" t="str">
            <v>Pahad</v>
          </cell>
          <cell r="R572" t="str">
            <v>New Construction</v>
          </cell>
          <cell r="S572" t="str">
            <v>Health Post</v>
          </cell>
          <cell r="T572" t="str">
            <v>Outside</v>
          </cell>
          <cell r="U572">
            <v>2</v>
          </cell>
          <cell r="V572" t="str">
            <v>2 tn]</v>
          </cell>
          <cell r="W572">
            <v>1.72</v>
          </cell>
          <cell r="X572" t="str">
            <v>Health Post</v>
          </cell>
          <cell r="Y572">
            <v>7861.99</v>
          </cell>
          <cell r="AA572" t="str">
            <v>70-4-855</v>
          </cell>
          <cell r="AB572">
            <v>6.04</v>
          </cell>
          <cell r="AC572">
            <v>6644658.4800000004</v>
          </cell>
          <cell r="AD572">
            <v>7883.89</v>
          </cell>
          <cell r="AE572">
            <v>7883.89</v>
          </cell>
          <cell r="AF572" t="str">
            <v>jf]nkq 2066.11.04</v>
          </cell>
          <cell r="AG572">
            <v>6626200.7300000004</v>
          </cell>
          <cell r="AH572">
            <v>7861.99</v>
          </cell>
          <cell r="AI572">
            <v>61009</v>
          </cell>
          <cell r="AJ572">
            <v>61636</v>
          </cell>
          <cell r="AK572">
            <v>0</v>
          </cell>
          <cell r="AL572" t="str">
            <v>NCB</v>
          </cell>
          <cell r="AM572" t="str">
            <v>Thegim / Khadka JV</v>
          </cell>
          <cell r="AN572" t="str">
            <v>Nepal</v>
          </cell>
          <cell r="AO572" t="str">
            <v>Thegim / Khadka JV, Nepal</v>
          </cell>
          <cell r="AP572">
            <v>60910</v>
          </cell>
          <cell r="AQ572">
            <v>60937</v>
          </cell>
          <cell r="AT572">
            <v>60920</v>
          </cell>
          <cell r="AU572">
            <v>60940</v>
          </cell>
          <cell r="AV572">
            <v>60951</v>
          </cell>
          <cell r="AW572">
            <v>60971</v>
          </cell>
          <cell r="AX572">
            <v>60973</v>
          </cell>
          <cell r="AY572">
            <v>61002</v>
          </cell>
          <cell r="BB572">
            <v>60995</v>
          </cell>
          <cell r="BC572">
            <v>61009</v>
          </cell>
          <cell r="BD572">
            <v>61453</v>
          </cell>
          <cell r="BE572">
            <v>61636</v>
          </cell>
          <cell r="BI572">
            <v>60876</v>
          </cell>
          <cell r="BJ572">
            <v>60906</v>
          </cell>
          <cell r="BL572" t="str">
            <v>Jumla_21/2066/67</v>
          </cell>
          <cell r="BM572" t="str">
            <v>Project Handoverd/Used</v>
          </cell>
          <cell r="BN572" t="str">
            <v>20693.3.31 sf] k|ult cg';f/ x:tfGt/)f ePsf]</v>
          </cell>
          <cell r="BO572">
            <v>100</v>
          </cell>
          <cell r="BP572" t="str">
            <v>ho</v>
          </cell>
          <cell r="BQ572">
            <v>2068.069</v>
          </cell>
          <cell r="BS572" t="str">
            <v/>
          </cell>
          <cell r="BT572" t="str">
            <v>Project Handoverd/Used</v>
          </cell>
          <cell r="BU572">
            <v>0</v>
          </cell>
          <cell r="BV572">
            <v>100</v>
          </cell>
          <cell r="BZ572">
            <v>2068.069</v>
          </cell>
          <cell r="CD572">
            <v>0</v>
          </cell>
          <cell r="CE572" t="str">
            <v/>
          </cell>
          <cell r="CG572">
            <v>61636</v>
          </cell>
          <cell r="CH572">
            <v>61009</v>
          </cell>
          <cell r="CI572" t="str">
            <v>63_100_2068.069</v>
          </cell>
          <cell r="CK572">
            <v>6337</v>
          </cell>
          <cell r="CL572">
            <v>6337</v>
          </cell>
        </row>
        <row r="573">
          <cell r="B573">
            <v>6338</v>
          </cell>
          <cell r="C573" t="str">
            <v>h'Dnf</v>
          </cell>
          <cell r="D573">
            <v>63</v>
          </cell>
          <cell r="E573" t="str">
            <v>d'u' x]=kf]= ejg lgdf{)f, d'u'</v>
          </cell>
          <cell r="F573" t="str">
            <v>Mugu HP Bldg. Const., Mugu</v>
          </cell>
          <cell r="G573" t="str">
            <v>d'u'</v>
          </cell>
          <cell r="H573" t="str">
            <v>Mugu</v>
          </cell>
          <cell r="I573" t="str">
            <v>Karnali</v>
          </cell>
          <cell r="J573" t="str">
            <v>Mid-Western</v>
          </cell>
          <cell r="M573">
            <v>65</v>
          </cell>
          <cell r="N573" t="str">
            <v>2066/067</v>
          </cell>
          <cell r="O573">
            <v>2066.067</v>
          </cell>
          <cell r="P573">
            <v>4</v>
          </cell>
          <cell r="Q573" t="str">
            <v>Himal</v>
          </cell>
          <cell r="R573" t="str">
            <v>New Construction</v>
          </cell>
          <cell r="S573" t="str">
            <v>Health Post</v>
          </cell>
          <cell r="T573" t="str">
            <v>Outside</v>
          </cell>
          <cell r="U573">
            <v>2</v>
          </cell>
          <cell r="V573" t="str">
            <v>2 tn]</v>
          </cell>
          <cell r="W573">
            <v>2.63</v>
          </cell>
          <cell r="X573" t="str">
            <v>Health Post</v>
          </cell>
          <cell r="Y573">
            <v>16387.5</v>
          </cell>
          <cell r="AA573" t="str">
            <v>70-4-855</v>
          </cell>
          <cell r="AB573">
            <v>6.04</v>
          </cell>
          <cell r="AC573">
            <v>13822845.060000001</v>
          </cell>
          <cell r="AD573">
            <v>16400.809999999998</v>
          </cell>
          <cell r="AE573">
            <v>16400.809999999998</v>
          </cell>
          <cell r="AF573" t="str">
            <v>jf]nkq 2067.1.11</v>
          </cell>
          <cell r="AG573">
            <v>13811622.42</v>
          </cell>
          <cell r="AH573">
            <v>16387.5</v>
          </cell>
          <cell r="AI573">
            <v>61132</v>
          </cell>
          <cell r="AJ573">
            <v>61574</v>
          </cell>
          <cell r="AK573">
            <v>62091</v>
          </cell>
          <cell r="AL573" t="str">
            <v>NCB</v>
          </cell>
          <cell r="AM573" t="str">
            <v>Siddhababa/ Prithvi JV</v>
          </cell>
          <cell r="AN573" t="str">
            <v>Nepal</v>
          </cell>
          <cell r="AO573" t="str">
            <v>Siddhababa/ Prithvi JV, Nepal</v>
          </cell>
          <cell r="AP573">
            <v>60910</v>
          </cell>
          <cell r="AQ573">
            <v>61005</v>
          </cell>
          <cell r="AT573">
            <v>60920</v>
          </cell>
          <cell r="AU573">
            <v>61008</v>
          </cell>
          <cell r="AV573">
            <v>60951</v>
          </cell>
          <cell r="AW573">
            <v>61039</v>
          </cell>
          <cell r="AX573">
            <v>60973</v>
          </cell>
          <cell r="AY573">
            <v>61125</v>
          </cell>
          <cell r="BB573">
            <v>60995</v>
          </cell>
          <cell r="BC573">
            <v>61132</v>
          </cell>
          <cell r="BD573">
            <v>61564</v>
          </cell>
          <cell r="BE573">
            <v>61574</v>
          </cell>
          <cell r="BF573">
            <v>61760</v>
          </cell>
          <cell r="BG573">
            <v>62091</v>
          </cell>
          <cell r="BI573">
            <v>60876</v>
          </cell>
          <cell r="BJ573">
            <v>60906</v>
          </cell>
          <cell r="BL573" t="str">
            <v>Jumla_37/2066/67</v>
          </cell>
          <cell r="BM573" t="str">
            <v>Project Handoverd/Used</v>
          </cell>
          <cell r="BN573" t="str">
            <v>lgdf{)f sfo{ ;DkGg, x:tfGt/)f ePsf] .</v>
          </cell>
          <cell r="BO573">
            <v>100</v>
          </cell>
          <cell r="BP573" t="str">
            <v>ho</v>
          </cell>
          <cell r="BQ573">
            <v>2069.0700000000002</v>
          </cell>
          <cell r="BR573" t="str">
            <v>Asadh 2070</v>
          </cell>
          <cell r="BS573" t="str">
            <v/>
          </cell>
          <cell r="BT573" t="str">
            <v>Project Handoverd/Used</v>
          </cell>
          <cell r="BU573">
            <v>0</v>
          </cell>
          <cell r="BV573">
            <v>100</v>
          </cell>
          <cell r="BW573" t="str">
            <v>lxdkftn] ubf{ hDdf 3 dlxgf dfq sfd ug{ ;lsg], rfOgfsf] jf]*{/, 2069.070 sf] k|yd rf}dfl;s k|ltj]bg cg';f/ sfo{ ;DkGg, e'QmfgL jf+sL, af+sL q'^Lx? ;Rofpg 2069.2.1 b]lv 2069.12.29 ;Dd Dofb yk</v>
          </cell>
          <cell r="BY573">
            <v>62132</v>
          </cell>
          <cell r="BZ573">
            <v>2069.0700000000002</v>
          </cell>
          <cell r="CC573">
            <v>1</v>
          </cell>
          <cell r="CD573">
            <v>6962</v>
          </cell>
          <cell r="CE573" t="str">
            <v>70-4-855</v>
          </cell>
          <cell r="CF573">
            <v>2069.6999999999998</v>
          </cell>
          <cell r="CG573">
            <v>62091</v>
          </cell>
          <cell r="CH573">
            <v>61132</v>
          </cell>
          <cell r="CI573" t="str">
            <v>63_100_2069.07</v>
          </cell>
          <cell r="CK573">
            <v>6338</v>
          </cell>
          <cell r="CL573">
            <v>6338</v>
          </cell>
        </row>
        <row r="574">
          <cell r="B574">
            <v>5326</v>
          </cell>
          <cell r="C574" t="str">
            <v>/f]Nkf</v>
          </cell>
          <cell r="D574">
            <v>53</v>
          </cell>
          <cell r="E574" t="str">
            <v>cf&amp;jLifsf]^ x]=kf]= ejg lgdf{)f, ?s'd</v>
          </cell>
          <cell r="F574" t="str">
            <v>Athbiskot HP Bldg. Const., Rukum</v>
          </cell>
          <cell r="G574" t="str">
            <v>?s'd</v>
          </cell>
          <cell r="H574" t="str">
            <v>Rukum</v>
          </cell>
          <cell r="I574" t="str">
            <v>Rapti</v>
          </cell>
          <cell r="J574" t="str">
            <v>Mid-Western</v>
          </cell>
          <cell r="M574">
            <v>54</v>
          </cell>
          <cell r="N574" t="str">
            <v>2066/067</v>
          </cell>
          <cell r="O574">
            <v>2066.067</v>
          </cell>
          <cell r="P574">
            <v>4</v>
          </cell>
          <cell r="Q574" t="str">
            <v>Pahad</v>
          </cell>
          <cell r="R574" t="str">
            <v>New Construction</v>
          </cell>
          <cell r="S574" t="str">
            <v>Health Post</v>
          </cell>
          <cell r="T574" t="str">
            <v>Outside</v>
          </cell>
          <cell r="U574">
            <v>2</v>
          </cell>
          <cell r="V574" t="str">
            <v>2 tn]</v>
          </cell>
          <cell r="W574">
            <v>2.16</v>
          </cell>
          <cell r="X574" t="str">
            <v>Health Post</v>
          </cell>
          <cell r="Y574">
            <v>14353.35</v>
          </cell>
          <cell r="AA574" t="str">
            <v>70-4-855</v>
          </cell>
          <cell r="AB574">
            <v>6.04</v>
          </cell>
          <cell r="AC574">
            <v>12138500.470000001</v>
          </cell>
          <cell r="AD574">
            <v>14402.34</v>
          </cell>
          <cell r="AE574">
            <v>14402.34</v>
          </cell>
          <cell r="AF574" t="str">
            <v>jf]nkq 2066.11.1, k'g 2067.1.6</v>
          </cell>
          <cell r="AG574">
            <v>12097216.41</v>
          </cell>
          <cell r="AH574">
            <v>14353.35</v>
          </cell>
          <cell r="AI574">
            <v>61031</v>
          </cell>
          <cell r="AJ574">
            <v>61485</v>
          </cell>
          <cell r="AK574">
            <v>61818</v>
          </cell>
          <cell r="AL574" t="str">
            <v>NCB</v>
          </cell>
          <cell r="AM574" t="str">
            <v>Diwa / Dragon Bldg JV</v>
          </cell>
          <cell r="AN574" t="str">
            <v>Nepal</v>
          </cell>
          <cell r="AO574" t="str">
            <v>Diwa / Dragon Bldg JV,Nepal</v>
          </cell>
          <cell r="AP574">
            <v>60910</v>
          </cell>
          <cell r="AQ574">
            <v>60930</v>
          </cell>
          <cell r="AT574">
            <v>60920</v>
          </cell>
          <cell r="AU574">
            <v>60643</v>
          </cell>
          <cell r="AV574">
            <v>60951</v>
          </cell>
          <cell r="AW574">
            <v>60674</v>
          </cell>
          <cell r="AX574">
            <v>60973</v>
          </cell>
          <cell r="AY574">
            <v>61024</v>
          </cell>
          <cell r="BB574">
            <v>60995</v>
          </cell>
          <cell r="BC574">
            <v>61031</v>
          </cell>
          <cell r="BD574">
            <v>61452</v>
          </cell>
          <cell r="BE574">
            <v>61485</v>
          </cell>
          <cell r="BF574">
            <v>61669</v>
          </cell>
          <cell r="BG574">
            <v>61818</v>
          </cell>
          <cell r="BI574">
            <v>60876</v>
          </cell>
          <cell r="BJ574">
            <v>60906</v>
          </cell>
          <cell r="BL574" t="str">
            <v>Rolpa_4/066/67</v>
          </cell>
          <cell r="BM574" t="str">
            <v>Project Handoverd/Used</v>
          </cell>
          <cell r="BN574" t="str">
            <v>ldlt 2069.3.27 sf] kq cg';f/ ;DkGg e} ldlt 2069.3.15 df x:tfGt/)f ePsf]</v>
          </cell>
          <cell r="BO574">
            <v>100</v>
          </cell>
          <cell r="BP574" t="str">
            <v>ho</v>
          </cell>
          <cell r="BQ574">
            <v>2068.069</v>
          </cell>
          <cell r="BS574" t="str">
            <v/>
          </cell>
          <cell r="BT574" t="str">
            <v>Project Handoverd/Used</v>
          </cell>
          <cell r="BU574">
            <v>0</v>
          </cell>
          <cell r="BV574">
            <v>100</v>
          </cell>
          <cell r="BW574" t="str">
            <v>2068.5.2 b]lv 2068.11.1 ;Dd l*=sf=af^, 2068.11.2 b]lv 2069.3 d;fGt ;Dd d=lg=Ho"af^ Dofb yk</v>
          </cell>
          <cell r="BY574">
            <v>61802</v>
          </cell>
          <cell r="BZ574">
            <v>2068.069</v>
          </cell>
          <cell r="CC574">
            <v>1</v>
          </cell>
          <cell r="CD574">
            <v>0</v>
          </cell>
          <cell r="CE574" t="str">
            <v/>
          </cell>
          <cell r="CG574">
            <v>61818</v>
          </cell>
          <cell r="CH574">
            <v>61031</v>
          </cell>
          <cell r="CI574" t="str">
            <v>53_100_2068.069</v>
          </cell>
          <cell r="CK574">
            <v>5326</v>
          </cell>
          <cell r="CL574">
            <v>5326</v>
          </cell>
        </row>
        <row r="575">
          <cell r="B575">
            <v>5327</v>
          </cell>
          <cell r="C575" t="str">
            <v>/f]Nkf</v>
          </cell>
          <cell r="D575">
            <v>53</v>
          </cell>
          <cell r="E575" t="str">
            <v>hf++ª x]=kf]= ejg lgdf{)f, ?s'd</v>
          </cell>
          <cell r="F575" t="str">
            <v>Jang HP Bldg. Const., Rukum</v>
          </cell>
          <cell r="G575" t="str">
            <v>?s'd</v>
          </cell>
          <cell r="H575" t="str">
            <v>Rukum</v>
          </cell>
          <cell r="I575" t="str">
            <v>Rapti</v>
          </cell>
          <cell r="J575" t="str">
            <v>Mid-Western</v>
          </cell>
          <cell r="M575">
            <v>54</v>
          </cell>
          <cell r="N575" t="str">
            <v>2066/067</v>
          </cell>
          <cell r="O575">
            <v>2066.067</v>
          </cell>
          <cell r="P575">
            <v>4</v>
          </cell>
          <cell r="Q575" t="str">
            <v>Pahad</v>
          </cell>
          <cell r="R575" t="str">
            <v>New Construction</v>
          </cell>
          <cell r="S575" t="str">
            <v>Health Post</v>
          </cell>
          <cell r="T575" t="str">
            <v>Outside</v>
          </cell>
          <cell r="U575">
            <v>2</v>
          </cell>
          <cell r="V575" t="str">
            <v>2 tn]</v>
          </cell>
          <cell r="W575">
            <v>2.16</v>
          </cell>
          <cell r="X575" t="str">
            <v>Health Post</v>
          </cell>
          <cell r="Y575">
            <v>14942.03</v>
          </cell>
          <cell r="AA575" t="str">
            <v>70-4-855</v>
          </cell>
          <cell r="AB575">
            <v>6.04</v>
          </cell>
          <cell r="AC575">
            <v>12688345.800000001</v>
          </cell>
          <cell r="AD575">
            <v>15054.73</v>
          </cell>
          <cell r="AE575">
            <v>15054.73</v>
          </cell>
          <cell r="AF575" t="str">
            <v>jf]nkq 2066.11.1, k'g 2067.1.6</v>
          </cell>
          <cell r="AG575">
            <v>12593360.34</v>
          </cell>
          <cell r="AH575">
            <v>14942.03</v>
          </cell>
          <cell r="AI575">
            <v>61030</v>
          </cell>
          <cell r="AJ575">
            <v>61484</v>
          </cell>
          <cell r="AK575">
            <v>61818</v>
          </cell>
          <cell r="AL575" t="str">
            <v>NCB</v>
          </cell>
          <cell r="AM575" t="str">
            <v>Himdung &amp; Thokar /MP Const JV</v>
          </cell>
          <cell r="AN575" t="str">
            <v>Nepal</v>
          </cell>
          <cell r="AO575" t="str">
            <v>Himdung &amp; Thokar /MP Const JV,Nepal</v>
          </cell>
          <cell r="AP575">
            <v>60910</v>
          </cell>
          <cell r="AQ575">
            <v>60930</v>
          </cell>
          <cell r="AT575">
            <v>60920</v>
          </cell>
          <cell r="AU575">
            <v>60643</v>
          </cell>
          <cell r="AV575">
            <v>60951</v>
          </cell>
          <cell r="AW575">
            <v>60674</v>
          </cell>
          <cell r="AX575">
            <v>60973</v>
          </cell>
          <cell r="AY575">
            <v>61023</v>
          </cell>
          <cell r="BB575">
            <v>60995</v>
          </cell>
          <cell r="BC575">
            <v>61030</v>
          </cell>
          <cell r="BD575">
            <v>61452</v>
          </cell>
          <cell r="BE575">
            <v>61484</v>
          </cell>
          <cell r="BF575">
            <v>61670</v>
          </cell>
          <cell r="BG575">
            <v>61818</v>
          </cell>
          <cell r="BI575">
            <v>60876</v>
          </cell>
          <cell r="BJ575">
            <v>60906</v>
          </cell>
          <cell r="BL575" t="str">
            <v>Rolpa_5/066/67</v>
          </cell>
          <cell r="BM575" t="str">
            <v>Project Handoverd/Used</v>
          </cell>
          <cell r="BN575" t="str">
            <v>sfo{ ;DkGg, e'QmfgL jf+sL x:tfGt/)f 2070.1.27</v>
          </cell>
          <cell r="BO575">
            <v>100</v>
          </cell>
          <cell r="BP575" t="str">
            <v>ho</v>
          </cell>
          <cell r="BQ575">
            <v>2068.069</v>
          </cell>
          <cell r="BR575" t="str">
            <v>2069.9.3 / 305</v>
          </cell>
          <cell r="BS575" t="str">
            <v/>
          </cell>
          <cell r="BT575" t="str">
            <v>Project Handoverd/Used</v>
          </cell>
          <cell r="BU575">
            <v>0</v>
          </cell>
          <cell r="BV575">
            <v>100</v>
          </cell>
          <cell r="BW575" t="str">
            <v>1= 2068.11.3 b]lv 2069.3. d;fGt ;Dd Dofb yk 2069.2.24 sf] ljefuLo lg)f{o ePsf] .</v>
          </cell>
          <cell r="BY575">
            <v>62120</v>
          </cell>
          <cell r="BZ575">
            <v>2069.0700000000002</v>
          </cell>
          <cell r="CC575">
            <v>1</v>
          </cell>
          <cell r="CD575">
            <v>1556</v>
          </cell>
          <cell r="CE575" t="str">
            <v>70-4-855</v>
          </cell>
          <cell r="CF575">
            <v>2069.6999999999998</v>
          </cell>
          <cell r="CG575">
            <v>61818</v>
          </cell>
          <cell r="CH575">
            <v>61030</v>
          </cell>
          <cell r="CI575" t="str">
            <v>53_100_2068.069</v>
          </cell>
          <cell r="CK575">
            <v>5327</v>
          </cell>
          <cell r="CL575">
            <v>5327</v>
          </cell>
        </row>
        <row r="576">
          <cell r="B576">
            <v>5620</v>
          </cell>
          <cell r="C576" t="str">
            <v>bfª</v>
          </cell>
          <cell r="D576">
            <v>56</v>
          </cell>
          <cell r="E576" t="str">
            <v>sfnLdf^] sfNr] x]=kf]= ejg lgdf{)f, ;Nofg</v>
          </cell>
          <cell r="F576" t="str">
            <v>Kalimate Kalache HP Bldg. Const., Salyan</v>
          </cell>
          <cell r="G576" t="str">
            <v>;Nofg</v>
          </cell>
          <cell r="H576" t="str">
            <v>Salyan</v>
          </cell>
          <cell r="I576" t="str">
            <v>Rapti</v>
          </cell>
          <cell r="J576" t="str">
            <v>Mid-Western</v>
          </cell>
          <cell r="M576">
            <v>55</v>
          </cell>
          <cell r="N576" t="str">
            <v>2066/067</v>
          </cell>
          <cell r="O576">
            <v>2066.067</v>
          </cell>
          <cell r="P576">
            <v>4</v>
          </cell>
          <cell r="Q576" t="str">
            <v>Pahad</v>
          </cell>
          <cell r="R576" t="str">
            <v>New Construction</v>
          </cell>
          <cell r="S576" t="str">
            <v>Health Post</v>
          </cell>
          <cell r="T576" t="str">
            <v>Outside</v>
          </cell>
          <cell r="U576">
            <v>2</v>
          </cell>
          <cell r="V576" t="str">
            <v>2 tn]</v>
          </cell>
          <cell r="W576">
            <v>2.7</v>
          </cell>
          <cell r="X576" t="str">
            <v>Health Post</v>
          </cell>
          <cell r="Y576">
            <v>16948.939999999999</v>
          </cell>
          <cell r="AA576" t="str">
            <v>70-4-855</v>
          </cell>
          <cell r="AB576">
            <v>6.04</v>
          </cell>
          <cell r="AC576">
            <v>17666201.495575223</v>
          </cell>
          <cell r="AD576">
            <v>20960.949999999997</v>
          </cell>
          <cell r="AE576">
            <v>20960.949999999997</v>
          </cell>
          <cell r="AF576" t="str">
            <v>jf]nkq 2067.1.29</v>
          </cell>
          <cell r="AG576">
            <v>14284817.23</v>
          </cell>
          <cell r="AH576">
            <v>16948.939999999999</v>
          </cell>
          <cell r="AI576">
            <v>61076</v>
          </cell>
          <cell r="AJ576">
            <v>61533</v>
          </cell>
          <cell r="AK576">
            <v>62560</v>
          </cell>
          <cell r="AL576" t="str">
            <v>NCB</v>
          </cell>
          <cell r="AM576" t="str">
            <v>Jayanti /AD JV</v>
          </cell>
          <cell r="AN576" t="str">
            <v>Nepal</v>
          </cell>
          <cell r="AO576" t="str">
            <v>Jayanti /AD JV, Nepal</v>
          </cell>
          <cell r="AP576">
            <v>60910</v>
          </cell>
          <cell r="AQ576">
            <v>61022</v>
          </cell>
          <cell r="AT576">
            <v>60920</v>
          </cell>
          <cell r="AU576">
            <v>61026</v>
          </cell>
          <cell r="AV576">
            <v>60951</v>
          </cell>
          <cell r="AW576">
            <v>61057</v>
          </cell>
          <cell r="AX576">
            <v>60973</v>
          </cell>
          <cell r="AY576">
            <v>61526</v>
          </cell>
          <cell r="BB576">
            <v>60995</v>
          </cell>
          <cell r="BC576">
            <v>61076</v>
          </cell>
          <cell r="BD576">
            <v>61452</v>
          </cell>
          <cell r="BE576">
            <v>61533</v>
          </cell>
          <cell r="BF576">
            <v>61717</v>
          </cell>
          <cell r="BG576">
            <v>62062</v>
          </cell>
          <cell r="BH576">
            <v>62560</v>
          </cell>
          <cell r="BI576">
            <v>60876</v>
          </cell>
          <cell r="BJ576">
            <v>60906</v>
          </cell>
          <cell r="BL576" t="str">
            <v>Dang_8/2066/67</v>
          </cell>
          <cell r="BM576" t="str">
            <v>Project Handoverd/Used</v>
          </cell>
          <cell r="BN576" t="str">
            <v>sfo{ ;DkGg . x:tfGt/)f ePsf] .</v>
          </cell>
          <cell r="BO576">
            <v>100</v>
          </cell>
          <cell r="BP576" t="str">
            <v>ho</v>
          </cell>
          <cell r="BQ576">
            <v>2071.0720000000001</v>
          </cell>
          <cell r="BR576" t="str">
            <v>Shrawan 2071</v>
          </cell>
          <cell r="BS576" t="str">
            <v/>
          </cell>
          <cell r="BT576" t="str">
            <v>Project Handoverd/Used</v>
          </cell>
          <cell r="BU576">
            <v>0</v>
          </cell>
          <cell r="BV576">
            <v>100</v>
          </cell>
          <cell r="BW576" t="str">
            <v>2068.6.20 b]lv 2068.12.19 ;Dd l*=sf=af^, 2069.12.19 b]lv 2069 kmfNu')f d;fGt ;Dd d=lg=</v>
          </cell>
          <cell r="BY576">
            <v>62688</v>
          </cell>
          <cell r="BZ576">
            <v>2071.0720000000001</v>
          </cell>
          <cell r="CD576">
            <v>5400</v>
          </cell>
          <cell r="CE576" t="str">
            <v>70-4-855</v>
          </cell>
          <cell r="CF576">
            <v>2069.6999999999998</v>
          </cell>
          <cell r="CG576">
            <v>62062</v>
          </cell>
          <cell r="CH576">
            <v>61076</v>
          </cell>
          <cell r="CI576" t="str">
            <v>56_100_2071.072</v>
          </cell>
          <cell r="CJ576" t="str">
            <v>NHSP-Dang-2066/067-5620</v>
          </cell>
          <cell r="CK576">
            <v>5620</v>
          </cell>
          <cell r="CL576">
            <v>5620</v>
          </cell>
        </row>
        <row r="577">
          <cell r="B577">
            <v>3620</v>
          </cell>
          <cell r="C577" t="str">
            <v>uf]/vf</v>
          </cell>
          <cell r="D577">
            <v>36</v>
          </cell>
          <cell r="E577" t="str">
            <v>a'ªsf]^ x]=kf]= ejg lgdf{)f, uf]/vf</v>
          </cell>
          <cell r="F577" t="str">
            <v>Bungkot HP Bldg. Const., Gorkha</v>
          </cell>
          <cell r="G577" t="str">
            <v>uf]/vf</v>
          </cell>
          <cell r="H577" t="str">
            <v>Gorkha</v>
          </cell>
          <cell r="I577" t="str">
            <v>Gandaki</v>
          </cell>
          <cell r="J577" t="str">
            <v>Western</v>
          </cell>
          <cell r="M577">
            <v>36</v>
          </cell>
          <cell r="N577" t="str">
            <v>2066/067</v>
          </cell>
          <cell r="O577">
            <v>2066.067</v>
          </cell>
          <cell r="P577">
            <v>3</v>
          </cell>
          <cell r="Q577" t="str">
            <v>Pahad</v>
          </cell>
          <cell r="R577" t="str">
            <v>New Construction</v>
          </cell>
          <cell r="S577" t="str">
            <v>Health Post</v>
          </cell>
          <cell r="T577" t="str">
            <v>Outside</v>
          </cell>
          <cell r="U577">
            <v>2</v>
          </cell>
          <cell r="V577" t="str">
            <v>2 tn]</v>
          </cell>
          <cell r="W577">
            <v>2.44</v>
          </cell>
          <cell r="X577" t="str">
            <v>Health Post</v>
          </cell>
          <cell r="Y577">
            <v>18112.21</v>
          </cell>
          <cell r="AA577" t="str">
            <v>70-4-855</v>
          </cell>
          <cell r="AB577">
            <v>6.04</v>
          </cell>
          <cell r="AC577">
            <v>15379510.57</v>
          </cell>
          <cell r="AD577">
            <v>18247.789999999997</v>
          </cell>
          <cell r="AE577">
            <v>18247.789999999997</v>
          </cell>
          <cell r="AF577" t="str">
            <v>jf]nkq 2066.10.25, k'g 2067.1.1</v>
          </cell>
          <cell r="AG577">
            <v>15265238</v>
          </cell>
          <cell r="AH577">
            <v>18112.21</v>
          </cell>
          <cell r="AI577">
            <v>61073</v>
          </cell>
          <cell r="AJ577">
            <v>61622</v>
          </cell>
          <cell r="AK577">
            <v>61963</v>
          </cell>
          <cell r="AL577" t="str">
            <v>NCB</v>
          </cell>
          <cell r="AM577" t="str">
            <v>Bajra Guru/Adhikari/Gorkha Appr KV</v>
          </cell>
          <cell r="AN577" t="str">
            <v>Nepal</v>
          </cell>
          <cell r="AO577" t="str">
            <v>Bajra Guru/Adhikari/Gorkha Appr KV,Nepal</v>
          </cell>
          <cell r="AP577">
            <v>60910</v>
          </cell>
          <cell r="AQ577">
            <v>60925</v>
          </cell>
          <cell r="AT577">
            <v>60920</v>
          </cell>
          <cell r="AU577">
            <v>60930</v>
          </cell>
          <cell r="AV577">
            <v>60951</v>
          </cell>
          <cell r="AW577">
            <v>60961</v>
          </cell>
          <cell r="AX577">
            <v>60973</v>
          </cell>
          <cell r="AY577">
            <v>61037</v>
          </cell>
          <cell r="BB577">
            <v>60995</v>
          </cell>
          <cell r="BC577">
            <v>61073</v>
          </cell>
          <cell r="BD577">
            <v>61622</v>
          </cell>
          <cell r="BE577">
            <v>61622</v>
          </cell>
          <cell r="BF577">
            <v>61803</v>
          </cell>
          <cell r="BG577">
            <v>61963</v>
          </cell>
          <cell r="BI577">
            <v>60876</v>
          </cell>
          <cell r="BJ577">
            <v>60906</v>
          </cell>
          <cell r="BL577" t="str">
            <v>Gorkha_6/066/067</v>
          </cell>
          <cell r="BM577" t="str">
            <v>Project Handoverd/Used</v>
          </cell>
          <cell r="BN577" t="str">
            <v>sfo{ ;DkGg e} x:tfGt/)f ePsf]</v>
          </cell>
          <cell r="BO577">
            <v>100</v>
          </cell>
          <cell r="BP577" t="str">
            <v>ho</v>
          </cell>
          <cell r="BQ577">
            <v>2069.0700000000002</v>
          </cell>
          <cell r="BR577" t="str">
            <v>Baisakh 2070</v>
          </cell>
          <cell r="BS577" t="str">
            <v/>
          </cell>
          <cell r="BT577" t="str">
            <v>Project Handoverd/Used</v>
          </cell>
          <cell r="BU577">
            <v>0</v>
          </cell>
          <cell r="BV577">
            <v>100</v>
          </cell>
          <cell r="BW577" t="str">
            <v>2068.9.6 b]lv 2069.3.17 ;Dd l*=sf=af^ Dofb yk, 2069.3.16 b]lv 2069.8.23 ;Dd d=lg=Ho"af^ Dofb yk, pk|fGt xh{gf nfUg] ldlt 2069.6.5 sf] ljefuLo lg)f{o .</v>
          </cell>
          <cell r="BX577">
            <v>1</v>
          </cell>
          <cell r="BZ577">
            <v>2069.0700000000002</v>
          </cell>
          <cell r="CD577">
            <v>4700</v>
          </cell>
          <cell r="CE577" t="str">
            <v>70-4-855</v>
          </cell>
          <cell r="CF577">
            <v>2069.6999999999998</v>
          </cell>
          <cell r="CG577">
            <v>61963</v>
          </cell>
          <cell r="CH577">
            <v>61073</v>
          </cell>
          <cell r="CI577" t="str">
            <v>36_100_2069.07</v>
          </cell>
          <cell r="CK577">
            <v>3620</v>
          </cell>
          <cell r="CL577">
            <v>3620</v>
          </cell>
        </row>
        <row r="578">
          <cell r="B578">
            <v>3621</v>
          </cell>
          <cell r="C578" t="str">
            <v>uf]/vf</v>
          </cell>
          <cell r="D578">
            <v>36</v>
          </cell>
          <cell r="E578" t="str">
            <v>vfGrf]s x]=kf]= ejg lgdf{)f, uf]/vf</v>
          </cell>
          <cell r="F578" t="str">
            <v>Khanchok HP Bldg. Const., Gorkha</v>
          </cell>
          <cell r="G578" t="str">
            <v>uf]/vf</v>
          </cell>
          <cell r="H578" t="str">
            <v>Gorkha</v>
          </cell>
          <cell r="I578" t="str">
            <v>Gandaki</v>
          </cell>
          <cell r="J578" t="str">
            <v>Western</v>
          </cell>
          <cell r="M578">
            <v>36</v>
          </cell>
          <cell r="N578" t="str">
            <v>2066/067</v>
          </cell>
          <cell r="O578">
            <v>2066.067</v>
          </cell>
          <cell r="P578">
            <v>3</v>
          </cell>
          <cell r="Q578" t="str">
            <v>Pahad</v>
          </cell>
          <cell r="R578" t="str">
            <v>New Construction</v>
          </cell>
          <cell r="S578" t="str">
            <v>Health Post</v>
          </cell>
          <cell r="T578" t="str">
            <v>Outside</v>
          </cell>
          <cell r="U578">
            <v>2</v>
          </cell>
          <cell r="V578" t="str">
            <v>2 tn]</v>
          </cell>
          <cell r="W578">
            <v>2.2400000000000002</v>
          </cell>
          <cell r="X578" t="str">
            <v>Health Post</v>
          </cell>
          <cell r="Y578">
            <v>17125.060000000001</v>
          </cell>
          <cell r="AA578" t="str">
            <v>70-4-855</v>
          </cell>
          <cell r="AB578">
            <v>6.04</v>
          </cell>
          <cell r="AC578">
            <v>15133931.85840708</v>
          </cell>
          <cell r="AD578">
            <v>17956.419999999998</v>
          </cell>
          <cell r="AE578">
            <v>17956.419999999998</v>
          </cell>
          <cell r="AG578">
            <v>14433253.4</v>
          </cell>
          <cell r="AH578">
            <v>17125.059999999998</v>
          </cell>
          <cell r="AI578">
            <v>61076</v>
          </cell>
          <cell r="AJ578">
            <v>61625</v>
          </cell>
          <cell r="AK578">
            <v>61893</v>
          </cell>
          <cell r="AL578" t="str">
            <v>NCB</v>
          </cell>
          <cell r="AM578" t="str">
            <v>Dhulikhel / sovit JV</v>
          </cell>
          <cell r="AN578" t="str">
            <v>Nepal</v>
          </cell>
          <cell r="AO578" t="str">
            <v>Dhulikhel / sovit JV,Nepal</v>
          </cell>
          <cell r="AP578">
            <v>60910</v>
          </cell>
          <cell r="AQ578">
            <v>61020</v>
          </cell>
          <cell r="AT578">
            <v>60920</v>
          </cell>
          <cell r="AU578">
            <v>61022</v>
          </cell>
          <cell r="AV578">
            <v>60951</v>
          </cell>
          <cell r="AW578">
            <v>61053</v>
          </cell>
          <cell r="AX578">
            <v>60973</v>
          </cell>
          <cell r="AY578">
            <v>61065</v>
          </cell>
          <cell r="BB578">
            <v>60995</v>
          </cell>
          <cell r="BC578">
            <v>61076</v>
          </cell>
          <cell r="BD578">
            <v>61625</v>
          </cell>
          <cell r="BE578">
            <v>61625</v>
          </cell>
          <cell r="BF578">
            <v>61802</v>
          </cell>
          <cell r="BG578">
            <v>61893</v>
          </cell>
          <cell r="BI578">
            <v>60876</v>
          </cell>
          <cell r="BJ578">
            <v>60906</v>
          </cell>
          <cell r="BL578" t="str">
            <v>Gorkha_24/066/067</v>
          </cell>
          <cell r="BM578" t="str">
            <v>Project Handoverd/Used</v>
          </cell>
          <cell r="BN578" t="str">
            <v>sfo{ ;DkGg e} x:tfGt/)f ePsf]</v>
          </cell>
          <cell r="BO578">
            <v>100</v>
          </cell>
          <cell r="BP578" t="str">
            <v>ho</v>
          </cell>
          <cell r="BQ578">
            <v>2069.0700000000002</v>
          </cell>
          <cell r="BR578" t="str">
            <v>Baisakh 2070</v>
          </cell>
          <cell r="BS578" t="str">
            <v/>
          </cell>
          <cell r="BT578" t="str">
            <v>Project Handoverd/Used</v>
          </cell>
          <cell r="BU578">
            <v>0</v>
          </cell>
          <cell r="BV578">
            <v>100</v>
          </cell>
          <cell r="BW578" t="str">
            <v>2069.3.15 ;Dd l*=sf=af^ Dofb yk ePsf]df 2069.3.15 b]lv 2069.6.14 ;Dd d=lg=Ho"af^ cf=Joef/ gkg]{ u/L 2069.5.15 sf] lg)f{ocg';f/ Dofb yk</v>
          </cell>
          <cell r="BZ578">
            <v>2069.0700000000002</v>
          </cell>
          <cell r="CD578">
            <v>2200</v>
          </cell>
          <cell r="CE578" t="str">
            <v>70-4-855</v>
          </cell>
          <cell r="CF578">
            <v>2069.6999999999998</v>
          </cell>
          <cell r="CG578">
            <v>61893</v>
          </cell>
          <cell r="CH578">
            <v>61076</v>
          </cell>
          <cell r="CI578" t="str">
            <v>36_100_2069.07</v>
          </cell>
          <cell r="CK578">
            <v>3621</v>
          </cell>
          <cell r="CL578">
            <v>3621</v>
          </cell>
        </row>
        <row r="579">
          <cell r="B579">
            <v>4712</v>
          </cell>
          <cell r="C579" t="str">
            <v>kfNkf</v>
          </cell>
          <cell r="D579">
            <v>47</v>
          </cell>
          <cell r="E579" t="str">
            <v>OZdf x]=kf]= ejg lgdf{)f, u'NdL</v>
          </cell>
          <cell r="F579" t="str">
            <v>Ishma HP Bldg. Const., Gulmi</v>
          </cell>
          <cell r="G579" t="str">
            <v>u'NdL</v>
          </cell>
          <cell r="H579" t="str">
            <v>Gulmi</v>
          </cell>
          <cell r="I579" t="str">
            <v>Lumbini</v>
          </cell>
          <cell r="J579" t="str">
            <v>Western</v>
          </cell>
          <cell r="M579">
            <v>46</v>
          </cell>
          <cell r="N579" t="str">
            <v>2066/067</v>
          </cell>
          <cell r="O579">
            <v>2066.067</v>
          </cell>
          <cell r="P579">
            <v>3</v>
          </cell>
          <cell r="Q579" t="str">
            <v>Pahad</v>
          </cell>
          <cell r="R579" t="str">
            <v>New Construction</v>
          </cell>
          <cell r="S579" t="str">
            <v>Health Post</v>
          </cell>
          <cell r="T579" t="str">
            <v>Outside</v>
          </cell>
          <cell r="U579">
            <v>2</v>
          </cell>
          <cell r="V579" t="str">
            <v>2 tn]</v>
          </cell>
          <cell r="W579">
            <v>2.2200000000000002</v>
          </cell>
          <cell r="X579" t="str">
            <v>Health Post</v>
          </cell>
          <cell r="Y579">
            <v>14488.34</v>
          </cell>
          <cell r="AA579" t="str">
            <v>70-4-855</v>
          </cell>
          <cell r="AB579">
            <v>6.04</v>
          </cell>
          <cell r="AC579">
            <v>12217228.91</v>
          </cell>
          <cell r="AD579">
            <v>14495.75</v>
          </cell>
          <cell r="AE579">
            <v>14495.75</v>
          </cell>
          <cell r="AF579" t="str">
            <v>jf]nkq 2066.10.29</v>
          </cell>
          <cell r="AG579">
            <v>12210982.15</v>
          </cell>
          <cell r="AH579">
            <v>14488.34</v>
          </cell>
          <cell r="AI579">
            <v>61000</v>
          </cell>
          <cell r="AJ579">
            <v>61483</v>
          </cell>
          <cell r="AK579">
            <v>61812</v>
          </cell>
          <cell r="AL579" t="str">
            <v>NCB</v>
          </cell>
          <cell r="AM579" t="str">
            <v>Chakreswori &amp; Michiko /Bishnu JV</v>
          </cell>
          <cell r="AN579" t="str">
            <v>Nepal</v>
          </cell>
          <cell r="AO579" t="str">
            <v>Chakreswori &amp; Michiko /Bishnu JV, Nepal</v>
          </cell>
          <cell r="AP579">
            <v>60910</v>
          </cell>
          <cell r="AQ579">
            <v>60930</v>
          </cell>
          <cell r="AT579">
            <v>60920</v>
          </cell>
          <cell r="AU579">
            <v>60934</v>
          </cell>
          <cell r="AV579">
            <v>60951</v>
          </cell>
          <cell r="AW579">
            <v>60965</v>
          </cell>
          <cell r="AX579">
            <v>60973</v>
          </cell>
          <cell r="AY579">
            <v>60981</v>
          </cell>
          <cell r="BB579">
            <v>60995</v>
          </cell>
          <cell r="BC579">
            <v>61000</v>
          </cell>
          <cell r="BD579">
            <v>61483</v>
          </cell>
          <cell r="BE579">
            <v>61483</v>
          </cell>
          <cell r="BF579">
            <v>61668</v>
          </cell>
          <cell r="BG579">
            <v>61812</v>
          </cell>
          <cell r="BI579">
            <v>60876</v>
          </cell>
          <cell r="BJ579">
            <v>60906</v>
          </cell>
          <cell r="BL579" t="str">
            <v>Palpa_8/066/67</v>
          </cell>
          <cell r="BM579" t="str">
            <v>Work Completed</v>
          </cell>
          <cell r="BN579" t="str">
            <v>2069.9.25 df sfo{ ;DkGg, e'QmfgL jf+sL</v>
          </cell>
          <cell r="BO579">
            <v>100</v>
          </cell>
          <cell r="BP579" t="str">
            <v>wc</v>
          </cell>
          <cell r="BQ579">
            <v>2069.0700000000002</v>
          </cell>
          <cell r="BR579" t="str">
            <v>Baisakh 2070</v>
          </cell>
          <cell r="BS579" t="str">
            <v/>
          </cell>
          <cell r="BT579" t="str">
            <v>Work Completed</v>
          </cell>
          <cell r="BU579">
            <v>0</v>
          </cell>
          <cell r="BV579">
            <v>100</v>
          </cell>
          <cell r="BW579" t="str">
            <v>25.3.2069  ;Dd Dofb yk ePsf]df k'g 2069.9.11 b]lv 2069.9.25 ;Dd 15 lbgsf] xh{gf nfUg] u/L Dofb yk</v>
          </cell>
          <cell r="BX579">
            <v>1</v>
          </cell>
          <cell r="BY579">
            <v>61812</v>
          </cell>
          <cell r="CD579">
            <v>4332</v>
          </cell>
          <cell r="CE579" t="str">
            <v>70-4-855</v>
          </cell>
          <cell r="CF579">
            <v>2069.6999999999998</v>
          </cell>
          <cell r="CG579">
            <v>61812</v>
          </cell>
          <cell r="CH579">
            <v>61000</v>
          </cell>
          <cell r="CI579" t="str">
            <v>47_100_2069.07</v>
          </cell>
          <cell r="CK579">
            <v>4712</v>
          </cell>
          <cell r="CL579">
            <v>4712</v>
          </cell>
        </row>
        <row r="580">
          <cell r="B580">
            <v>4713</v>
          </cell>
          <cell r="C580" t="str">
            <v>kfNkf</v>
          </cell>
          <cell r="D580">
            <v>47</v>
          </cell>
          <cell r="E580" t="str">
            <v>ef;]{ x]=kf]= ejg lgdf{)f, u'NdL</v>
          </cell>
          <cell r="F580" t="str">
            <v>Bharse HP Bldg. Const., Gulmi</v>
          </cell>
          <cell r="G580" t="str">
            <v>u'NdL</v>
          </cell>
          <cell r="H580" t="str">
            <v>Gulmi</v>
          </cell>
          <cell r="I580" t="str">
            <v>Lumbini</v>
          </cell>
          <cell r="J580" t="str">
            <v>Western</v>
          </cell>
          <cell r="M580">
            <v>46</v>
          </cell>
          <cell r="N580" t="str">
            <v>2066/067</v>
          </cell>
          <cell r="O580">
            <v>2066.067</v>
          </cell>
          <cell r="P580">
            <v>3</v>
          </cell>
          <cell r="Q580" t="str">
            <v>Pahad</v>
          </cell>
          <cell r="R580" t="str">
            <v>New Construction</v>
          </cell>
          <cell r="S580" t="str">
            <v>Health Post</v>
          </cell>
          <cell r="T580" t="str">
            <v>Outside</v>
          </cell>
          <cell r="U580">
            <v>2</v>
          </cell>
          <cell r="V580" t="str">
            <v>2 tn]</v>
          </cell>
          <cell r="W580">
            <v>2.11</v>
          </cell>
          <cell r="X580" t="str">
            <v>Health Post</v>
          </cell>
          <cell r="Y580">
            <v>14681.37</v>
          </cell>
          <cell r="AA580" t="str">
            <v>70-4-855</v>
          </cell>
          <cell r="AB580">
            <v>6.04</v>
          </cell>
          <cell r="AC580">
            <v>12386565.970000001</v>
          </cell>
          <cell r="AD580">
            <v>14696.67</v>
          </cell>
          <cell r="AE580">
            <v>14696.67</v>
          </cell>
          <cell r="AF580" t="str">
            <v>jf]nkq 2066.10.29</v>
          </cell>
          <cell r="AG580">
            <v>12373672.800000001</v>
          </cell>
          <cell r="AH580">
            <v>14681.37</v>
          </cell>
          <cell r="AI580">
            <v>60983</v>
          </cell>
          <cell r="AJ580">
            <v>61447</v>
          </cell>
          <cell r="AK580">
            <v>61753</v>
          </cell>
          <cell r="AL580" t="str">
            <v>NCB</v>
          </cell>
          <cell r="AM580" t="str">
            <v>Danu Construction/ Mrit Sanjabini Nirman Sewa JV</v>
          </cell>
          <cell r="AN580" t="str">
            <v>Nepal</v>
          </cell>
          <cell r="AO580" t="str">
            <v>Danu Construction/ Mrit Sanjabini Nirman Sewa JV, Nepal</v>
          </cell>
          <cell r="AP580">
            <v>60910</v>
          </cell>
          <cell r="AQ580">
            <v>60930</v>
          </cell>
          <cell r="AT580">
            <v>60920</v>
          </cell>
          <cell r="AU580">
            <v>60934</v>
          </cell>
          <cell r="AV580">
            <v>60951</v>
          </cell>
          <cell r="AW580">
            <v>60965</v>
          </cell>
          <cell r="AX580">
            <v>60973</v>
          </cell>
          <cell r="AY580">
            <v>60976</v>
          </cell>
          <cell r="BB580">
            <v>60995</v>
          </cell>
          <cell r="BC580">
            <v>60983</v>
          </cell>
          <cell r="BD580">
            <v>61447</v>
          </cell>
          <cell r="BE580">
            <v>61447</v>
          </cell>
          <cell r="BF580">
            <v>61632</v>
          </cell>
          <cell r="BG580">
            <v>61753</v>
          </cell>
          <cell r="BI580">
            <v>60876</v>
          </cell>
          <cell r="BJ580">
            <v>60906</v>
          </cell>
          <cell r="BL580" t="str">
            <v>Palpa_12/066/67</v>
          </cell>
          <cell r="BM580" t="str">
            <v>Project Handoverd/Used</v>
          </cell>
          <cell r="BN580" t="str">
            <v>2068.069 sf] k|ult cg';f/ sfo{ ;GkGg . x:tfGt/)f ePsf] .</v>
          </cell>
          <cell r="BO580">
            <v>100</v>
          </cell>
          <cell r="BP580" t="str">
            <v>ho</v>
          </cell>
          <cell r="BQ580">
            <v>2068.069</v>
          </cell>
          <cell r="BS580" t="str">
            <v/>
          </cell>
          <cell r="BT580" t="str">
            <v>Project Handoverd/Used</v>
          </cell>
          <cell r="BU580">
            <v>0</v>
          </cell>
          <cell r="BV580">
            <v>100</v>
          </cell>
          <cell r="BY580">
            <v>62547</v>
          </cell>
          <cell r="BZ580">
            <v>2070.0709999999999</v>
          </cell>
          <cell r="CD580">
            <v>0</v>
          </cell>
          <cell r="CE580" t="str">
            <v/>
          </cell>
          <cell r="CG580">
            <v>61753</v>
          </cell>
          <cell r="CH580">
            <v>60983</v>
          </cell>
          <cell r="CI580" t="str">
            <v>47_100_2068.069</v>
          </cell>
          <cell r="CK580">
            <v>4713</v>
          </cell>
          <cell r="CL580">
            <v>4713</v>
          </cell>
        </row>
        <row r="581">
          <cell r="B581">
            <v>4714</v>
          </cell>
          <cell r="C581" t="str">
            <v>kfNkf</v>
          </cell>
          <cell r="D581">
            <v>47</v>
          </cell>
          <cell r="E581" t="str">
            <v>zflGtk'/ x]=kf]= ejg lgdf{)f, u'NdL</v>
          </cell>
          <cell r="F581" t="str">
            <v>Shantipur HP Bldg. Const., Gulmi</v>
          </cell>
          <cell r="G581" t="str">
            <v>u'NdL</v>
          </cell>
          <cell r="H581" t="str">
            <v>Gulmi</v>
          </cell>
          <cell r="I581" t="str">
            <v>Lumbini</v>
          </cell>
          <cell r="J581" t="str">
            <v>Western</v>
          </cell>
          <cell r="M581">
            <v>46</v>
          </cell>
          <cell r="N581" t="str">
            <v>2066/067</v>
          </cell>
          <cell r="O581">
            <v>2066.067</v>
          </cell>
          <cell r="P581">
            <v>3</v>
          </cell>
          <cell r="Q581" t="str">
            <v>Pahad</v>
          </cell>
          <cell r="R581" t="str">
            <v>New Construction</v>
          </cell>
          <cell r="S581" t="str">
            <v>Health Post</v>
          </cell>
          <cell r="T581" t="str">
            <v>Outside</v>
          </cell>
          <cell r="U581">
            <v>2</v>
          </cell>
          <cell r="V581" t="str">
            <v>2 tn]</v>
          </cell>
          <cell r="W581">
            <v>2.12</v>
          </cell>
          <cell r="X581" t="str">
            <v>Health Post</v>
          </cell>
          <cell r="Y581">
            <v>14159.49</v>
          </cell>
          <cell r="AA581" t="str">
            <v>70-4-855</v>
          </cell>
          <cell r="AB581">
            <v>6.04</v>
          </cell>
          <cell r="AC581">
            <v>11961345.77</v>
          </cell>
          <cell r="AD581">
            <v>14192.14</v>
          </cell>
          <cell r="AE581">
            <v>14192.14</v>
          </cell>
          <cell r="AF581" t="str">
            <v>jf]nkq 2066.10.29</v>
          </cell>
          <cell r="AG581">
            <v>11933827.560000001</v>
          </cell>
          <cell r="AH581">
            <v>14159.49</v>
          </cell>
          <cell r="AI581">
            <v>61002</v>
          </cell>
          <cell r="AJ581">
            <v>61483</v>
          </cell>
          <cell r="AK581">
            <v>61774</v>
          </cell>
          <cell r="AL581" t="str">
            <v>NCB</v>
          </cell>
          <cell r="AM581" t="str">
            <v>Danu Construction/ Mrit Sanjabini Nirman Sewa JV</v>
          </cell>
          <cell r="AN581" t="str">
            <v>Nepal</v>
          </cell>
          <cell r="AO581" t="str">
            <v>Danu Construction/ Mrit Sanjabini Nirman Sewa JV, Nepal</v>
          </cell>
          <cell r="AP581">
            <v>60910</v>
          </cell>
          <cell r="AQ581">
            <v>60930</v>
          </cell>
          <cell r="AT581">
            <v>60920</v>
          </cell>
          <cell r="AU581">
            <v>60934</v>
          </cell>
          <cell r="AV581">
            <v>60951</v>
          </cell>
          <cell r="AW581">
            <v>60965</v>
          </cell>
          <cell r="AX581">
            <v>60973</v>
          </cell>
          <cell r="AY581">
            <v>60995</v>
          </cell>
          <cell r="BB581">
            <v>60995</v>
          </cell>
          <cell r="BC581">
            <v>61002</v>
          </cell>
          <cell r="BD581">
            <v>61483</v>
          </cell>
          <cell r="BE581">
            <v>61483</v>
          </cell>
          <cell r="BF581">
            <v>61662</v>
          </cell>
          <cell r="BG581">
            <v>61774</v>
          </cell>
          <cell r="BI581">
            <v>60876</v>
          </cell>
          <cell r="BJ581">
            <v>60906</v>
          </cell>
          <cell r="BL581" t="str">
            <v>Palpa_10/066/67</v>
          </cell>
          <cell r="BM581" t="str">
            <v>Project Handoverd/Used</v>
          </cell>
          <cell r="BN581" t="str">
            <v>2068.069 sf] k|ult cg';f/ sfo{ ;GkGg . x:tfGt/)f ePsf] .</v>
          </cell>
          <cell r="BO581">
            <v>100</v>
          </cell>
          <cell r="BP581" t="str">
            <v>ho</v>
          </cell>
          <cell r="BQ581">
            <v>2068.069</v>
          </cell>
          <cell r="BS581" t="str">
            <v/>
          </cell>
          <cell r="BT581" t="str">
            <v>Project Handoverd/Used</v>
          </cell>
          <cell r="BU581">
            <v>0</v>
          </cell>
          <cell r="BV581">
            <v>100</v>
          </cell>
          <cell r="BY581">
            <v>62580</v>
          </cell>
          <cell r="BZ581">
            <v>2071.0720000000001</v>
          </cell>
          <cell r="CD581">
            <v>0</v>
          </cell>
          <cell r="CE581" t="str">
            <v/>
          </cell>
          <cell r="CG581">
            <v>61774</v>
          </cell>
          <cell r="CH581">
            <v>61002</v>
          </cell>
          <cell r="CI581" t="str">
            <v>47_100_2068.069</v>
          </cell>
          <cell r="CK581">
            <v>4714</v>
          </cell>
          <cell r="CL581">
            <v>4714</v>
          </cell>
        </row>
        <row r="582">
          <cell r="B582">
            <v>3701</v>
          </cell>
          <cell r="C582" t="str">
            <v>ndh'ª</v>
          </cell>
          <cell r="D582">
            <v>37</v>
          </cell>
          <cell r="E582" t="str">
            <v>ljrf}/ x]=kf]= ejg lgdf{)f, ndh'ª</v>
          </cell>
          <cell r="F582" t="str">
            <v>Bichaur HP Bldg. Const., Lamjung</v>
          </cell>
          <cell r="G582" t="str">
            <v>ndh'ª</v>
          </cell>
          <cell r="H582" t="str">
            <v>Lamjung</v>
          </cell>
          <cell r="I582" t="str">
            <v>Gandaki</v>
          </cell>
          <cell r="J582" t="str">
            <v>Western</v>
          </cell>
          <cell r="M582">
            <v>37</v>
          </cell>
          <cell r="N582" t="str">
            <v>2066/067</v>
          </cell>
          <cell r="O582">
            <v>2066.067</v>
          </cell>
          <cell r="P582">
            <v>3</v>
          </cell>
          <cell r="Q582" t="str">
            <v>Pahad</v>
          </cell>
          <cell r="R582" t="str">
            <v>New Construction</v>
          </cell>
          <cell r="S582" t="str">
            <v>Health Post</v>
          </cell>
          <cell r="T582" t="str">
            <v>Outside</v>
          </cell>
          <cell r="U582">
            <v>2</v>
          </cell>
          <cell r="V582" t="str">
            <v>2 tn]</v>
          </cell>
          <cell r="W582">
            <v>3</v>
          </cell>
          <cell r="X582" t="str">
            <v>Health Post</v>
          </cell>
          <cell r="Y582">
            <v>16518.82</v>
          </cell>
          <cell r="AA582" t="str">
            <v>70-4-855</v>
          </cell>
          <cell r="AB582">
            <v>6.04</v>
          </cell>
          <cell r="AC582">
            <v>14084176.99</v>
          </cell>
          <cell r="AD582">
            <v>16710.879999999997</v>
          </cell>
          <cell r="AE582">
            <v>16710.879999999997</v>
          </cell>
          <cell r="AF582" t="str">
            <v>jf]nkq 2066.10.27, k''g 2067.1.12</v>
          </cell>
          <cell r="AG582">
            <v>13922306.49</v>
          </cell>
          <cell r="AH582">
            <v>16518.82</v>
          </cell>
          <cell r="AI582">
            <v>61062</v>
          </cell>
          <cell r="AJ582">
            <v>61611</v>
          </cell>
          <cell r="AK582">
            <v>62522</v>
          </cell>
          <cell r="AL582" t="str">
            <v>NCB</v>
          </cell>
          <cell r="AM582" t="str">
            <v>Indreni/The Rising JV</v>
          </cell>
          <cell r="AN582" t="str">
            <v>Nepal</v>
          </cell>
          <cell r="AO582" t="str">
            <v>Indreni/The Rising JV,Nepal</v>
          </cell>
          <cell r="AP582">
            <v>60910</v>
          </cell>
          <cell r="AQ582">
            <v>60930</v>
          </cell>
          <cell r="AT582">
            <v>60920</v>
          </cell>
          <cell r="AU582">
            <v>60932</v>
          </cell>
          <cell r="AV582">
            <v>60951</v>
          </cell>
          <cell r="AW582">
            <v>60963</v>
          </cell>
          <cell r="AX582">
            <v>60973</v>
          </cell>
          <cell r="AY582">
            <v>61054</v>
          </cell>
          <cell r="BB582">
            <v>60995</v>
          </cell>
          <cell r="BC582">
            <v>61062</v>
          </cell>
          <cell r="BD582">
            <v>61611</v>
          </cell>
          <cell r="BE582">
            <v>61611</v>
          </cell>
          <cell r="BF582">
            <v>61765</v>
          </cell>
          <cell r="BG582">
            <v>62157</v>
          </cell>
          <cell r="BH582">
            <v>62522</v>
          </cell>
          <cell r="BI582">
            <v>60876</v>
          </cell>
          <cell r="BJ582">
            <v>60906</v>
          </cell>
          <cell r="BL582" t="str">
            <v>Gorkha_13/066/067</v>
          </cell>
          <cell r="BM582" t="str">
            <v>Worked in Finishing/ Electrical / Sanitary</v>
          </cell>
          <cell r="BN582" t="str">
            <v>%fgf %fpg] sfo{ ;DkGg eO{ Knfi^/sf] sfo{ eO/x]sf] .</v>
          </cell>
          <cell r="BO582">
            <v>90</v>
          </cell>
          <cell r="BP582" t="str">
            <v>wfes</v>
          </cell>
          <cell r="BR582" t="str">
            <v>Falgun 2071</v>
          </cell>
          <cell r="BS582" t="str">
            <v/>
          </cell>
          <cell r="BT582" t="str">
            <v>Worked in Finishing/ Electrical / Sanitary</v>
          </cell>
          <cell r="BU582">
            <v>0</v>
          </cell>
          <cell r="BV582">
            <v>90</v>
          </cell>
          <cell r="BW582" t="str">
            <v>;+emf}tf kl% :yfg ljjfb ePsf]n] 2067 kmfNu')f ;Dd gof+ :yfgdf k'Ug] af^f] :yfgLoaf^ lgdf{)f ePsf] . 2068.7.30 ;Dd ljljb ;dfwfg e} sfo{ eO/x]sf] . l*=sf=af^ Dofb yk kZrft 2069.9.13 sf] lg)f{o cg';f/ 2069.2.6 b]lv 2070.3.5 ;Dd Dofb yk, ;dod} sfd ;DkGg u/fpg l*=sf=, lgdf{)f Jojf;oL ;hu x'g'kg]{ .</v>
          </cell>
          <cell r="BX582">
            <v>2</v>
          </cell>
          <cell r="CC582">
            <v>1</v>
          </cell>
          <cell r="CD582">
            <v>1700</v>
          </cell>
          <cell r="CE582" t="str">
            <v>70-4-855</v>
          </cell>
          <cell r="CF582">
            <v>2069.6999999999998</v>
          </cell>
          <cell r="CG582">
            <v>62157</v>
          </cell>
          <cell r="CH582">
            <v>61062</v>
          </cell>
          <cell r="CI582" t="str">
            <v>37_90_</v>
          </cell>
          <cell r="CJ582" t="str">
            <v>NHSP-Gorkha-2066/067-3622</v>
          </cell>
          <cell r="CK582">
            <v>3622</v>
          </cell>
          <cell r="CL582">
            <v>3701</v>
          </cell>
        </row>
        <row r="583">
          <cell r="B583">
            <v>3623</v>
          </cell>
          <cell r="C583" t="str">
            <v>uf]/vf</v>
          </cell>
          <cell r="D583">
            <v>36</v>
          </cell>
          <cell r="E583" t="str">
            <v>vfª\u;f/ x]=kf]= ejg lgdf{)f, dgfª</v>
          </cell>
          <cell r="F583" t="str">
            <v>Khangsar HP Bldg. Const., Manang</v>
          </cell>
          <cell r="G583" t="str">
            <v>dgfª</v>
          </cell>
          <cell r="H583" t="str">
            <v>Manang</v>
          </cell>
          <cell r="I583" t="str">
            <v>Gandaki</v>
          </cell>
          <cell r="J583" t="str">
            <v>Western</v>
          </cell>
          <cell r="M583">
            <v>41</v>
          </cell>
          <cell r="N583" t="str">
            <v>2066/067</v>
          </cell>
          <cell r="O583">
            <v>2066.067</v>
          </cell>
          <cell r="P583">
            <v>3</v>
          </cell>
          <cell r="Q583" t="str">
            <v>Himal</v>
          </cell>
          <cell r="R583" t="str">
            <v>New Construction</v>
          </cell>
          <cell r="S583" t="str">
            <v>Health Post</v>
          </cell>
          <cell r="T583" t="str">
            <v>Outside</v>
          </cell>
          <cell r="U583">
            <v>2</v>
          </cell>
          <cell r="V583" t="str">
            <v>2 tn]</v>
          </cell>
          <cell r="W583">
            <v>2.25</v>
          </cell>
          <cell r="X583" t="str">
            <v>Health Post</v>
          </cell>
          <cell r="Y583">
            <v>11675.69</v>
          </cell>
          <cell r="AA583" t="str">
            <v>70-4-855</v>
          </cell>
          <cell r="AB583">
            <v>6.04</v>
          </cell>
          <cell r="AC583">
            <v>10529275.647100002</v>
          </cell>
          <cell r="AD583">
            <v>12492.99</v>
          </cell>
          <cell r="AE583">
            <v>12492.99</v>
          </cell>
          <cell r="AG583">
            <v>9840444.5300000012</v>
          </cell>
          <cell r="AH583">
            <v>11675.69</v>
          </cell>
          <cell r="AI583">
            <v>61064</v>
          </cell>
          <cell r="AJ583">
            <v>61795</v>
          </cell>
          <cell r="AK583">
            <v>61886</v>
          </cell>
          <cell r="AL583" t="str">
            <v>NCB</v>
          </cell>
          <cell r="AM583" t="str">
            <v>AD Builders</v>
          </cell>
          <cell r="AN583" t="str">
            <v>Nepal</v>
          </cell>
          <cell r="AO583" t="str">
            <v>AD Builders,Nepal</v>
          </cell>
          <cell r="AP583">
            <v>60910</v>
          </cell>
          <cell r="AQ583">
            <v>61020</v>
          </cell>
          <cell r="AT583">
            <v>60920</v>
          </cell>
          <cell r="AU583">
            <v>61022</v>
          </cell>
          <cell r="AV583">
            <v>60951</v>
          </cell>
          <cell r="AW583">
            <v>61053</v>
          </cell>
          <cell r="AX583">
            <v>60973</v>
          </cell>
          <cell r="AY583">
            <v>61060</v>
          </cell>
          <cell r="BB583">
            <v>60995</v>
          </cell>
          <cell r="BC583">
            <v>61064</v>
          </cell>
          <cell r="BD583">
            <v>61795</v>
          </cell>
          <cell r="BE583">
            <v>61795</v>
          </cell>
          <cell r="BF583">
            <v>61886</v>
          </cell>
          <cell r="BI583">
            <v>60876</v>
          </cell>
          <cell r="BJ583">
            <v>60906</v>
          </cell>
          <cell r="BL583" t="str">
            <v>Gorkha_22/066/067</v>
          </cell>
          <cell r="BM583" t="str">
            <v>Project Handoverd/Used</v>
          </cell>
          <cell r="BN583" t="str">
            <v>sfo{ ;DkGg e} x:tfGt/)f ePsf]</v>
          </cell>
          <cell r="BO583">
            <v>100</v>
          </cell>
          <cell r="BP583" t="str">
            <v>ho</v>
          </cell>
          <cell r="BQ583">
            <v>2069.0700000000002</v>
          </cell>
          <cell r="BR583" t="str">
            <v>Baisakh 2070</v>
          </cell>
          <cell r="BS583" t="str">
            <v/>
          </cell>
          <cell r="BT583" t="str">
            <v>Project Handoverd/Used</v>
          </cell>
          <cell r="BU583">
            <v>0</v>
          </cell>
          <cell r="BV583">
            <v>100</v>
          </cell>
          <cell r="BZ583">
            <v>2069.0700000000002</v>
          </cell>
          <cell r="CD583">
            <v>1300</v>
          </cell>
          <cell r="CE583" t="str">
            <v>70-4-855</v>
          </cell>
          <cell r="CF583">
            <v>2069.6999999999998</v>
          </cell>
          <cell r="CG583">
            <v>61886</v>
          </cell>
          <cell r="CH583">
            <v>61064</v>
          </cell>
          <cell r="CI583" t="str">
            <v>36_100_2069.07</v>
          </cell>
          <cell r="CK583">
            <v>3623</v>
          </cell>
          <cell r="CL583">
            <v>3623</v>
          </cell>
        </row>
        <row r="584">
          <cell r="B584">
            <v>4521</v>
          </cell>
          <cell r="C584" t="str">
            <v>afUn'ª</v>
          </cell>
          <cell r="D584">
            <v>45</v>
          </cell>
          <cell r="E584" t="str">
            <v>c/dfg x]=kf]= ejg lgdf{)f, DofUbL</v>
          </cell>
          <cell r="F584" t="str">
            <v>Arman HP Bldg. Const., Myagdi</v>
          </cell>
          <cell r="G584" t="str">
            <v>DofUbL</v>
          </cell>
          <cell r="H584" t="str">
            <v>Myagdi</v>
          </cell>
          <cell r="I584" t="str">
            <v>Dhaulagiri</v>
          </cell>
          <cell r="J584" t="str">
            <v>Western</v>
          </cell>
          <cell r="M584">
            <v>43</v>
          </cell>
          <cell r="N584" t="str">
            <v>2066/067</v>
          </cell>
          <cell r="O584">
            <v>2066.067</v>
          </cell>
          <cell r="P584">
            <v>3</v>
          </cell>
          <cell r="Q584" t="str">
            <v>Pahad</v>
          </cell>
          <cell r="R584" t="str">
            <v>New Construction</v>
          </cell>
          <cell r="S584" t="str">
            <v>Health Post</v>
          </cell>
          <cell r="T584" t="str">
            <v>Outside</v>
          </cell>
          <cell r="U584">
            <v>2</v>
          </cell>
          <cell r="V584" t="str">
            <v>2 tn]</v>
          </cell>
          <cell r="W584">
            <v>2.4</v>
          </cell>
          <cell r="X584" t="str">
            <v>Health Post</v>
          </cell>
          <cell r="Y584">
            <v>14918.43</v>
          </cell>
          <cell r="Z584">
            <v>598.5</v>
          </cell>
          <cell r="AA584" t="str">
            <v>70-4-855</v>
          </cell>
          <cell r="AB584">
            <v>6.04</v>
          </cell>
          <cell r="AC584">
            <v>13812970</v>
          </cell>
          <cell r="AD584">
            <v>16389.09</v>
          </cell>
          <cell r="AE584">
            <v>16389.09</v>
          </cell>
          <cell r="AF584" t="str">
            <v>jf]nkq 2066.10.29</v>
          </cell>
          <cell r="AG584">
            <v>11970682.35</v>
          </cell>
          <cell r="AH584">
            <v>14203.22</v>
          </cell>
          <cell r="AI584">
            <v>61053</v>
          </cell>
          <cell r="AJ584">
            <v>61595</v>
          </cell>
          <cell r="AK584">
            <v>61929</v>
          </cell>
          <cell r="AL584" t="str">
            <v>NCB</v>
          </cell>
          <cell r="AM584" t="str">
            <v>Rafina and Construction</v>
          </cell>
          <cell r="AN584" t="str">
            <v>Nepal</v>
          </cell>
          <cell r="AO584" t="str">
            <v>Rafina and Construction,Nepal</v>
          </cell>
          <cell r="AP584">
            <v>60910</v>
          </cell>
          <cell r="AQ584">
            <v>60930</v>
          </cell>
          <cell r="AT584">
            <v>60920</v>
          </cell>
          <cell r="AU584">
            <v>60934</v>
          </cell>
          <cell r="AV584">
            <v>60951</v>
          </cell>
          <cell r="AW584">
            <v>60965</v>
          </cell>
          <cell r="AX584">
            <v>60973</v>
          </cell>
          <cell r="AY584">
            <v>61037</v>
          </cell>
          <cell r="BB584">
            <v>60995</v>
          </cell>
          <cell r="BC584">
            <v>61053</v>
          </cell>
          <cell r="BD584">
            <v>61595</v>
          </cell>
          <cell r="BE584">
            <v>61595</v>
          </cell>
          <cell r="BF584">
            <v>61779</v>
          </cell>
          <cell r="BG584">
            <v>61929</v>
          </cell>
          <cell r="BI584">
            <v>60876</v>
          </cell>
          <cell r="BJ584">
            <v>60906</v>
          </cell>
          <cell r="BL584" t="str">
            <v>Baglung_1/066/067</v>
          </cell>
          <cell r="BM584" t="str">
            <v>Project Handoverd/Used</v>
          </cell>
          <cell r="BN584" t="str">
            <v>sfo{ ;DkGg kZrft x:tfGt/)f ePsf]</v>
          </cell>
          <cell r="BO584">
            <v>100</v>
          </cell>
          <cell r="BP584" t="str">
            <v>ho</v>
          </cell>
          <cell r="BQ584">
            <v>2069.0700000000002</v>
          </cell>
          <cell r="BR584" t="str">
            <v>Asadh 2070</v>
          </cell>
          <cell r="BS584" t="str">
            <v/>
          </cell>
          <cell r="BT584" t="str">
            <v>Project Handoverd/Used</v>
          </cell>
          <cell r="BU584">
            <v>0</v>
          </cell>
          <cell r="BV584">
            <v>100</v>
          </cell>
          <cell r="BW584" t="str">
            <v>6 dlxgf l*=sf=af^ Dofb yk, 2070 h]i&amp;sf] k|ult cg';f/ x:tfGt/)f ePsf]</v>
          </cell>
          <cell r="BZ584">
            <v>2069.0700000000002</v>
          </cell>
          <cell r="CD584">
            <v>2837</v>
          </cell>
          <cell r="CE584" t="str">
            <v>70-4-855</v>
          </cell>
          <cell r="CF584">
            <v>2069.6999999999998</v>
          </cell>
          <cell r="CG584">
            <v>61929</v>
          </cell>
          <cell r="CH584">
            <v>61053</v>
          </cell>
          <cell r="CI584" t="str">
            <v>45_100_2069.07</v>
          </cell>
          <cell r="CK584">
            <v>4521</v>
          </cell>
          <cell r="CL584">
            <v>4521</v>
          </cell>
        </row>
        <row r="585">
          <cell r="B585">
            <v>4522</v>
          </cell>
          <cell r="C585" t="str">
            <v>afUn'ª</v>
          </cell>
          <cell r="D585">
            <v>45</v>
          </cell>
          <cell r="E585" t="str">
            <v>tsfd x]=kf]= ejg lgdf{)f, DofUbL</v>
          </cell>
          <cell r="F585" t="str">
            <v>Takam HP Bldg. Const., Myagdi</v>
          </cell>
          <cell r="G585" t="str">
            <v>DofUbL</v>
          </cell>
          <cell r="H585" t="str">
            <v>Myagdi</v>
          </cell>
          <cell r="I585" t="str">
            <v>Dhaulagiri</v>
          </cell>
          <cell r="J585" t="str">
            <v>Western</v>
          </cell>
          <cell r="M585">
            <v>43</v>
          </cell>
          <cell r="N585" t="str">
            <v>2066/067</v>
          </cell>
          <cell r="O585">
            <v>2066.067</v>
          </cell>
          <cell r="P585">
            <v>3</v>
          </cell>
          <cell r="Q585" t="str">
            <v>Pahad</v>
          </cell>
          <cell r="R585" t="str">
            <v>New Construction</v>
          </cell>
          <cell r="S585" t="str">
            <v>Health Post</v>
          </cell>
          <cell r="T585" t="str">
            <v>Outside</v>
          </cell>
          <cell r="U585">
            <v>2</v>
          </cell>
          <cell r="V585" t="str">
            <v>2 tn]</v>
          </cell>
          <cell r="W585">
            <v>3</v>
          </cell>
          <cell r="X585" t="str">
            <v>Health Post</v>
          </cell>
          <cell r="Y585">
            <v>11769.97</v>
          </cell>
          <cell r="AA585" t="str">
            <v>70-4-855</v>
          </cell>
          <cell r="AB585">
            <v>6.04</v>
          </cell>
          <cell r="AC585">
            <v>9952830.4399999995</v>
          </cell>
          <cell r="AD585">
            <v>11809.04</v>
          </cell>
          <cell r="AE585">
            <v>11809.04</v>
          </cell>
          <cell r="AF585" t="str">
            <v>jf]nkq 2066.10.29</v>
          </cell>
          <cell r="AG585">
            <v>9919903.0700000003</v>
          </cell>
          <cell r="AH585">
            <v>11769.97</v>
          </cell>
          <cell r="AI585">
            <v>61037</v>
          </cell>
          <cell r="AJ585">
            <v>61580</v>
          </cell>
          <cell r="AK585">
            <v>62131</v>
          </cell>
          <cell r="AL585" t="str">
            <v>NCB</v>
          </cell>
          <cell r="AM585" t="str">
            <v>Miktinath / Bhagabati Malika JV</v>
          </cell>
          <cell r="AN585" t="str">
            <v>Nepal</v>
          </cell>
          <cell r="AO585" t="str">
            <v>Miktinath / Bhagabati Malika JV,Nepal</v>
          </cell>
          <cell r="AP585">
            <v>60910</v>
          </cell>
          <cell r="AQ585">
            <v>60930</v>
          </cell>
          <cell r="AT585">
            <v>60920</v>
          </cell>
          <cell r="AU585">
            <v>60934</v>
          </cell>
          <cell r="AV585">
            <v>60951</v>
          </cell>
          <cell r="AW585">
            <v>60965</v>
          </cell>
          <cell r="AX585">
            <v>60973</v>
          </cell>
          <cell r="AY585">
            <v>61009</v>
          </cell>
          <cell r="BB585">
            <v>60995</v>
          </cell>
          <cell r="BC585">
            <v>61037</v>
          </cell>
          <cell r="BD585">
            <v>61580</v>
          </cell>
          <cell r="BE585">
            <v>61580</v>
          </cell>
          <cell r="BF585">
            <v>61764</v>
          </cell>
          <cell r="BG585">
            <v>62131</v>
          </cell>
          <cell r="BH585">
            <v>62131</v>
          </cell>
          <cell r="BI585">
            <v>60876</v>
          </cell>
          <cell r="BJ585">
            <v>60906</v>
          </cell>
          <cell r="BL585" t="str">
            <v>Baglung_6/066/067</v>
          </cell>
          <cell r="BM585" t="str">
            <v>Work Completed</v>
          </cell>
          <cell r="BN585" t="str">
            <v>sfo{ ;DkGg .</v>
          </cell>
          <cell r="BO585">
            <v>100</v>
          </cell>
          <cell r="BP585" t="str">
            <v>wc</v>
          </cell>
          <cell r="BQ585">
            <v>2069.0700000000002</v>
          </cell>
          <cell r="BR585" t="str">
            <v>Asadh 2070</v>
          </cell>
          <cell r="BS585" t="str">
            <v/>
          </cell>
          <cell r="BT585" t="str">
            <v>Work Completed</v>
          </cell>
          <cell r="BU585">
            <v>0</v>
          </cell>
          <cell r="BV585">
            <v>100</v>
          </cell>
          <cell r="BW585" t="str">
            <v>sfdsf] l(nf;':tL, lgdf{)f Joj;foLsf] sf/)f, 6 dlxgf l*=sf=af^ Dofb yk</v>
          </cell>
          <cell r="CD585">
            <v>5000</v>
          </cell>
          <cell r="CE585" t="str">
            <v>70-4-855</v>
          </cell>
          <cell r="CF585">
            <v>2069.6999999999998</v>
          </cell>
          <cell r="CG585">
            <v>62131</v>
          </cell>
          <cell r="CH585">
            <v>61037</v>
          </cell>
          <cell r="CI585" t="str">
            <v>45_100_2069.07</v>
          </cell>
          <cell r="CJ585" t="str">
            <v>NHSP-Baglung-2066/067-4522</v>
          </cell>
          <cell r="CK585">
            <v>4522</v>
          </cell>
          <cell r="CL585">
            <v>4522</v>
          </cell>
        </row>
        <row r="586">
          <cell r="B586">
            <v>4523</v>
          </cell>
          <cell r="C586" t="str">
            <v>afUn'ª</v>
          </cell>
          <cell r="D586">
            <v>45</v>
          </cell>
          <cell r="E586" t="str">
            <v>kfvfkfgL x]=kf]= ejg lgdf{)f, DofUbL</v>
          </cell>
          <cell r="F586" t="str">
            <v>Pakhapani HP Bldg. Const., Myagdi</v>
          </cell>
          <cell r="G586" t="str">
            <v>DofUbL</v>
          </cell>
          <cell r="H586" t="str">
            <v>Myagdi</v>
          </cell>
          <cell r="I586" t="str">
            <v>Dhaulagiri</v>
          </cell>
          <cell r="J586" t="str">
            <v>Western</v>
          </cell>
          <cell r="M586">
            <v>43</v>
          </cell>
          <cell r="N586" t="str">
            <v>2066/067</v>
          </cell>
          <cell r="O586">
            <v>2066.067</v>
          </cell>
          <cell r="P586">
            <v>3</v>
          </cell>
          <cell r="Q586" t="str">
            <v>Pahad</v>
          </cell>
          <cell r="R586" t="str">
            <v>New Construction</v>
          </cell>
          <cell r="S586" t="str">
            <v>Health Post</v>
          </cell>
          <cell r="T586" t="str">
            <v>Outside</v>
          </cell>
          <cell r="U586">
            <v>2</v>
          </cell>
          <cell r="V586" t="str">
            <v>2 tn]</v>
          </cell>
          <cell r="W586">
            <v>2.0099999999999998</v>
          </cell>
          <cell r="X586" t="str">
            <v>Health Post</v>
          </cell>
          <cell r="Y586">
            <v>13446.5</v>
          </cell>
          <cell r="Z586">
            <v>500</v>
          </cell>
          <cell r="AA586" t="str">
            <v>70-4-855</v>
          </cell>
          <cell r="AB586">
            <v>6.04</v>
          </cell>
          <cell r="AC586">
            <v>10858713.810000001</v>
          </cell>
          <cell r="AD586">
            <v>12883.87</v>
          </cell>
          <cell r="AE586">
            <v>12883.87</v>
          </cell>
          <cell r="AF586" t="str">
            <v>jf]nkq 2066.10.29</v>
          </cell>
          <cell r="AG586">
            <v>10829326.15</v>
          </cell>
          <cell r="AH586">
            <v>12849</v>
          </cell>
          <cell r="AI586">
            <v>61021</v>
          </cell>
          <cell r="AJ586">
            <v>61571</v>
          </cell>
          <cell r="AK586">
            <v>61755</v>
          </cell>
          <cell r="AL586" t="str">
            <v>NCB</v>
          </cell>
          <cell r="AM586" t="str">
            <v>Amit Builders</v>
          </cell>
          <cell r="AN586" t="str">
            <v>Nepal</v>
          </cell>
          <cell r="AO586" t="str">
            <v>Amit Builders,Nepal</v>
          </cell>
          <cell r="AP586">
            <v>60910</v>
          </cell>
          <cell r="AQ586">
            <v>60930</v>
          </cell>
          <cell r="AT586">
            <v>60920</v>
          </cell>
          <cell r="AU586">
            <v>60934</v>
          </cell>
          <cell r="AV586">
            <v>60951</v>
          </cell>
          <cell r="AW586">
            <v>60965</v>
          </cell>
          <cell r="AX586">
            <v>60973</v>
          </cell>
          <cell r="AY586">
            <v>61011</v>
          </cell>
          <cell r="BB586">
            <v>60995</v>
          </cell>
          <cell r="BC586">
            <v>61021</v>
          </cell>
          <cell r="BD586">
            <v>61571</v>
          </cell>
          <cell r="BE586">
            <v>61571</v>
          </cell>
          <cell r="BF586">
            <v>61755</v>
          </cell>
          <cell r="BI586">
            <v>60876</v>
          </cell>
          <cell r="BJ586">
            <v>60906</v>
          </cell>
          <cell r="BL586" t="str">
            <v>Baglung_5/066/067</v>
          </cell>
          <cell r="BM586" t="str">
            <v>Project Handoverd/Used</v>
          </cell>
          <cell r="BN586" t="str">
            <v>2068.069 df ;DkGg e} x:tfGt/)f ePsf], cfGtl/s e]l/o;g :jLs[t</v>
          </cell>
          <cell r="BO586">
            <v>100</v>
          </cell>
          <cell r="BP586" t="str">
            <v>ho</v>
          </cell>
          <cell r="BQ586">
            <v>2068.069</v>
          </cell>
          <cell r="BR586" t="str">
            <v>Asadh 2070</v>
          </cell>
          <cell r="BS586" t="str">
            <v/>
          </cell>
          <cell r="BT586" t="str">
            <v>Project Handoverd/Used</v>
          </cell>
          <cell r="BU586">
            <v>0</v>
          </cell>
          <cell r="BV586">
            <v>100</v>
          </cell>
          <cell r="BW586" t="str">
            <v>6 dlxgf l*=sf=af^ Dofb yk, cfGtl/s e]l/o;g ?= 5 nfv</v>
          </cell>
          <cell r="BZ586">
            <v>2069.0700000000002</v>
          </cell>
          <cell r="CD586">
            <v>600</v>
          </cell>
          <cell r="CE586" t="str">
            <v>70-4-855</v>
          </cell>
          <cell r="CF586">
            <v>2069.6999999999998</v>
          </cell>
          <cell r="CG586">
            <v>61755</v>
          </cell>
          <cell r="CH586">
            <v>61021</v>
          </cell>
          <cell r="CI586" t="str">
            <v>45_100_2068.069</v>
          </cell>
          <cell r="CK586">
            <v>4523</v>
          </cell>
          <cell r="CL586">
            <v>4523</v>
          </cell>
        </row>
        <row r="587">
          <cell r="B587">
            <v>4715</v>
          </cell>
          <cell r="C587" t="str">
            <v>kfNkf</v>
          </cell>
          <cell r="D587">
            <v>47</v>
          </cell>
          <cell r="E587" t="str">
            <v>dbgkf]v/f x]=kf]= ejg lgdf{)f, kfNkf</v>
          </cell>
          <cell r="F587" t="str">
            <v>Madanpokhara HP Bldg. Const., Palpa</v>
          </cell>
          <cell r="G587" t="str">
            <v>kfNkf</v>
          </cell>
          <cell r="H587" t="str">
            <v>Palpa</v>
          </cell>
          <cell r="I587" t="str">
            <v>Lumbini</v>
          </cell>
          <cell r="J587" t="str">
            <v>Western</v>
          </cell>
          <cell r="M587">
            <v>47</v>
          </cell>
          <cell r="N587" t="str">
            <v>2066/067</v>
          </cell>
          <cell r="O587">
            <v>2066.067</v>
          </cell>
          <cell r="P587">
            <v>3</v>
          </cell>
          <cell r="Q587" t="str">
            <v>Pahad</v>
          </cell>
          <cell r="R587" t="str">
            <v>New Construction</v>
          </cell>
          <cell r="S587" t="str">
            <v>Health Post</v>
          </cell>
          <cell r="T587" t="str">
            <v>Outside</v>
          </cell>
          <cell r="U587">
            <v>2</v>
          </cell>
          <cell r="V587" t="str">
            <v>2 tn]</v>
          </cell>
          <cell r="W587">
            <v>2.02</v>
          </cell>
          <cell r="X587" t="str">
            <v>Health Post</v>
          </cell>
          <cell r="Y587">
            <v>12427.77</v>
          </cell>
          <cell r="AA587" t="str">
            <v>70-4-855</v>
          </cell>
          <cell r="AB587">
            <v>6.04</v>
          </cell>
          <cell r="AC587">
            <v>10478160.49</v>
          </cell>
          <cell r="AD587">
            <v>12432.34</v>
          </cell>
          <cell r="AE587">
            <v>12432.34</v>
          </cell>
          <cell r="AF587" t="str">
            <v>jf]nkq 2066.10.20</v>
          </cell>
          <cell r="AG587">
            <v>10474303.720000001</v>
          </cell>
          <cell r="AH587">
            <v>12427.77</v>
          </cell>
          <cell r="AI587">
            <v>60981</v>
          </cell>
          <cell r="AJ587">
            <v>61447</v>
          </cell>
          <cell r="AK587">
            <v>61717</v>
          </cell>
          <cell r="AL587" t="str">
            <v>NCB</v>
          </cell>
          <cell r="AM587" t="str">
            <v>Prakritik Nirman Sewa P.Ltd.</v>
          </cell>
          <cell r="AN587" t="str">
            <v>Nepal</v>
          </cell>
          <cell r="AO587" t="str">
            <v>Prakritik Nirman Sewa P.Ltd., Nepal</v>
          </cell>
          <cell r="AP587">
            <v>60910</v>
          </cell>
          <cell r="AQ587">
            <v>60923</v>
          </cell>
          <cell r="AT587">
            <v>60920</v>
          </cell>
          <cell r="AU587">
            <v>60925</v>
          </cell>
          <cell r="AV587">
            <v>60951</v>
          </cell>
          <cell r="AW587">
            <v>60956</v>
          </cell>
          <cell r="AX587">
            <v>60973</v>
          </cell>
          <cell r="AY587">
            <v>60974</v>
          </cell>
          <cell r="BB587">
            <v>60995</v>
          </cell>
          <cell r="BC587">
            <v>60981</v>
          </cell>
          <cell r="BD587">
            <v>61447</v>
          </cell>
          <cell r="BE587">
            <v>61447</v>
          </cell>
          <cell r="BF587">
            <v>61631</v>
          </cell>
          <cell r="BG587">
            <v>61717</v>
          </cell>
          <cell r="BI587">
            <v>60876</v>
          </cell>
          <cell r="BJ587">
            <v>60906</v>
          </cell>
          <cell r="BL587" t="str">
            <v>Palpa_4/066/067</v>
          </cell>
          <cell r="BM587" t="str">
            <v>Project Handoverd/Used</v>
          </cell>
          <cell r="BN587" t="str">
            <v>2068.069 sf] k|ult cg;'f/ ;DkGg e} x:tfGt/)f ePsf] .</v>
          </cell>
          <cell r="BO587">
            <v>100</v>
          </cell>
          <cell r="BP587" t="str">
            <v>ho</v>
          </cell>
          <cell r="BQ587">
            <v>2068.069</v>
          </cell>
          <cell r="BS587" t="str">
            <v/>
          </cell>
          <cell r="BT587" t="str">
            <v>Project Handoverd/Used</v>
          </cell>
          <cell r="BU587">
            <v>0</v>
          </cell>
          <cell r="BV587">
            <v>100</v>
          </cell>
          <cell r="BY587">
            <v>61774</v>
          </cell>
          <cell r="BZ587">
            <v>2068.069</v>
          </cell>
          <cell r="CD587">
            <v>0</v>
          </cell>
          <cell r="CE587" t="str">
            <v/>
          </cell>
          <cell r="CG587">
            <v>61717</v>
          </cell>
          <cell r="CH587">
            <v>60981</v>
          </cell>
          <cell r="CI587" t="str">
            <v>47_100_2068.069</v>
          </cell>
          <cell r="CK587">
            <v>4715</v>
          </cell>
          <cell r="CL587">
            <v>4715</v>
          </cell>
        </row>
        <row r="588">
          <cell r="B588">
            <v>4716</v>
          </cell>
          <cell r="C588" t="str">
            <v>kfNkf</v>
          </cell>
          <cell r="D588">
            <v>47</v>
          </cell>
          <cell r="E588" t="str">
            <v>x'+uL x]=kf]= ejg lgdf{)f, kfNkf</v>
          </cell>
          <cell r="F588" t="str">
            <v>Hungi HP Bldg. Const., Palpa</v>
          </cell>
          <cell r="G588" t="str">
            <v>kfNkf</v>
          </cell>
          <cell r="H588" t="str">
            <v>Palpa</v>
          </cell>
          <cell r="I588" t="str">
            <v>Lumbini</v>
          </cell>
          <cell r="J588" t="str">
            <v>Western</v>
          </cell>
          <cell r="M588">
            <v>47</v>
          </cell>
          <cell r="N588" t="str">
            <v>2066/067</v>
          </cell>
          <cell r="O588">
            <v>2066.067</v>
          </cell>
          <cell r="P588">
            <v>3</v>
          </cell>
          <cell r="Q588" t="str">
            <v>Pahad</v>
          </cell>
          <cell r="R588" t="str">
            <v>New Construction</v>
          </cell>
          <cell r="S588" t="str">
            <v>Health Post</v>
          </cell>
          <cell r="T588" t="str">
            <v>Outside</v>
          </cell>
          <cell r="U588">
            <v>2</v>
          </cell>
          <cell r="V588" t="str">
            <v>2 tn]</v>
          </cell>
          <cell r="W588">
            <v>2.0299999999999998</v>
          </cell>
          <cell r="X588" t="str">
            <v>Health Post</v>
          </cell>
          <cell r="Y588">
            <v>13492.9</v>
          </cell>
          <cell r="AA588" t="str">
            <v>70-4-855</v>
          </cell>
          <cell r="AB588">
            <v>6.04</v>
          </cell>
          <cell r="AC588">
            <v>11404952.380000001</v>
          </cell>
          <cell r="AD588">
            <v>13531.98</v>
          </cell>
          <cell r="AE588">
            <v>13531.98</v>
          </cell>
          <cell r="AF588" t="str">
            <v>jf]nkq 2066.10.20</v>
          </cell>
          <cell r="AG588">
            <v>11372011.390000001</v>
          </cell>
          <cell r="AH588">
            <v>13492.9</v>
          </cell>
          <cell r="AI588">
            <v>60975</v>
          </cell>
          <cell r="AJ588">
            <v>61447</v>
          </cell>
          <cell r="AK588">
            <v>61717</v>
          </cell>
          <cell r="AL588" t="str">
            <v>NCB</v>
          </cell>
          <cell r="AM588" t="str">
            <v>Gita/J N Iwsor / Siddhababa JV</v>
          </cell>
          <cell r="AN588" t="str">
            <v>Nepal</v>
          </cell>
          <cell r="AO588" t="str">
            <v>Gita/J N Iwsor / Siddhababa JV, Nepal</v>
          </cell>
          <cell r="AP588">
            <v>60910</v>
          </cell>
          <cell r="AQ588">
            <v>60923</v>
          </cell>
          <cell r="AT588">
            <v>60920</v>
          </cell>
          <cell r="AU588">
            <v>60925</v>
          </cell>
          <cell r="AV588">
            <v>60951</v>
          </cell>
          <cell r="AW588">
            <v>60956</v>
          </cell>
          <cell r="AX588">
            <v>60973</v>
          </cell>
          <cell r="AY588">
            <v>60968</v>
          </cell>
          <cell r="BB588">
            <v>60995</v>
          </cell>
          <cell r="BC588">
            <v>60975</v>
          </cell>
          <cell r="BD588">
            <v>61447</v>
          </cell>
          <cell r="BE588">
            <v>61447</v>
          </cell>
          <cell r="BF588">
            <v>61632</v>
          </cell>
          <cell r="BG588">
            <v>61717</v>
          </cell>
          <cell r="BI588">
            <v>60876</v>
          </cell>
          <cell r="BJ588">
            <v>60906</v>
          </cell>
          <cell r="BL588" t="str">
            <v>Palpa_3/066/067</v>
          </cell>
          <cell r="BM588" t="str">
            <v>Project Handoverd/Used</v>
          </cell>
          <cell r="BN588" t="str">
            <v>2068.069 sf] k|ult cg;'f/ ;DkGg e} x:tfGt/)f ePsf] .</v>
          </cell>
          <cell r="BO588">
            <v>100</v>
          </cell>
          <cell r="BP588" t="str">
            <v>ho</v>
          </cell>
          <cell r="BQ588">
            <v>2068.069</v>
          </cell>
          <cell r="BS588" t="str">
            <v/>
          </cell>
          <cell r="BT588" t="str">
            <v>Project Handoverd/Used</v>
          </cell>
          <cell r="BU588">
            <v>0</v>
          </cell>
          <cell r="BV588">
            <v>100</v>
          </cell>
          <cell r="BY588">
            <v>61778</v>
          </cell>
          <cell r="BZ588">
            <v>2068.069</v>
          </cell>
          <cell r="CD588">
            <v>0</v>
          </cell>
          <cell r="CE588" t="str">
            <v/>
          </cell>
          <cell r="CG588">
            <v>61717</v>
          </cell>
          <cell r="CH588">
            <v>60975</v>
          </cell>
          <cell r="CI588" t="str">
            <v>47_100_2068.069</v>
          </cell>
          <cell r="CK588">
            <v>4716</v>
          </cell>
          <cell r="CL588">
            <v>4716</v>
          </cell>
        </row>
        <row r="589">
          <cell r="B589">
            <v>4717</v>
          </cell>
          <cell r="C589" t="str">
            <v>kfNkf</v>
          </cell>
          <cell r="D589">
            <v>47</v>
          </cell>
          <cell r="E589" t="str">
            <v>cr{n] x]=kf]= ejg lgdf{)f, kfNkf</v>
          </cell>
          <cell r="F589" t="str">
            <v>Archale HP Bldg. Const., Palpa</v>
          </cell>
          <cell r="G589" t="str">
            <v>kfNkf</v>
          </cell>
          <cell r="H589" t="str">
            <v>Palpa</v>
          </cell>
          <cell r="I589" t="str">
            <v>Lumbini</v>
          </cell>
          <cell r="J589" t="str">
            <v>Western</v>
          </cell>
          <cell r="M589">
            <v>47</v>
          </cell>
          <cell r="N589" t="str">
            <v>2066/067</v>
          </cell>
          <cell r="O589">
            <v>2066.067</v>
          </cell>
          <cell r="P589">
            <v>3</v>
          </cell>
          <cell r="Q589" t="str">
            <v>Pahad</v>
          </cell>
          <cell r="R589" t="str">
            <v>New Construction</v>
          </cell>
          <cell r="S589" t="str">
            <v>Health Post</v>
          </cell>
          <cell r="T589" t="str">
            <v>Outside</v>
          </cell>
          <cell r="U589">
            <v>2</v>
          </cell>
          <cell r="V589" t="str">
            <v>2 tn]</v>
          </cell>
          <cell r="W589">
            <v>3.18</v>
          </cell>
          <cell r="X589" t="str">
            <v>Health Post</v>
          </cell>
          <cell r="Y589">
            <v>14717.42</v>
          </cell>
          <cell r="AA589" t="str">
            <v>70-4-855</v>
          </cell>
          <cell r="AB589">
            <v>6.04</v>
          </cell>
          <cell r="AC589">
            <v>12430569.720000001</v>
          </cell>
          <cell r="AD589">
            <v>14748.880000000001</v>
          </cell>
          <cell r="AE589">
            <v>14748.880000000001</v>
          </cell>
          <cell r="AF589" t="str">
            <v>jf]nkq 2066.10.29</v>
          </cell>
          <cell r="AG589">
            <v>12404060.359999999</v>
          </cell>
          <cell r="AH589">
            <v>14717.42</v>
          </cell>
          <cell r="AI589">
            <v>60978</v>
          </cell>
          <cell r="AJ589">
            <v>61447</v>
          </cell>
          <cell r="AK589">
            <v>62638</v>
          </cell>
          <cell r="AL589" t="str">
            <v>NCB</v>
          </cell>
          <cell r="AM589" t="str">
            <v>Lokpriya Nirman Sewa, KtM</v>
          </cell>
          <cell r="AN589" t="str">
            <v>Nepal</v>
          </cell>
          <cell r="AO589" t="str">
            <v>Lokpriya Nirman Sewa, KtM, Nepal</v>
          </cell>
          <cell r="AP589">
            <v>60910</v>
          </cell>
          <cell r="AQ589">
            <v>60930</v>
          </cell>
          <cell r="AT589">
            <v>60920</v>
          </cell>
          <cell r="AU589">
            <v>60934</v>
          </cell>
          <cell r="AV589">
            <v>60951</v>
          </cell>
          <cell r="AW589">
            <v>60965</v>
          </cell>
          <cell r="AX589">
            <v>60973</v>
          </cell>
          <cell r="AY589">
            <v>60971</v>
          </cell>
          <cell r="BB589">
            <v>60995</v>
          </cell>
          <cell r="BC589">
            <v>60978</v>
          </cell>
          <cell r="BD589">
            <v>61447</v>
          </cell>
          <cell r="BE589">
            <v>61447</v>
          </cell>
          <cell r="BF589">
            <v>61948</v>
          </cell>
          <cell r="BG589">
            <v>62139</v>
          </cell>
          <cell r="BH589">
            <v>62638</v>
          </cell>
          <cell r="BI589">
            <v>60876</v>
          </cell>
          <cell r="BJ589">
            <v>60906</v>
          </cell>
          <cell r="BL589" t="str">
            <v>Palpa_12/066/67</v>
          </cell>
          <cell r="BM589" t="str">
            <v>Worked in Finishing/ Electrical / Sanitary</v>
          </cell>
          <cell r="BN589" t="str">
            <v>bf];|f] tNnf (nfg, lkmgL;Lª\, sfo{ eO/x]sf] .</v>
          </cell>
          <cell r="BO589">
            <v>90</v>
          </cell>
          <cell r="BP589" t="str">
            <v>wfes</v>
          </cell>
          <cell r="BR589" t="str">
            <v>Falgun 2071</v>
          </cell>
          <cell r="BS589" t="str">
            <v/>
          </cell>
          <cell r="BT589" t="str">
            <v>Worked in Finishing/ Electrical / Sanitary</v>
          </cell>
          <cell r="BU589">
            <v>0</v>
          </cell>
          <cell r="BV589">
            <v>90</v>
          </cell>
          <cell r="BW589" t="str">
            <v>1= b'u{d :yfg, 2= 2068.3.25 b]lv 2068.9.25 ;Dd l*=sf=af^, 3= 2068.9.26 b]lv 2069.2.15 ;Dd d=lg=Ho"af^, 4= 2069.2.16 b]lv 2069.8.15 ;Dd d=lg=Ho"af^ cfly{s Jo=ef= gkg]{ u/L Dofb yk 5= 2069.11.24 sf] ljefuLo lg)f{o cg';f/ 2069.8.9 b]lv 2070.2.8 ;Dd Dofb yk, pk|fGt clgjfo{ ?kdf xh{gf nufpg' kg]{ .</v>
          </cell>
          <cell r="BX589">
            <v>1</v>
          </cell>
          <cell r="CD589">
            <v>800</v>
          </cell>
          <cell r="CE589" t="str">
            <v>70-4-855</v>
          </cell>
          <cell r="CF589">
            <v>2069.6999999999998</v>
          </cell>
          <cell r="CG589">
            <v>62139</v>
          </cell>
          <cell r="CH589">
            <v>60978</v>
          </cell>
          <cell r="CI589" t="str">
            <v>47_90_</v>
          </cell>
          <cell r="CJ589" t="str">
            <v>NHSP-Palpa-2066/067-4717</v>
          </cell>
          <cell r="CK589">
            <v>4717</v>
          </cell>
          <cell r="CL589">
            <v>4717</v>
          </cell>
        </row>
        <row r="590">
          <cell r="B590">
            <v>4022</v>
          </cell>
          <cell r="C590" t="str">
            <v>sf:sL</v>
          </cell>
          <cell r="D590">
            <v>40</v>
          </cell>
          <cell r="E590" t="str">
            <v>/fgLkfgL÷ljxf*L x]=kf]= ejg lgdf{)f, kj{t</v>
          </cell>
          <cell r="F590" t="str">
            <v>Ranipani/Bihadi HP Bldg. Const., Parbat</v>
          </cell>
          <cell r="G590" t="str">
            <v>kj{t</v>
          </cell>
          <cell r="H590" t="str">
            <v>Parbat</v>
          </cell>
          <cell r="I590" t="str">
            <v>Dhaulagiri</v>
          </cell>
          <cell r="J590" t="str">
            <v>Western</v>
          </cell>
          <cell r="M590">
            <v>44</v>
          </cell>
          <cell r="N590" t="str">
            <v>2066/067</v>
          </cell>
          <cell r="O590">
            <v>2066.067</v>
          </cell>
          <cell r="P590">
            <v>3</v>
          </cell>
          <cell r="Q590" t="str">
            <v>Pahad</v>
          </cell>
          <cell r="R590" t="str">
            <v>New Construction</v>
          </cell>
          <cell r="S590" t="str">
            <v>Health Post</v>
          </cell>
          <cell r="T590" t="str">
            <v>Outside</v>
          </cell>
          <cell r="U590">
            <v>2</v>
          </cell>
          <cell r="V590" t="str">
            <v>2 tn]</v>
          </cell>
          <cell r="W590">
            <v>2.0699999999999998</v>
          </cell>
          <cell r="X590" t="str">
            <v>Health Post</v>
          </cell>
          <cell r="Y590">
            <v>20557.490000000002</v>
          </cell>
          <cell r="AA590" t="str">
            <v>70-4-855</v>
          </cell>
          <cell r="AB590">
            <v>6.04</v>
          </cell>
          <cell r="AC590">
            <v>17331285.18</v>
          </cell>
          <cell r="AD590">
            <v>20563.57</v>
          </cell>
          <cell r="AE590">
            <v>20563.57</v>
          </cell>
          <cell r="AF590" t="str">
            <v>jf]nkq 2066.10.28</v>
          </cell>
          <cell r="AG590">
            <v>17326157.760000002</v>
          </cell>
          <cell r="AH590">
            <v>20557.489999999998</v>
          </cell>
          <cell r="AI590">
            <v>61030</v>
          </cell>
          <cell r="AJ590">
            <v>61605</v>
          </cell>
          <cell r="AK590">
            <v>61787</v>
          </cell>
          <cell r="AL590" t="str">
            <v>NCB</v>
          </cell>
          <cell r="AM590" t="str">
            <v>Indreni / Naya Bato / Suryodaya Cons JV</v>
          </cell>
          <cell r="AN590" t="str">
            <v>Nepal</v>
          </cell>
          <cell r="AO590" t="str">
            <v>Indreni / Naya Bato / Suryodaya Cons JV, Nepal</v>
          </cell>
          <cell r="AP590">
            <v>60910</v>
          </cell>
          <cell r="AQ590">
            <v>60930</v>
          </cell>
          <cell r="AT590">
            <v>60920</v>
          </cell>
          <cell r="AU590">
            <v>60933</v>
          </cell>
          <cell r="AV590">
            <v>60951</v>
          </cell>
          <cell r="AW590">
            <v>60964</v>
          </cell>
          <cell r="AX590">
            <v>60973</v>
          </cell>
          <cell r="AY590">
            <v>61005</v>
          </cell>
          <cell r="BB590">
            <v>60995</v>
          </cell>
          <cell r="BC590">
            <v>61030</v>
          </cell>
          <cell r="BD590">
            <v>61423</v>
          </cell>
          <cell r="BE590">
            <v>61605</v>
          </cell>
          <cell r="BF590">
            <v>61787</v>
          </cell>
          <cell r="BI590">
            <v>60876</v>
          </cell>
          <cell r="BJ590">
            <v>60906</v>
          </cell>
          <cell r="BL590" t="str">
            <v>Kaski_11/066/67</v>
          </cell>
          <cell r="BM590" t="str">
            <v>Project Handoverd/Used</v>
          </cell>
          <cell r="BN590" t="str">
            <v>2068.069 sf] k|ult cg';f/ sfo{ ;DkGg x:tfGt/)f af+sL</v>
          </cell>
          <cell r="BO590">
            <v>100</v>
          </cell>
          <cell r="BP590" t="str">
            <v>ho</v>
          </cell>
          <cell r="BQ590">
            <v>2068.069</v>
          </cell>
          <cell r="BS590" t="str">
            <v/>
          </cell>
          <cell r="BT590" t="str">
            <v>Project Handoverd/Used</v>
          </cell>
          <cell r="BU590">
            <v>0</v>
          </cell>
          <cell r="BV590">
            <v>100</v>
          </cell>
          <cell r="BW590" t="str">
            <v>6 dlxgf Dofb yk</v>
          </cell>
          <cell r="BY590">
            <v>62232</v>
          </cell>
          <cell r="BZ590">
            <v>2070.0709999999999</v>
          </cell>
          <cell r="CD590">
            <v>0</v>
          </cell>
          <cell r="CE590" t="str">
            <v/>
          </cell>
          <cell r="CG590">
            <v>61787</v>
          </cell>
          <cell r="CH590">
            <v>61030</v>
          </cell>
          <cell r="CI590" t="str">
            <v>40_100_2068.069</v>
          </cell>
          <cell r="CK590">
            <v>4022</v>
          </cell>
          <cell r="CL590">
            <v>4022</v>
          </cell>
        </row>
        <row r="591">
          <cell r="B591">
            <v>4023</v>
          </cell>
          <cell r="C591" t="str">
            <v>sf:sL</v>
          </cell>
          <cell r="D591">
            <v>40</v>
          </cell>
          <cell r="E591" t="str">
            <v>b]p/fnL x]=kf]= ejg lgdf{)f, sfZsL</v>
          </cell>
          <cell r="F591" t="str">
            <v>Deurali HP Bldg. Const., Kaski</v>
          </cell>
          <cell r="G591" t="str">
            <v>sf:sL</v>
          </cell>
          <cell r="H591" t="str">
            <v>Kaski</v>
          </cell>
          <cell r="I591" t="str">
            <v>Gandaki</v>
          </cell>
          <cell r="J591" t="str">
            <v>Western</v>
          </cell>
          <cell r="M591">
            <v>40</v>
          </cell>
          <cell r="N591" t="str">
            <v>2066/067</v>
          </cell>
          <cell r="O591">
            <v>2066.067</v>
          </cell>
          <cell r="P591">
            <v>3</v>
          </cell>
          <cell r="Q591" t="str">
            <v>Pahad</v>
          </cell>
          <cell r="R591" t="str">
            <v>New Construction</v>
          </cell>
          <cell r="S591" t="str">
            <v>Health Post</v>
          </cell>
          <cell r="T591" t="str">
            <v>Outside</v>
          </cell>
          <cell r="U591">
            <v>2</v>
          </cell>
          <cell r="V591" t="str">
            <v>2 tn]</v>
          </cell>
          <cell r="W591">
            <v>1.87</v>
          </cell>
          <cell r="X591" t="str">
            <v>Health Post</v>
          </cell>
          <cell r="Y591">
            <v>20131.02</v>
          </cell>
          <cell r="AA591" t="str">
            <v>70-4-855</v>
          </cell>
          <cell r="AB591">
            <v>6.04</v>
          </cell>
          <cell r="AC591">
            <v>17010871.48</v>
          </cell>
          <cell r="AD591">
            <v>20183.399999999998</v>
          </cell>
          <cell r="AE591">
            <v>20183.399999999998</v>
          </cell>
          <cell r="AF591" t="str">
            <v>jf]nkq 2066.10.21</v>
          </cell>
          <cell r="AG591">
            <v>16966720.309999999</v>
          </cell>
          <cell r="AH591">
            <v>20131.019999999997</v>
          </cell>
          <cell r="AI591">
            <v>61013</v>
          </cell>
          <cell r="AJ591">
            <v>61605</v>
          </cell>
          <cell r="AK591">
            <v>61697</v>
          </cell>
          <cell r="AL591" t="str">
            <v>NCB</v>
          </cell>
          <cell r="AM591" t="str">
            <v>Himdung &amp; Thokar / GSR/Sundar JV</v>
          </cell>
          <cell r="AN591" t="str">
            <v>Nepal</v>
          </cell>
          <cell r="AO591" t="str">
            <v>Himdung &amp; Thokar / GSR/Sundar JV, Nepal</v>
          </cell>
          <cell r="AP591">
            <v>60910</v>
          </cell>
          <cell r="AQ591">
            <v>60923</v>
          </cell>
          <cell r="AT591">
            <v>60920</v>
          </cell>
          <cell r="AU591">
            <v>60926</v>
          </cell>
          <cell r="AV591">
            <v>60951</v>
          </cell>
          <cell r="AW591">
            <v>60957</v>
          </cell>
          <cell r="AX591">
            <v>60973</v>
          </cell>
          <cell r="AY591">
            <v>61005</v>
          </cell>
          <cell r="BB591">
            <v>60995</v>
          </cell>
          <cell r="BC591">
            <v>61013</v>
          </cell>
          <cell r="BD591">
            <v>61423</v>
          </cell>
          <cell r="BE591">
            <v>61605</v>
          </cell>
          <cell r="BF591">
            <v>61697</v>
          </cell>
          <cell r="BI591">
            <v>60876</v>
          </cell>
          <cell r="BJ591">
            <v>60906</v>
          </cell>
          <cell r="BL591" t="str">
            <v>Kaski_9/066/67</v>
          </cell>
          <cell r="BM591" t="str">
            <v>Project Handoverd/Used</v>
          </cell>
          <cell r="BN591" t="str">
            <v>ldlt 2069.2.12 sf] kq cg';f/ 2068.11.30 df ;DkGg ePsf] x:tfGt/)fsf] nflu %nkmndf /x]sf] .</v>
          </cell>
          <cell r="BO591">
            <v>100</v>
          </cell>
          <cell r="BP591" t="str">
            <v>ho</v>
          </cell>
          <cell r="BQ591">
            <v>2068.069</v>
          </cell>
          <cell r="BS591" t="str">
            <v/>
          </cell>
          <cell r="BT591" t="str">
            <v>Project Handoverd/Used</v>
          </cell>
          <cell r="BU591">
            <v>0</v>
          </cell>
          <cell r="BV591">
            <v>100</v>
          </cell>
          <cell r="BW591" t="str">
            <v>6 dlxgf Dofb yk, 2069.2.12 sf] kq cg';f/ x:tfGt/)fsf] nflu %nkmndf /x]sf]</v>
          </cell>
          <cell r="BY591">
            <v>61830</v>
          </cell>
          <cell r="BZ591">
            <v>2069.0700000000002</v>
          </cell>
          <cell r="CD591">
            <v>0</v>
          </cell>
          <cell r="CE591" t="str">
            <v/>
          </cell>
          <cell r="CG591">
            <v>61697</v>
          </cell>
          <cell r="CH591">
            <v>61013</v>
          </cell>
          <cell r="CI591" t="str">
            <v>40_100_2068.069</v>
          </cell>
          <cell r="CK591">
            <v>4023</v>
          </cell>
          <cell r="CL591">
            <v>4023</v>
          </cell>
        </row>
        <row r="592">
          <cell r="B592">
            <v>4024</v>
          </cell>
          <cell r="C592" t="str">
            <v>sf:sL</v>
          </cell>
          <cell r="D592">
            <v>40</v>
          </cell>
          <cell r="E592" t="str">
            <v>tNnfsf]^ x]=kf]= ejg lgdf{)f, sfZsL</v>
          </cell>
          <cell r="F592" t="str">
            <v>Tallkot HP Bldg. Const., Kaski</v>
          </cell>
          <cell r="G592" t="str">
            <v>sf:sL</v>
          </cell>
          <cell r="H592" t="str">
            <v>Kaski</v>
          </cell>
          <cell r="I592" t="str">
            <v>Gandaki</v>
          </cell>
          <cell r="J592" t="str">
            <v>Western</v>
          </cell>
          <cell r="M592">
            <v>40</v>
          </cell>
          <cell r="N592" t="str">
            <v>2066/067</v>
          </cell>
          <cell r="O592">
            <v>2066.067</v>
          </cell>
          <cell r="P592">
            <v>3</v>
          </cell>
          <cell r="Q592" t="str">
            <v>Pahad</v>
          </cell>
          <cell r="R592" t="str">
            <v>New Construction</v>
          </cell>
          <cell r="S592" t="str">
            <v>Health Post</v>
          </cell>
          <cell r="T592" t="str">
            <v>Outside</v>
          </cell>
          <cell r="U592">
            <v>2</v>
          </cell>
          <cell r="V592" t="str">
            <v>2 tn]</v>
          </cell>
          <cell r="W592">
            <v>1.93</v>
          </cell>
          <cell r="X592" t="str">
            <v>Health Post</v>
          </cell>
          <cell r="Y592">
            <v>20074.21</v>
          </cell>
          <cell r="AA592" t="str">
            <v>70-4-855</v>
          </cell>
          <cell r="AB592">
            <v>6.04</v>
          </cell>
          <cell r="AC592">
            <v>16985472.260000002</v>
          </cell>
          <cell r="AD592">
            <v>20153.269999999997</v>
          </cell>
          <cell r="AE592">
            <v>20153.269999999997</v>
          </cell>
          <cell r="AF592" t="str">
            <v>jf]nkq 2066.10.28</v>
          </cell>
          <cell r="AG592">
            <v>16918838.920000002</v>
          </cell>
          <cell r="AH592">
            <v>20074.21</v>
          </cell>
          <cell r="AI592">
            <v>61009</v>
          </cell>
          <cell r="AJ592">
            <v>61621</v>
          </cell>
          <cell r="AK592">
            <v>61712</v>
          </cell>
          <cell r="AL592" t="str">
            <v>NCB</v>
          </cell>
          <cell r="AM592" t="str">
            <v>Gauchan / Indreni JV</v>
          </cell>
          <cell r="AN592" t="str">
            <v>Nepal</v>
          </cell>
          <cell r="AO592" t="str">
            <v>Gauchan / Indreni JV, Nepal</v>
          </cell>
          <cell r="AP592">
            <v>60910</v>
          </cell>
          <cell r="AQ592">
            <v>60930</v>
          </cell>
          <cell r="AT592">
            <v>60920</v>
          </cell>
          <cell r="AU592">
            <v>60933</v>
          </cell>
          <cell r="AV592">
            <v>60951</v>
          </cell>
          <cell r="AW592">
            <v>60964</v>
          </cell>
          <cell r="AX592">
            <v>60973</v>
          </cell>
          <cell r="AY592">
            <v>60989</v>
          </cell>
          <cell r="BB592">
            <v>60995</v>
          </cell>
          <cell r="BC592">
            <v>61009</v>
          </cell>
          <cell r="BD592">
            <v>61437</v>
          </cell>
          <cell r="BE592">
            <v>61621</v>
          </cell>
          <cell r="BF592">
            <v>61712</v>
          </cell>
          <cell r="BI592">
            <v>60876</v>
          </cell>
          <cell r="BJ592">
            <v>60906</v>
          </cell>
          <cell r="BL592" t="str">
            <v>Kaski_12/066/67</v>
          </cell>
          <cell r="BM592" t="str">
            <v>Project Handoverd/Used</v>
          </cell>
          <cell r="BN592" t="str">
            <v>ldlt 2069.2.12 sf] kq cg';f/ 2068.11.30 df ;DkGg ePsf] x:tfGt/)fsf] nflu %nkmndf /x]sf] .</v>
          </cell>
          <cell r="BO592">
            <v>100</v>
          </cell>
          <cell r="BP592" t="str">
            <v>ho</v>
          </cell>
          <cell r="BQ592">
            <v>2068.069</v>
          </cell>
          <cell r="BS592" t="str">
            <v/>
          </cell>
          <cell r="BT592" t="str">
            <v>Project Handoverd/Used</v>
          </cell>
          <cell r="BU592">
            <v>0</v>
          </cell>
          <cell r="BV592">
            <v>100</v>
          </cell>
          <cell r="BW592" t="str">
            <v>6 dlxgf Dofb yk, 2069.2.12 sf] kq cg';f/ x:tfGt/)fsf] nflu %nkmndf /x]sf]</v>
          </cell>
          <cell r="BY592">
            <v>61829</v>
          </cell>
          <cell r="BZ592">
            <v>2068.069</v>
          </cell>
          <cell r="CD592">
            <v>0</v>
          </cell>
          <cell r="CE592" t="str">
            <v/>
          </cell>
          <cell r="CG592">
            <v>61712</v>
          </cell>
          <cell r="CH592">
            <v>61009</v>
          </cell>
          <cell r="CI592" t="str">
            <v>40_100_2068.069</v>
          </cell>
          <cell r="CK592">
            <v>4024</v>
          </cell>
          <cell r="CL592">
            <v>4024</v>
          </cell>
        </row>
        <row r="593">
          <cell r="B593">
            <v>4025</v>
          </cell>
          <cell r="C593" t="str">
            <v>sf:sL</v>
          </cell>
          <cell r="D593">
            <v>40</v>
          </cell>
          <cell r="E593" t="str">
            <v>;bL{vf]nf x]=kf]= ejg lgdf{)f, sfZsL</v>
          </cell>
          <cell r="F593" t="str">
            <v>Sardikhola HP Bldg. Const., Kaski</v>
          </cell>
          <cell r="G593" t="str">
            <v>sf:sL</v>
          </cell>
          <cell r="H593" t="str">
            <v>Kaski</v>
          </cell>
          <cell r="I593" t="str">
            <v>Gandaki</v>
          </cell>
          <cell r="J593" t="str">
            <v>Western</v>
          </cell>
          <cell r="M593">
            <v>40</v>
          </cell>
          <cell r="N593" t="str">
            <v>2066/067</v>
          </cell>
          <cell r="O593">
            <v>2066.067</v>
          </cell>
          <cell r="P593">
            <v>3</v>
          </cell>
          <cell r="Q593" t="str">
            <v>Pahad</v>
          </cell>
          <cell r="R593" t="str">
            <v>New Construction</v>
          </cell>
          <cell r="S593" t="str">
            <v>Health Post</v>
          </cell>
          <cell r="T593" t="str">
            <v>Outside</v>
          </cell>
          <cell r="U593">
            <v>2</v>
          </cell>
          <cell r="V593" t="str">
            <v>2 tn]</v>
          </cell>
          <cell r="W593">
            <v>2.11</v>
          </cell>
          <cell r="X593" t="str">
            <v>Health Post</v>
          </cell>
          <cell r="Y593">
            <v>18975.53</v>
          </cell>
          <cell r="AA593" t="str">
            <v>70-4-855</v>
          </cell>
          <cell r="AB593">
            <v>6.04</v>
          </cell>
          <cell r="AC593">
            <v>16027797.4</v>
          </cell>
          <cell r="AD593">
            <v>19016.989999999998</v>
          </cell>
          <cell r="AE593">
            <v>19016.989999999998</v>
          </cell>
          <cell r="AF593" t="str">
            <v>jf]nkq 2066.10.21</v>
          </cell>
          <cell r="AG593">
            <v>15992857.369999999</v>
          </cell>
          <cell r="AH593">
            <v>18975.53</v>
          </cell>
          <cell r="AI593">
            <v>61018</v>
          </cell>
          <cell r="AJ593">
            <v>61605</v>
          </cell>
          <cell r="AK593">
            <v>61787</v>
          </cell>
          <cell r="AL593" t="str">
            <v>NCB</v>
          </cell>
          <cell r="AM593" t="str">
            <v>Kumar Shrestha/TB Nirman Sewa JV</v>
          </cell>
          <cell r="AN593" t="str">
            <v>Nepal</v>
          </cell>
          <cell r="AO593" t="str">
            <v>Kumar Shrestha/TB Nirman Sewa JV, Nepal</v>
          </cell>
          <cell r="AP593">
            <v>60910</v>
          </cell>
          <cell r="AQ593">
            <v>60923</v>
          </cell>
          <cell r="AT593">
            <v>60920</v>
          </cell>
          <cell r="AU593">
            <v>60926</v>
          </cell>
          <cell r="AV593">
            <v>60951</v>
          </cell>
          <cell r="AW593">
            <v>60957</v>
          </cell>
          <cell r="AX593">
            <v>60973</v>
          </cell>
          <cell r="AY593">
            <v>61005</v>
          </cell>
          <cell r="BB593">
            <v>60995</v>
          </cell>
          <cell r="BC593">
            <v>61018</v>
          </cell>
          <cell r="BD593">
            <v>61423</v>
          </cell>
          <cell r="BE593">
            <v>61605</v>
          </cell>
          <cell r="BF593">
            <v>61787</v>
          </cell>
          <cell r="BI593">
            <v>60876</v>
          </cell>
          <cell r="BJ593">
            <v>60906</v>
          </cell>
          <cell r="BL593" t="str">
            <v>Kaski_8/066/67</v>
          </cell>
          <cell r="BM593" t="str">
            <v>Project Handoverd/Used</v>
          </cell>
          <cell r="BN593" t="str">
            <v>2068.069 sf] k|ult cg';f/ sfo{ ;DkGg x:tfGt/)f af+sL</v>
          </cell>
          <cell r="BO593">
            <v>100</v>
          </cell>
          <cell r="BP593" t="str">
            <v>ho</v>
          </cell>
          <cell r="BQ593">
            <v>2068.069</v>
          </cell>
          <cell r="BS593" t="str">
            <v/>
          </cell>
          <cell r="BT593" t="str">
            <v>Project Handoverd/Used</v>
          </cell>
          <cell r="BU593">
            <v>0</v>
          </cell>
          <cell r="BV593">
            <v>100</v>
          </cell>
          <cell r="BW593" t="str">
            <v>6 dlxgf Dofb yk</v>
          </cell>
          <cell r="BY593">
            <v>61829</v>
          </cell>
          <cell r="BZ593">
            <v>2068.069</v>
          </cell>
          <cell r="CD593">
            <v>0</v>
          </cell>
          <cell r="CE593" t="str">
            <v/>
          </cell>
          <cell r="CG593">
            <v>61787</v>
          </cell>
          <cell r="CH593">
            <v>61018</v>
          </cell>
          <cell r="CI593" t="str">
            <v>40_100_2068.069</v>
          </cell>
          <cell r="CK593">
            <v>4025</v>
          </cell>
          <cell r="CL593">
            <v>4025</v>
          </cell>
        </row>
        <row r="594">
          <cell r="B594">
            <v>4026</v>
          </cell>
          <cell r="C594" t="str">
            <v>sf:sL</v>
          </cell>
          <cell r="D594">
            <v>40</v>
          </cell>
          <cell r="E594" t="str">
            <v>bfgl;ª x]=kf]= ejg lgdf{)f, sfZsL</v>
          </cell>
          <cell r="F594" t="str">
            <v>Dansing HP Bldg. Const., Kaski</v>
          </cell>
          <cell r="G594" t="str">
            <v>sf:sL</v>
          </cell>
          <cell r="H594" t="str">
            <v>Kaski</v>
          </cell>
          <cell r="I594" t="str">
            <v>Gandaki</v>
          </cell>
          <cell r="J594" t="str">
            <v>Western</v>
          </cell>
          <cell r="M594">
            <v>40</v>
          </cell>
          <cell r="N594" t="str">
            <v>2066/067</v>
          </cell>
          <cell r="O594">
            <v>2066.067</v>
          </cell>
          <cell r="P594">
            <v>3</v>
          </cell>
          <cell r="Q594" t="str">
            <v>Pahad</v>
          </cell>
          <cell r="R594" t="str">
            <v>New Construction</v>
          </cell>
          <cell r="S594" t="str">
            <v>Health Post</v>
          </cell>
          <cell r="T594" t="str">
            <v>Outside</v>
          </cell>
          <cell r="U594">
            <v>2</v>
          </cell>
          <cell r="V594" t="str">
            <v>2 tn]</v>
          </cell>
          <cell r="W594">
            <v>2.02</v>
          </cell>
          <cell r="X594" t="str">
            <v>Health Post</v>
          </cell>
          <cell r="Y594">
            <v>22572.47</v>
          </cell>
          <cell r="AA594" t="str">
            <v>70-4-855</v>
          </cell>
          <cell r="AB594">
            <v>6.04</v>
          </cell>
          <cell r="AC594">
            <v>19033149.890000001</v>
          </cell>
          <cell r="AD594">
            <v>22582.84</v>
          </cell>
          <cell r="AE594">
            <v>22582.84</v>
          </cell>
          <cell r="AF594" t="str">
            <v>jf]nkq 2066.11.17</v>
          </cell>
          <cell r="AG594">
            <v>19024412.850000001</v>
          </cell>
          <cell r="AH594">
            <v>22572.469999999998</v>
          </cell>
          <cell r="AI594">
            <v>61048</v>
          </cell>
          <cell r="AJ594">
            <v>61605</v>
          </cell>
          <cell r="AK594">
            <v>61787</v>
          </cell>
          <cell r="AL594" t="str">
            <v>NCB</v>
          </cell>
          <cell r="AM594" t="str">
            <v>Ashes/FEws/The Rising JV</v>
          </cell>
          <cell r="AN594" t="str">
            <v>Nepal</v>
          </cell>
          <cell r="AO594" t="str">
            <v>Ashes/FEws/The Rising JV, Nepal</v>
          </cell>
          <cell r="AP594">
            <v>60910</v>
          </cell>
          <cell r="AQ594">
            <v>61316</v>
          </cell>
          <cell r="AT594">
            <v>60920</v>
          </cell>
          <cell r="AU594">
            <v>61318</v>
          </cell>
          <cell r="AV594">
            <v>60951</v>
          </cell>
          <cell r="AW594">
            <v>61349</v>
          </cell>
          <cell r="AX594">
            <v>60973</v>
          </cell>
          <cell r="AY594">
            <v>61014</v>
          </cell>
          <cell r="BB594">
            <v>60995</v>
          </cell>
          <cell r="BC594">
            <v>61048</v>
          </cell>
          <cell r="BD594">
            <v>61423</v>
          </cell>
          <cell r="BE594">
            <v>61605</v>
          </cell>
          <cell r="BF594">
            <v>61787</v>
          </cell>
          <cell r="BI594">
            <v>60876</v>
          </cell>
          <cell r="BJ594">
            <v>60906</v>
          </cell>
          <cell r="BL594" t="str">
            <v>Kaski_25/066/67</v>
          </cell>
          <cell r="BM594" t="str">
            <v>Project Handoverd/Used</v>
          </cell>
          <cell r="BN594" t="str">
            <v>2068.069 sf] k|ult cg';f/ sfo{ ;DkGg x:tfGt/)f af+sL</v>
          </cell>
          <cell r="BO594">
            <v>100</v>
          </cell>
          <cell r="BP594" t="str">
            <v>ho</v>
          </cell>
          <cell r="BQ594">
            <v>2068.069</v>
          </cell>
          <cell r="BS594" t="str">
            <v/>
          </cell>
          <cell r="BT594" t="str">
            <v>Project Handoverd/Used</v>
          </cell>
          <cell r="BU594">
            <v>0</v>
          </cell>
          <cell r="BV594">
            <v>100</v>
          </cell>
          <cell r="BW594" t="str">
            <v>6 dlxgf Dofb yk, ;fO^df jf^f] k'¥ofpg] sfd</v>
          </cell>
          <cell r="BY594">
            <v>61830</v>
          </cell>
          <cell r="BZ594">
            <v>2068.069</v>
          </cell>
          <cell r="CC594">
            <v>1</v>
          </cell>
          <cell r="CD594">
            <v>0</v>
          </cell>
          <cell r="CE594" t="str">
            <v/>
          </cell>
          <cell r="CG594">
            <v>61787</v>
          </cell>
          <cell r="CH594">
            <v>61048</v>
          </cell>
          <cell r="CI594" t="str">
            <v>40_100_2068.069</v>
          </cell>
          <cell r="CK594">
            <v>4026</v>
          </cell>
          <cell r="CL594">
            <v>4026</v>
          </cell>
        </row>
        <row r="595">
          <cell r="B595">
            <v>4027</v>
          </cell>
          <cell r="C595" t="str">
            <v>sf:sL</v>
          </cell>
          <cell r="D595">
            <v>40</v>
          </cell>
          <cell r="E595" t="str">
            <v>eL/sf]^ x]=kf]= ejg lgdf{)f, :ofª\hf</v>
          </cell>
          <cell r="F595" t="str">
            <v>Virkot HP Bldg. Const., Syangja</v>
          </cell>
          <cell r="G595" t="str">
            <v>:ofª\hf</v>
          </cell>
          <cell r="H595" t="str">
            <v>Syangja</v>
          </cell>
          <cell r="I595" t="str">
            <v>Gandaki</v>
          </cell>
          <cell r="J595" t="str">
            <v>Western</v>
          </cell>
          <cell r="M595">
            <v>39</v>
          </cell>
          <cell r="N595" t="str">
            <v>2066/067</v>
          </cell>
          <cell r="O595">
            <v>2066.067</v>
          </cell>
          <cell r="P595">
            <v>3</v>
          </cell>
          <cell r="Q595" t="str">
            <v>Pahad</v>
          </cell>
          <cell r="R595" t="str">
            <v>New Construction</v>
          </cell>
          <cell r="S595" t="str">
            <v>Health Post</v>
          </cell>
          <cell r="T595" t="str">
            <v>Outside</v>
          </cell>
          <cell r="U595">
            <v>2</v>
          </cell>
          <cell r="V595" t="str">
            <v>2 tn]</v>
          </cell>
          <cell r="W595">
            <v>2.58</v>
          </cell>
          <cell r="X595" t="str">
            <v>Health Post</v>
          </cell>
          <cell r="Y595">
            <v>19367.52</v>
          </cell>
          <cell r="AA595" t="str">
            <v>70-4-855</v>
          </cell>
          <cell r="AB595">
            <v>6.04</v>
          </cell>
          <cell r="AC595">
            <v>16328547.01</v>
          </cell>
          <cell r="AD595">
            <v>19373.829999999998</v>
          </cell>
          <cell r="AE595">
            <v>19373.829999999998</v>
          </cell>
          <cell r="AF595" t="str">
            <v>jf]nkq 2066.10.28</v>
          </cell>
          <cell r="AG595">
            <v>16323232</v>
          </cell>
          <cell r="AH595">
            <v>19367.519999999997</v>
          </cell>
          <cell r="AI595">
            <v>61030</v>
          </cell>
          <cell r="AJ595">
            <v>61605</v>
          </cell>
          <cell r="AK595">
            <v>61970</v>
          </cell>
          <cell r="AL595" t="str">
            <v>NCB</v>
          </cell>
          <cell r="AM595" t="str">
            <v>Gita/Bhandari JV</v>
          </cell>
          <cell r="AN595" t="str">
            <v>Nepal</v>
          </cell>
          <cell r="AO595" t="str">
            <v>Gita/Bhandari JV, Nepal</v>
          </cell>
          <cell r="AP595">
            <v>60910</v>
          </cell>
          <cell r="AQ595">
            <v>60930</v>
          </cell>
          <cell r="AT595">
            <v>60920</v>
          </cell>
          <cell r="AU595">
            <v>60933</v>
          </cell>
          <cell r="AV595">
            <v>60951</v>
          </cell>
          <cell r="AW595">
            <v>60964</v>
          </cell>
          <cell r="AX595">
            <v>60973</v>
          </cell>
          <cell r="AY595">
            <v>60991</v>
          </cell>
          <cell r="BB595">
            <v>60995</v>
          </cell>
          <cell r="BC595">
            <v>61030</v>
          </cell>
          <cell r="BD595">
            <v>61423</v>
          </cell>
          <cell r="BE595">
            <v>61605</v>
          </cell>
          <cell r="BF595">
            <v>61788</v>
          </cell>
          <cell r="BG595">
            <v>61970</v>
          </cell>
          <cell r="BI595">
            <v>60876</v>
          </cell>
          <cell r="BJ595">
            <v>60906</v>
          </cell>
          <cell r="BL595" t="str">
            <v>Kaski_13/066/67</v>
          </cell>
          <cell r="BM595" t="str">
            <v>Project Handoverd/Used</v>
          </cell>
          <cell r="BN595" t="str">
            <v>sfo{ ;DkGg, x:tfGt/)f jf+sL</v>
          </cell>
          <cell r="BO595">
            <v>100</v>
          </cell>
          <cell r="BP595" t="str">
            <v>ho</v>
          </cell>
          <cell r="BQ595">
            <v>2069.0700000000002</v>
          </cell>
          <cell r="BR595" t="str">
            <v>Asadh 2070</v>
          </cell>
          <cell r="BS595" t="str">
            <v/>
          </cell>
          <cell r="BT595" t="str">
            <v>Project Handoverd/Used</v>
          </cell>
          <cell r="BU595">
            <v>0</v>
          </cell>
          <cell r="BV595">
            <v>100</v>
          </cell>
          <cell r="BW595" t="str">
            <v>6 dlxgf Dofb yk</v>
          </cell>
          <cell r="BY595">
            <v>62345</v>
          </cell>
          <cell r="BZ595">
            <v>2070.0709999999999</v>
          </cell>
          <cell r="CD595">
            <v>6999</v>
          </cell>
          <cell r="CE595" t="str">
            <v>70-4-855</v>
          </cell>
          <cell r="CF595">
            <v>2069.6999999999998</v>
          </cell>
          <cell r="CG595">
            <v>61970</v>
          </cell>
          <cell r="CH595">
            <v>61030</v>
          </cell>
          <cell r="CI595" t="str">
            <v>40_100_2069.07</v>
          </cell>
          <cell r="CK595">
            <v>4027</v>
          </cell>
          <cell r="CL595">
            <v>4027</v>
          </cell>
        </row>
        <row r="596">
          <cell r="B596">
            <v>3624</v>
          </cell>
          <cell r="C596" t="str">
            <v>uf]/vf</v>
          </cell>
          <cell r="D596">
            <v>36</v>
          </cell>
          <cell r="E596" t="str">
            <v>l%kl%k] x]=kf]= ejg lgdf{)f, tgx'+</v>
          </cell>
          <cell r="F596" t="str">
            <v>Chhipchhipe HP Bldg. Const., Tanahun</v>
          </cell>
          <cell r="G596" t="str">
            <v>tgx'+</v>
          </cell>
          <cell r="H596" t="str">
            <v>Tanahun</v>
          </cell>
          <cell r="I596" t="str">
            <v>Gandaki</v>
          </cell>
          <cell r="J596" t="str">
            <v>Western</v>
          </cell>
          <cell r="M596">
            <v>38</v>
          </cell>
          <cell r="N596" t="str">
            <v>2066/067</v>
          </cell>
          <cell r="O596">
            <v>2066.067</v>
          </cell>
          <cell r="P596">
            <v>3</v>
          </cell>
          <cell r="Q596" t="str">
            <v>Pahad</v>
          </cell>
          <cell r="R596" t="str">
            <v>New Construction</v>
          </cell>
          <cell r="S596" t="str">
            <v>Health Post</v>
          </cell>
          <cell r="T596" t="str">
            <v>Outside</v>
          </cell>
          <cell r="U596">
            <v>2</v>
          </cell>
          <cell r="V596" t="str">
            <v>2 tn]</v>
          </cell>
          <cell r="W596">
            <v>2.25</v>
          </cell>
          <cell r="X596" t="str">
            <v>Health Post</v>
          </cell>
          <cell r="Y596">
            <v>17818.939999999999</v>
          </cell>
          <cell r="AA596" t="str">
            <v>70-4-855</v>
          </cell>
          <cell r="AB596">
            <v>6.04</v>
          </cell>
          <cell r="AC596">
            <v>15178898.369999999</v>
          </cell>
          <cell r="AD596">
            <v>18009.769999999997</v>
          </cell>
          <cell r="AE596">
            <v>18009.769999999997</v>
          </cell>
          <cell r="AF596" t="str">
            <v>jf]nkq 2066.10.27, k''g 2067.1.12</v>
          </cell>
          <cell r="AG596">
            <v>15018067.59</v>
          </cell>
          <cell r="AH596">
            <v>17818.939999999999</v>
          </cell>
          <cell r="AI596">
            <v>61071</v>
          </cell>
          <cell r="AJ596">
            <v>61620</v>
          </cell>
          <cell r="AK596">
            <v>61891</v>
          </cell>
          <cell r="AL596" t="str">
            <v>NCB</v>
          </cell>
          <cell r="AM596" t="str">
            <v>Shivako/Adhikary JV</v>
          </cell>
          <cell r="AN596" t="str">
            <v>Nepal</v>
          </cell>
          <cell r="AO596" t="str">
            <v>Shivako/Adhikary JV,Nepal</v>
          </cell>
          <cell r="AP596">
            <v>60910</v>
          </cell>
          <cell r="AQ596">
            <v>60930</v>
          </cell>
          <cell r="AT596">
            <v>60920</v>
          </cell>
          <cell r="AU596">
            <v>60932</v>
          </cell>
          <cell r="AV596">
            <v>60951</v>
          </cell>
          <cell r="AW596">
            <v>60963</v>
          </cell>
          <cell r="AX596">
            <v>60973</v>
          </cell>
          <cell r="AY596">
            <v>61064</v>
          </cell>
          <cell r="BB596">
            <v>60995</v>
          </cell>
          <cell r="BC596">
            <v>61071</v>
          </cell>
          <cell r="BD596">
            <v>61620</v>
          </cell>
          <cell r="BE596">
            <v>61620</v>
          </cell>
          <cell r="BF596">
            <v>61802</v>
          </cell>
          <cell r="BG596">
            <v>61891</v>
          </cell>
          <cell r="BI596">
            <v>60876</v>
          </cell>
          <cell r="BJ596">
            <v>60906</v>
          </cell>
          <cell r="BL596" t="str">
            <v>Gorkha_14/066/067</v>
          </cell>
          <cell r="BM596" t="str">
            <v>Project Handoverd/Used</v>
          </cell>
          <cell r="BN596" t="str">
            <v>sfo{ ;DkGg e} x:tfGt/)f ePsf]</v>
          </cell>
          <cell r="BO596">
            <v>100</v>
          </cell>
          <cell r="BP596" t="str">
            <v>ho</v>
          </cell>
          <cell r="BQ596">
            <v>2069.0700000000002</v>
          </cell>
          <cell r="BR596" t="str">
            <v>Baisakh 2070</v>
          </cell>
          <cell r="BS596" t="str">
            <v/>
          </cell>
          <cell r="BT596" t="str">
            <v>Project Handoverd/Used</v>
          </cell>
          <cell r="BU596">
            <v>0</v>
          </cell>
          <cell r="BV596">
            <v>100</v>
          </cell>
          <cell r="BW596" t="str">
            <v>2069.3.14 ;Dd l*=sf=af^ Dofb yk ePsf]df 2069.3.15 b]lv 2069.6.12 ;Dd d=lg=Ho"af^ cf=Joef/ gkg]{ u/L 2069.5.15 sf] lg)f{o cg';f/ Dofb yk</v>
          </cell>
          <cell r="BZ596">
            <v>2069.0700000000002</v>
          </cell>
          <cell r="CD596">
            <v>2500</v>
          </cell>
          <cell r="CE596" t="str">
            <v>70-4-855</v>
          </cell>
          <cell r="CF596">
            <v>2069.6999999999998</v>
          </cell>
          <cell r="CG596">
            <v>61891</v>
          </cell>
          <cell r="CH596">
            <v>61071</v>
          </cell>
          <cell r="CI596" t="str">
            <v>36_100_2069.07</v>
          </cell>
          <cell r="CK596">
            <v>3624</v>
          </cell>
          <cell r="CL596">
            <v>3624</v>
          </cell>
        </row>
        <row r="597">
          <cell r="B597">
            <v>5926</v>
          </cell>
          <cell r="C597" t="str">
            <v>;'v]{t</v>
          </cell>
          <cell r="D597">
            <v>59</v>
          </cell>
          <cell r="E597" t="str">
            <v>ah]*Lrf}/ -k'/fgf] x]=kf]=_ x]=kf]= ejg lgdf{)f, ;'v]{t</v>
          </cell>
          <cell r="F597" t="str">
            <v>Bajedichaur (Purano HP) HP Bldg. Const., Surkhet</v>
          </cell>
          <cell r="G597" t="str">
            <v>;'v]{t</v>
          </cell>
          <cell r="H597" t="str">
            <v>Surkhet</v>
          </cell>
          <cell r="I597" t="str">
            <v>Bheri</v>
          </cell>
          <cell r="J597" t="str">
            <v>Mid-western</v>
          </cell>
          <cell r="M597">
            <v>59</v>
          </cell>
          <cell r="N597" t="str">
            <v>2066/067</v>
          </cell>
          <cell r="O597">
            <v>2066.067</v>
          </cell>
          <cell r="P597">
            <v>4</v>
          </cell>
          <cell r="Q597" t="str">
            <v>Pahad</v>
          </cell>
          <cell r="R597" t="str">
            <v>New Construction</v>
          </cell>
          <cell r="S597" t="str">
            <v>Health Post</v>
          </cell>
          <cell r="T597" t="str">
            <v>Outside</v>
          </cell>
          <cell r="U597">
            <v>2</v>
          </cell>
          <cell r="V597" t="str">
            <v>2 tn]</v>
          </cell>
          <cell r="W597">
            <v>2.42</v>
          </cell>
          <cell r="X597" t="str">
            <v>Health Post</v>
          </cell>
          <cell r="Y597">
            <v>14060.43</v>
          </cell>
          <cell r="AA597" t="str">
            <v>70-4-855</v>
          </cell>
          <cell r="AB597">
            <v>6.04</v>
          </cell>
          <cell r="AC597">
            <v>16068442.029999999</v>
          </cell>
          <cell r="AD597">
            <v>19065.21</v>
          </cell>
          <cell r="AE597">
            <v>19065.21</v>
          </cell>
          <cell r="AF597" t="str">
            <v>jf]nkq 2067.2.3</v>
          </cell>
          <cell r="AG597">
            <v>11850336.51</v>
          </cell>
          <cell r="AH597">
            <v>14060.43</v>
          </cell>
          <cell r="AI597">
            <v>61087</v>
          </cell>
          <cell r="AJ597">
            <v>61513</v>
          </cell>
          <cell r="AK597">
            <v>62669</v>
          </cell>
          <cell r="AL597" t="str">
            <v>NCB</v>
          </cell>
          <cell r="AM597" t="str">
            <v>Danfe/ Bishan Const JV</v>
          </cell>
          <cell r="AN597" t="str">
            <v>Nepal</v>
          </cell>
          <cell r="AO597" t="str">
            <v>Danfe/ Bishan Const JV,Nepal</v>
          </cell>
          <cell r="AP597">
            <v>60910</v>
          </cell>
          <cell r="AQ597">
            <v>61028</v>
          </cell>
          <cell r="AT597">
            <v>60920</v>
          </cell>
          <cell r="AU597">
            <v>61031</v>
          </cell>
          <cell r="AV597">
            <v>60951</v>
          </cell>
          <cell r="AW597">
            <v>61062</v>
          </cell>
          <cell r="AX597">
            <v>60973</v>
          </cell>
          <cell r="AY597">
            <v>61058</v>
          </cell>
          <cell r="BB597">
            <v>60995</v>
          </cell>
          <cell r="BC597">
            <v>61087</v>
          </cell>
          <cell r="BD597">
            <v>61452</v>
          </cell>
          <cell r="BE597">
            <v>61513</v>
          </cell>
          <cell r="BF597">
            <v>61698</v>
          </cell>
          <cell r="BG597">
            <v>61970</v>
          </cell>
          <cell r="BH597">
            <v>62669</v>
          </cell>
          <cell r="BI597">
            <v>60876</v>
          </cell>
          <cell r="BJ597">
            <v>60906</v>
          </cell>
          <cell r="BL597" t="str">
            <v>Surkh_22/066/67</v>
          </cell>
          <cell r="BM597" t="str">
            <v>Work Completed</v>
          </cell>
          <cell r="BN597" t="str">
            <v>sfo{ ;DkGg . x:tfGt/)f ePsf] . e]l/P;g u/L clGtd lan e'QmfgL ug'{kg]{ .</v>
          </cell>
          <cell r="BO597">
            <v>100</v>
          </cell>
          <cell r="BP597" t="str">
            <v>wc</v>
          </cell>
          <cell r="BR597" t="str">
            <v>Asar 2072</v>
          </cell>
          <cell r="BS597" t="str">
            <v/>
          </cell>
          <cell r="BT597" t="str">
            <v>Work Completed</v>
          </cell>
          <cell r="BU597">
            <v>0</v>
          </cell>
          <cell r="BV597">
            <v>100</v>
          </cell>
          <cell r="BW597" t="str">
            <v>1= ldlt 2068.6.1 b]lv 2068.11.30 ;Dd l*=sf=af^ Dofb yk ePsf], 2= 2068.12.1 b]lv 2069.8.30 ;Dd ldlt 2069.1.20 sf] ljefuLo lg)f{o cg';f/ Dofb yk .</v>
          </cell>
          <cell r="CD597">
            <v>2000</v>
          </cell>
          <cell r="CE597" t="str">
            <v>70-4-855</v>
          </cell>
          <cell r="CF597">
            <v>2069.6999999999998</v>
          </cell>
          <cell r="CG597">
            <v>61970</v>
          </cell>
          <cell r="CH597">
            <v>61087</v>
          </cell>
          <cell r="CI597" t="str">
            <v>59_100_</v>
          </cell>
          <cell r="CJ597" t="str">
            <v>NHSP-Surkhet-2066/067-5926</v>
          </cell>
          <cell r="CK597">
            <v>5926</v>
          </cell>
          <cell r="CL597">
            <v>5926</v>
          </cell>
        </row>
        <row r="598">
          <cell r="B598">
            <v>0</v>
          </cell>
          <cell r="C598">
            <v>0</v>
          </cell>
          <cell r="D598">
            <v>0</v>
          </cell>
          <cell r="E598" t="str">
            <v>pk:jf:Yo rf}sLnfO{ x]=kf]=df :t/ j[l$ u/L ejg lgdf{)f ug]{</v>
          </cell>
          <cell r="W598">
            <v>0</v>
          </cell>
          <cell r="Y598">
            <v>0</v>
          </cell>
          <cell r="AA598" t="str">
            <v>70-4-855</v>
          </cell>
          <cell r="AB598">
            <v>6.04</v>
          </cell>
          <cell r="AC598">
            <v>0</v>
          </cell>
          <cell r="AD598">
            <v>0</v>
          </cell>
          <cell r="AE598">
            <v>0</v>
          </cell>
          <cell r="AJ598">
            <v>0</v>
          </cell>
          <cell r="AK598">
            <v>0</v>
          </cell>
          <cell r="BM598" t="str">
            <v/>
          </cell>
          <cell r="BS598" t="str">
            <v/>
          </cell>
          <cell r="BT598" t="str">
            <v/>
          </cell>
          <cell r="BU598">
            <v>0</v>
          </cell>
          <cell r="BV598">
            <v>0</v>
          </cell>
          <cell r="CD598">
            <v>0</v>
          </cell>
          <cell r="CE598" t="str">
            <v/>
          </cell>
          <cell r="CG598">
            <v>0</v>
          </cell>
          <cell r="CH598">
            <v>0</v>
          </cell>
          <cell r="CI598" t="str">
            <v>0__</v>
          </cell>
          <cell r="CK598">
            <v>0</v>
          </cell>
          <cell r="CL598">
            <v>0</v>
          </cell>
        </row>
        <row r="599">
          <cell r="B599">
            <v>2727</v>
          </cell>
          <cell r="C599" t="str">
            <v>sf&amp;df*f}+</v>
          </cell>
          <cell r="D599">
            <v>27</v>
          </cell>
          <cell r="E599" t="str">
            <v>emf}v]n p=:jf=rf}sLdf x]=kf]] ejg lgdf{)f, eQmk'/</v>
          </cell>
          <cell r="F599" t="str">
            <v>Jhaukhel UHP to HP Bldg. Const., Bhaktapur</v>
          </cell>
          <cell r="G599" t="str">
            <v>eQmk'/</v>
          </cell>
          <cell r="H599" t="str">
            <v>Bhaktapur</v>
          </cell>
          <cell r="I599" t="str">
            <v>Bagmati</v>
          </cell>
          <cell r="J599" t="str">
            <v>Central</v>
          </cell>
          <cell r="M599">
            <v>26</v>
          </cell>
          <cell r="N599" t="str">
            <v>2066/067</v>
          </cell>
          <cell r="O599">
            <v>2066.067</v>
          </cell>
          <cell r="P599">
            <v>2</v>
          </cell>
          <cell r="Q599" t="str">
            <v>Pahad</v>
          </cell>
          <cell r="R599" t="str">
            <v>Upgraded UHP to HP</v>
          </cell>
          <cell r="S599" t="str">
            <v>Health Post</v>
          </cell>
          <cell r="T599" t="str">
            <v>Outside</v>
          </cell>
          <cell r="U599">
            <v>2</v>
          </cell>
          <cell r="V599" t="str">
            <v>2 tn]</v>
          </cell>
          <cell r="W599">
            <v>2.82</v>
          </cell>
          <cell r="X599" t="str">
            <v>Health Post</v>
          </cell>
          <cell r="Y599">
            <v>13655.31</v>
          </cell>
          <cell r="AA599" t="str">
            <v>70-4-855</v>
          </cell>
          <cell r="AB599">
            <v>6.04</v>
          </cell>
          <cell r="AC599">
            <v>15658630.550000001</v>
          </cell>
          <cell r="AD599">
            <v>18578.969999999998</v>
          </cell>
          <cell r="AE599">
            <v>18578.969999999998</v>
          </cell>
          <cell r="AF599" t="str">
            <v>jf]nkq 2067.1.6</v>
          </cell>
          <cell r="AG599">
            <v>11506990.08</v>
          </cell>
          <cell r="AH599">
            <v>13653.050000000001</v>
          </cell>
          <cell r="AI599">
            <v>61077</v>
          </cell>
          <cell r="AJ599">
            <v>61609</v>
          </cell>
          <cell r="AK599">
            <v>62473</v>
          </cell>
          <cell r="AL599" t="str">
            <v>NCB</v>
          </cell>
          <cell r="AM599" t="str">
            <v>Biruwa/Sanusuwal/Tulasi JV</v>
          </cell>
          <cell r="AN599" t="str">
            <v>Nepal</v>
          </cell>
          <cell r="AO599" t="str">
            <v>Biruwa/Sanusuwal/Tulasi JV, Nepal</v>
          </cell>
          <cell r="AP599">
            <v>60910</v>
          </cell>
          <cell r="AQ599">
            <v>61002</v>
          </cell>
          <cell r="AT599">
            <v>60920</v>
          </cell>
          <cell r="AU599">
            <v>61003</v>
          </cell>
          <cell r="AV599">
            <v>60951</v>
          </cell>
          <cell r="AW599">
            <v>61034</v>
          </cell>
          <cell r="AX599">
            <v>60973</v>
          </cell>
          <cell r="AY599">
            <v>61602</v>
          </cell>
          <cell r="BB599">
            <v>60995</v>
          </cell>
          <cell r="BC599">
            <v>61077</v>
          </cell>
          <cell r="BD599">
            <v>61537</v>
          </cell>
          <cell r="BE599">
            <v>61609</v>
          </cell>
          <cell r="BF599">
            <v>61641</v>
          </cell>
          <cell r="BG599">
            <v>62108</v>
          </cell>
          <cell r="BH599">
            <v>62473</v>
          </cell>
          <cell r="BI599">
            <v>60876</v>
          </cell>
          <cell r="BJ599">
            <v>60906</v>
          </cell>
          <cell r="BL599" t="str">
            <v>KTM/07/066/67</v>
          </cell>
          <cell r="BM599" t="str">
            <v>Work Completed</v>
          </cell>
          <cell r="BN599" t="str">
            <v>sfo{ ;DkGg, x:tfGt/)f x'g af+sL .</v>
          </cell>
          <cell r="BO599">
            <v>100</v>
          </cell>
          <cell r="BP599" t="str">
            <v>wc</v>
          </cell>
          <cell r="BQ599">
            <v>2070.0709999999999</v>
          </cell>
          <cell r="BR599" t="str">
            <v>Asar 2071</v>
          </cell>
          <cell r="BS599" t="str">
            <v/>
          </cell>
          <cell r="BT599" t="str">
            <v>Work Completed</v>
          </cell>
          <cell r="BU599">
            <v>0</v>
          </cell>
          <cell r="BV599">
            <v>100</v>
          </cell>
          <cell r="BW599" t="str">
            <v>2067.11.30 ;Dd hUuf ljjfb eO{ sfo{ cufl* ga(]sf], ldlt 2068.4.9 r=g+= 24 sf] lh=hg:jf=sf=af^ lh=lj=;=eQmk'/nfO{ hUuf gfd;f/Lsf] kq k&amp;fPsf] . -2068.5.10_</v>
          </cell>
          <cell r="CC599">
            <v>1</v>
          </cell>
          <cell r="CD599">
            <v>5500</v>
          </cell>
          <cell r="CE599" t="str">
            <v>70-4-855</v>
          </cell>
          <cell r="CF599">
            <v>2069.6999999999998</v>
          </cell>
          <cell r="CG599">
            <v>62108</v>
          </cell>
          <cell r="CH599">
            <v>61077</v>
          </cell>
          <cell r="CI599" t="str">
            <v>27_100_2070.071</v>
          </cell>
          <cell r="CJ599" t="str">
            <v>NHSP-Department-2066/067-2727</v>
          </cell>
          <cell r="CK599">
            <v>2727</v>
          </cell>
          <cell r="CL599">
            <v>2727</v>
          </cell>
        </row>
        <row r="600">
          <cell r="B600">
            <v>3432</v>
          </cell>
          <cell r="C600" t="str">
            <v>k;f{</v>
          </cell>
          <cell r="D600">
            <v>34</v>
          </cell>
          <cell r="E600" t="str">
            <v>kLk/fkf^L k%/f}^f p=:jf=rf}sLdf x]=kf]] ejg lgdf{)f, jf/f</v>
          </cell>
          <cell r="F600" t="str">
            <v>Pipara Pachharauta UHP to HP Bldg. Const., Bara</v>
          </cell>
          <cell r="G600" t="str">
            <v>jf/f</v>
          </cell>
          <cell r="H600" t="str">
            <v>Bara</v>
          </cell>
          <cell r="I600" t="str">
            <v>Narayani</v>
          </cell>
          <cell r="J600" t="str">
            <v>Central</v>
          </cell>
          <cell r="M600">
            <v>33</v>
          </cell>
          <cell r="N600" t="str">
            <v>2066/067</v>
          </cell>
          <cell r="O600">
            <v>2066.067</v>
          </cell>
          <cell r="P600">
            <v>2</v>
          </cell>
          <cell r="Q600" t="str">
            <v>Terai</v>
          </cell>
          <cell r="R600" t="str">
            <v>Upgraded UHP to HP</v>
          </cell>
          <cell r="S600" t="str">
            <v>Health Post</v>
          </cell>
          <cell r="T600" t="str">
            <v>Outside</v>
          </cell>
          <cell r="U600">
            <v>2</v>
          </cell>
          <cell r="V600" t="str">
            <v>2 tn]</v>
          </cell>
          <cell r="W600">
            <v>3.02</v>
          </cell>
          <cell r="X600" t="str">
            <v>Health Post</v>
          </cell>
          <cell r="Y600">
            <v>10483.74</v>
          </cell>
          <cell r="AA600" t="str">
            <v>70-4-855</v>
          </cell>
          <cell r="AB600">
            <v>6.04</v>
          </cell>
          <cell r="AC600">
            <v>11841684.65</v>
          </cell>
          <cell r="AD600">
            <v>14050.16</v>
          </cell>
          <cell r="AE600">
            <v>14050.16</v>
          </cell>
          <cell r="AF600" t="str">
            <v>jf]nkq 2067.2.10</v>
          </cell>
          <cell r="AG600">
            <v>8835853.1899999995</v>
          </cell>
          <cell r="AH600">
            <v>10483.74</v>
          </cell>
          <cell r="AI600">
            <v>61080</v>
          </cell>
          <cell r="AJ600">
            <v>61537</v>
          </cell>
          <cell r="AK600">
            <v>62183</v>
          </cell>
          <cell r="AL600" t="str">
            <v>NCB</v>
          </cell>
          <cell r="AM600" t="str">
            <v>Danfe / Tirupati JV</v>
          </cell>
          <cell r="AN600" t="str">
            <v>Nepal</v>
          </cell>
          <cell r="AO600" t="str">
            <v>Danfe / Tirupati JV, Nepal</v>
          </cell>
          <cell r="AP600">
            <v>60910</v>
          </cell>
          <cell r="AQ600">
            <v>61033</v>
          </cell>
          <cell r="AT600">
            <v>60920</v>
          </cell>
          <cell r="AU600">
            <v>61038</v>
          </cell>
          <cell r="AV600">
            <v>60951</v>
          </cell>
          <cell r="AW600">
            <v>61069</v>
          </cell>
          <cell r="AX600">
            <v>60973</v>
          </cell>
          <cell r="AY600">
            <v>61068</v>
          </cell>
          <cell r="BB600">
            <v>60995</v>
          </cell>
          <cell r="BC600">
            <v>61080</v>
          </cell>
          <cell r="BD600">
            <v>61537</v>
          </cell>
          <cell r="BE600">
            <v>61537</v>
          </cell>
          <cell r="BF600">
            <v>61880</v>
          </cell>
          <cell r="BG600">
            <v>62183</v>
          </cell>
          <cell r="BH600">
            <v>62183</v>
          </cell>
          <cell r="BI600">
            <v>60876</v>
          </cell>
          <cell r="BJ600">
            <v>60906</v>
          </cell>
          <cell r="BL600" t="str">
            <v>Parsa_18/066/67</v>
          </cell>
          <cell r="BM600" t="str">
            <v>Project Handoverd/Used</v>
          </cell>
          <cell r="BN600" t="str">
            <v>sfo{ ;DkGg eO{ x:tfGt/)f ;d]t eO;s]sf]df pQm x]=kf]= ejgsf] o'lklel; %fgf x"/Latf;n] p*fPsf] x'+bf k'gM %fgf %fpg] sfo{sf] nflu lg=Jo=nfO{ kqrf/ ul/Psf] . xfn sfo{ :ylut . e'QmfgL af+sL .</v>
          </cell>
          <cell r="BO600">
            <v>100</v>
          </cell>
          <cell r="BP600" t="str">
            <v>ho</v>
          </cell>
          <cell r="BR600" t="str">
            <v>Magh 2071</v>
          </cell>
          <cell r="BS600" t="str">
            <v/>
          </cell>
          <cell r="BT600" t="str">
            <v>Project Handoverd/Used</v>
          </cell>
          <cell r="BU600">
            <v>0</v>
          </cell>
          <cell r="BV600">
            <v>100</v>
          </cell>
          <cell r="BW600" t="str">
            <v>1= 2068.6.24 b]lv 2068.12.23 ;Dd e"ldut kf^L{sf] rGbf cft+ssf] sf/)f l*=sf=af^ Dofb yk, 2= 2068.12.24 b]lv 2069.5.30 ;Dd d=lg=Ho"af^ Dofb yk 3= 2070.3.6 sf] ljefuLo lg)f{o cg';f/ ldlt 2069.6.1 b]lv 2070.3.10 ;Dd ljgf xh{gf tyf 2070.3.11 b]lv 2070.3d;fGt ;Dd ;Demf}tf /sdsf] 0=05 k|=z= k|ltlbg xh{gf nfUg] u/L Dofb yk .</v>
          </cell>
          <cell r="BX600">
            <v>1</v>
          </cell>
          <cell r="CD600">
            <v>3000</v>
          </cell>
          <cell r="CE600" t="str">
            <v>70-4-855</v>
          </cell>
          <cell r="CF600">
            <v>2069.6999999999998</v>
          </cell>
          <cell r="CG600">
            <v>62183</v>
          </cell>
          <cell r="CH600">
            <v>61080</v>
          </cell>
          <cell r="CI600" t="str">
            <v>34_100_</v>
          </cell>
          <cell r="CJ600" t="str">
            <v>NHSP-Parsa-2066/067-3432</v>
          </cell>
          <cell r="CK600">
            <v>3432</v>
          </cell>
          <cell r="CL600">
            <v>3432</v>
          </cell>
        </row>
        <row r="601">
          <cell r="B601">
            <v>3433</v>
          </cell>
          <cell r="C601" t="str">
            <v>k;f{</v>
          </cell>
          <cell r="D601">
            <v>34</v>
          </cell>
          <cell r="E601" t="str">
            <v>O{l^ofxL p=:jf=rf}sLdf x]=kf]] ejg lgdf{)f, jf/f</v>
          </cell>
          <cell r="F601" t="str">
            <v>Itiyahi UHP to HP Bldg. Const., Bara</v>
          </cell>
          <cell r="G601" t="str">
            <v>jf/f</v>
          </cell>
          <cell r="H601" t="str">
            <v>Bara</v>
          </cell>
          <cell r="I601" t="str">
            <v>Narayani</v>
          </cell>
          <cell r="J601" t="str">
            <v>Central</v>
          </cell>
          <cell r="M601">
            <v>33</v>
          </cell>
          <cell r="N601" t="str">
            <v>2066/067</v>
          </cell>
          <cell r="O601">
            <v>2066.067</v>
          </cell>
          <cell r="P601">
            <v>2</v>
          </cell>
          <cell r="Q601" t="str">
            <v>Terai</v>
          </cell>
          <cell r="R601" t="str">
            <v>Upgraded UHP to HP</v>
          </cell>
          <cell r="S601" t="str">
            <v>Health Post</v>
          </cell>
          <cell r="T601" t="str">
            <v>Outside</v>
          </cell>
          <cell r="U601">
            <v>2</v>
          </cell>
          <cell r="V601" t="str">
            <v>2 tn]</v>
          </cell>
          <cell r="W601">
            <v>2.86</v>
          </cell>
          <cell r="X601" t="str">
            <v>Health Post</v>
          </cell>
          <cell r="Y601">
            <v>10022.43</v>
          </cell>
          <cell r="AA601" t="str">
            <v>70-4-855</v>
          </cell>
          <cell r="AB601">
            <v>6.04</v>
          </cell>
          <cell r="AC601">
            <v>12132115.58</v>
          </cell>
          <cell r="AD601">
            <v>14394.76</v>
          </cell>
          <cell r="AE601">
            <v>14394.76</v>
          </cell>
          <cell r="AF601" t="str">
            <v>jf]nkq 2067.2.10</v>
          </cell>
          <cell r="AG601">
            <v>8447048.4199999999</v>
          </cell>
          <cell r="AH601">
            <v>10022.43</v>
          </cell>
          <cell r="AI601">
            <v>61080</v>
          </cell>
          <cell r="AJ601">
            <v>61537</v>
          </cell>
          <cell r="AK601">
            <v>62124</v>
          </cell>
          <cell r="AL601" t="str">
            <v>NCB</v>
          </cell>
          <cell r="AM601" t="str">
            <v>Biruwa construction</v>
          </cell>
          <cell r="AN601" t="str">
            <v>Nepal</v>
          </cell>
          <cell r="AO601" t="str">
            <v>Biruwa construction, Nepal</v>
          </cell>
          <cell r="AP601">
            <v>60910</v>
          </cell>
          <cell r="AQ601">
            <v>61033</v>
          </cell>
          <cell r="AT601">
            <v>60920</v>
          </cell>
          <cell r="AU601">
            <v>61038</v>
          </cell>
          <cell r="AV601">
            <v>60951</v>
          </cell>
          <cell r="AW601">
            <v>61069</v>
          </cell>
          <cell r="AX601">
            <v>60973</v>
          </cell>
          <cell r="AY601">
            <v>61067</v>
          </cell>
          <cell r="BB601">
            <v>60995</v>
          </cell>
          <cell r="BC601">
            <v>61080</v>
          </cell>
          <cell r="BD601">
            <v>61537</v>
          </cell>
          <cell r="BE601">
            <v>61537</v>
          </cell>
          <cell r="BF601">
            <v>61880</v>
          </cell>
          <cell r="BG601">
            <v>62124</v>
          </cell>
          <cell r="BH601">
            <v>62124</v>
          </cell>
          <cell r="BI601">
            <v>60876</v>
          </cell>
          <cell r="BJ601">
            <v>60906</v>
          </cell>
          <cell r="BL601" t="str">
            <v>Parsa_16/066/67</v>
          </cell>
          <cell r="BM601" t="str">
            <v>Worked upto RCC in 1st floor / Roofing</v>
          </cell>
          <cell r="BN601" t="str">
            <v>^fon, em\ofn (f]sf / %fgfsf] sfo{ eO/x]sf] .</v>
          </cell>
          <cell r="BO601">
            <v>65</v>
          </cell>
          <cell r="BP601" t="str">
            <v>wff</v>
          </cell>
          <cell r="BR601" t="str">
            <v>Asar 2072</v>
          </cell>
          <cell r="BS601" t="str">
            <v>Worked upto RCC in 1st floor / Roofing</v>
          </cell>
          <cell r="BT601" t="str">
            <v/>
          </cell>
          <cell r="BU601">
            <v>65</v>
          </cell>
          <cell r="BV601">
            <v>0</v>
          </cell>
          <cell r="BW601" t="str">
            <v>1= z'?df hUuf ljjfb ePsf], z'?sf] hUuf gldn]sf] kl% k'g Joj:yf ePsf], 2068.6.24 b]lv 2068.12.23 ;Dd l*=sf=af^, 2068.12.24 b]lv 2069.5.3 ;Dd d=lg=Ho"af^ Dofb yk 2= 2069.12.30 sf] ljefuLo lg)f{o cg';f/ 2069.12 d;fGt ;Dd ljgf xh{gf tyf 2070.1.1 b]lv 2070.1.31 ;Dd ;Demf}tf nfutsf] 0=05 k|=z= sf b/n] xh{gf lnO{ Dofb yk ul/Psf] . :^«LS^ dgL^/Lª ug{ ;d]t hfgsf/L u/fpg[ .</v>
          </cell>
          <cell r="BX601">
            <v>1</v>
          </cell>
          <cell r="CC601">
            <v>1</v>
          </cell>
          <cell r="CD601">
            <v>2408</v>
          </cell>
          <cell r="CE601" t="str">
            <v>70-4-855</v>
          </cell>
          <cell r="CF601">
            <v>2069.6999999999998</v>
          </cell>
          <cell r="CG601">
            <v>62124</v>
          </cell>
          <cell r="CH601">
            <v>61080</v>
          </cell>
          <cell r="CI601" t="str">
            <v>34_65_</v>
          </cell>
          <cell r="CJ601" t="str">
            <v>NHSP-Parsa-2066/067-3433</v>
          </cell>
          <cell r="CK601">
            <v>3433</v>
          </cell>
          <cell r="CL601">
            <v>3433</v>
          </cell>
        </row>
        <row r="602">
          <cell r="B602">
            <v>3434</v>
          </cell>
          <cell r="C602" t="str">
            <v>k;f{</v>
          </cell>
          <cell r="D602">
            <v>34</v>
          </cell>
          <cell r="E602" t="str">
            <v>s%jf{ p=:jf=rf}sLdf x]=kf]] ejg lgdf{)f, jf/f</v>
          </cell>
          <cell r="F602" t="str">
            <v>Kachharwa UHP to HP Bldg. Const., Bara</v>
          </cell>
          <cell r="G602" t="str">
            <v>jf/f</v>
          </cell>
          <cell r="H602" t="str">
            <v>Bara</v>
          </cell>
          <cell r="I602" t="str">
            <v>Narayani</v>
          </cell>
          <cell r="J602" t="str">
            <v>Central</v>
          </cell>
          <cell r="M602">
            <v>33</v>
          </cell>
          <cell r="N602" t="str">
            <v>2066/067</v>
          </cell>
          <cell r="O602">
            <v>2066.067</v>
          </cell>
          <cell r="P602">
            <v>2</v>
          </cell>
          <cell r="Q602" t="str">
            <v>Terai</v>
          </cell>
          <cell r="R602" t="str">
            <v>Upgraded UHP to HP</v>
          </cell>
          <cell r="S602" t="str">
            <v>Health Post</v>
          </cell>
          <cell r="T602" t="str">
            <v>Outside</v>
          </cell>
          <cell r="U602">
            <v>2</v>
          </cell>
          <cell r="V602" t="str">
            <v>2 tn]</v>
          </cell>
          <cell r="W602">
            <v>2.16</v>
          </cell>
          <cell r="X602" t="str">
            <v>Health Post</v>
          </cell>
          <cell r="Y602">
            <v>10407.879999999999</v>
          </cell>
          <cell r="AA602" t="str">
            <v>70-4-855</v>
          </cell>
          <cell r="AB602">
            <v>6.04</v>
          </cell>
          <cell r="AC602">
            <v>12047402.539999999</v>
          </cell>
          <cell r="AD602">
            <v>14294.25</v>
          </cell>
          <cell r="AE602">
            <v>14294.25</v>
          </cell>
          <cell r="AF602" t="str">
            <v>jf]nkq 2067.2.10</v>
          </cell>
          <cell r="AG602">
            <v>8771911.8200000003</v>
          </cell>
          <cell r="AH602">
            <v>10407.880000000001</v>
          </cell>
          <cell r="AI602">
            <v>61081</v>
          </cell>
          <cell r="AJ602">
            <v>61538</v>
          </cell>
          <cell r="AK602">
            <v>62172</v>
          </cell>
          <cell r="AL602" t="str">
            <v>NCB</v>
          </cell>
          <cell r="AM602" t="str">
            <v>Taudaha Const.</v>
          </cell>
          <cell r="AN602" t="str">
            <v>Nepal</v>
          </cell>
          <cell r="AO602" t="str">
            <v>Taudaha Const., Nepal</v>
          </cell>
          <cell r="AP602">
            <v>60910</v>
          </cell>
          <cell r="AQ602">
            <v>61033</v>
          </cell>
          <cell r="AT602">
            <v>60920</v>
          </cell>
          <cell r="AU602">
            <v>61038</v>
          </cell>
          <cell r="AV602">
            <v>60951</v>
          </cell>
          <cell r="AW602">
            <v>61069</v>
          </cell>
          <cell r="AX602">
            <v>60973</v>
          </cell>
          <cell r="AY602">
            <v>61067</v>
          </cell>
          <cell r="BB602">
            <v>60995</v>
          </cell>
          <cell r="BC602">
            <v>61081</v>
          </cell>
          <cell r="BD602">
            <v>61538</v>
          </cell>
          <cell r="BE602">
            <v>61538</v>
          </cell>
          <cell r="BF602">
            <v>61711</v>
          </cell>
          <cell r="BG602">
            <v>61871</v>
          </cell>
          <cell r="BH602">
            <v>62172</v>
          </cell>
          <cell r="BI602">
            <v>60876</v>
          </cell>
          <cell r="BJ602">
            <v>60906</v>
          </cell>
          <cell r="BL602" t="str">
            <v>Parsa_17/066/67</v>
          </cell>
          <cell r="BM602" t="str">
            <v>Worked in Finishing/ Electrical / Sanitary</v>
          </cell>
          <cell r="BN602" t="str">
            <v xml:space="preserve">em\ofndf l;;f nufpg] sfo{ af+sL /x]sf] / xfn sfo{ :ylut . </v>
          </cell>
          <cell r="BO602">
            <v>90</v>
          </cell>
          <cell r="BP602" t="str">
            <v>wfes</v>
          </cell>
          <cell r="BR602" t="str">
            <v>Magh 2071</v>
          </cell>
          <cell r="BS602" t="str">
            <v/>
          </cell>
          <cell r="BT602" t="str">
            <v>Worked in Finishing/ Electrical / Sanitary</v>
          </cell>
          <cell r="BU602">
            <v>0</v>
          </cell>
          <cell r="BV602">
            <v>90</v>
          </cell>
          <cell r="BW602" t="str">
            <v>2068.5.13 sf] lgdf{)f Jojf;foLsf] kq cg';f/ 2069.3.31 ;Dd xh{gf gnfUg] u/L Dofb yk 2068.6.25 b]lv 2068.12.24 ;Dd l*=k|= / 2068.12.24 b]lv 2069.5.23 ;Dd d=lg=</v>
          </cell>
          <cell r="CD602">
            <v>3253</v>
          </cell>
          <cell r="CE602" t="str">
            <v>70-4-855</v>
          </cell>
          <cell r="CF602">
            <v>2069.6999999999998</v>
          </cell>
          <cell r="CG602">
            <v>61871</v>
          </cell>
          <cell r="CH602">
            <v>61081</v>
          </cell>
          <cell r="CI602" t="str">
            <v>34_90_</v>
          </cell>
          <cell r="CJ602" t="str">
            <v>NHSP-Parsa-2066/067-3434</v>
          </cell>
          <cell r="CK602">
            <v>3434</v>
          </cell>
          <cell r="CL602">
            <v>3434</v>
          </cell>
        </row>
        <row r="603">
          <cell r="B603">
            <v>3525</v>
          </cell>
          <cell r="C603" t="str">
            <v>lrtjg</v>
          </cell>
          <cell r="D603">
            <v>35</v>
          </cell>
          <cell r="E603" t="str">
            <v>jL/]Gb|gu/ p=:jf=rf}sLdf x]=kf]] ejg lgdf{)f, lrtjg</v>
          </cell>
          <cell r="F603" t="str">
            <v>Birendra Nagar UHP to HP Bldg. Const., Chitwan</v>
          </cell>
          <cell r="G603" t="str">
            <v>lrtjg</v>
          </cell>
          <cell r="H603" t="str">
            <v>Chitwan</v>
          </cell>
          <cell r="I603" t="str">
            <v>Narayani</v>
          </cell>
          <cell r="J603" t="str">
            <v>Central</v>
          </cell>
          <cell r="M603">
            <v>35</v>
          </cell>
          <cell r="N603" t="str">
            <v>2066/067</v>
          </cell>
          <cell r="O603">
            <v>2066.067</v>
          </cell>
          <cell r="P603">
            <v>2</v>
          </cell>
          <cell r="Q603" t="str">
            <v>Terai</v>
          </cell>
          <cell r="R603" t="str">
            <v>Upgraded UHP to HP</v>
          </cell>
          <cell r="S603" t="str">
            <v>Health Post</v>
          </cell>
          <cell r="T603" t="str">
            <v>Outside</v>
          </cell>
          <cell r="U603">
            <v>2</v>
          </cell>
          <cell r="V603" t="str">
            <v>2 tn], / Sjf^{/</v>
          </cell>
          <cell r="W603">
            <v>2</v>
          </cell>
          <cell r="X603" t="str">
            <v>Health Post</v>
          </cell>
          <cell r="Y603">
            <v>16120.87</v>
          </cell>
          <cell r="AA603" t="str">
            <v>70-4-855</v>
          </cell>
          <cell r="AB603">
            <v>6.04</v>
          </cell>
          <cell r="AC603">
            <v>13615694.789999999</v>
          </cell>
          <cell r="AD603">
            <v>16155.03</v>
          </cell>
          <cell r="AE603">
            <v>16155.03</v>
          </cell>
          <cell r="AF603" t="str">
            <v>jf]nkq 2066.11.18</v>
          </cell>
          <cell r="AG603">
            <v>13586903</v>
          </cell>
          <cell r="AH603">
            <v>16120.87</v>
          </cell>
          <cell r="AI603">
            <v>61039</v>
          </cell>
          <cell r="AJ603">
            <v>61585</v>
          </cell>
          <cell r="AK603">
            <v>61768</v>
          </cell>
          <cell r="AL603" t="str">
            <v>NCB</v>
          </cell>
          <cell r="AM603" t="str">
            <v>Anesh/Eco/ Gautam JV</v>
          </cell>
          <cell r="AN603" t="str">
            <v>Nepal</v>
          </cell>
          <cell r="AO603" t="str">
            <v>Anesh/Eco/ Gautam JV,Nepal</v>
          </cell>
          <cell r="AP603">
            <v>60910</v>
          </cell>
          <cell r="AQ603">
            <v>60951</v>
          </cell>
          <cell r="AT603">
            <v>60920</v>
          </cell>
          <cell r="AU603">
            <v>60954</v>
          </cell>
          <cell r="AV603">
            <v>60951</v>
          </cell>
          <cell r="AW603">
            <v>60985</v>
          </cell>
          <cell r="AX603">
            <v>60973</v>
          </cell>
          <cell r="AY603">
            <v>61578</v>
          </cell>
          <cell r="BB603">
            <v>60995</v>
          </cell>
          <cell r="BC603">
            <v>61039</v>
          </cell>
          <cell r="BD603">
            <v>61585</v>
          </cell>
          <cell r="BE603">
            <v>61585</v>
          </cell>
          <cell r="BF603">
            <v>61768</v>
          </cell>
          <cell r="BI603">
            <v>60876</v>
          </cell>
          <cell r="BJ603">
            <v>60906</v>
          </cell>
          <cell r="BL603" t="str">
            <v>Chitwan_4/066/67</v>
          </cell>
          <cell r="BM603" t="str">
            <v>Work Completed</v>
          </cell>
          <cell r="BN603" t="str">
            <v>sfo{ ;DkGg x:tfGt/)f af+sL -2069 ;Ddsf] k|ult_</v>
          </cell>
          <cell r="BO603">
            <v>100</v>
          </cell>
          <cell r="BP603" t="str">
            <v>wc</v>
          </cell>
          <cell r="BQ603">
            <v>2068.069</v>
          </cell>
          <cell r="BS603" t="str">
            <v/>
          </cell>
          <cell r="BT603" t="str">
            <v>Work Completed</v>
          </cell>
          <cell r="BU603">
            <v>0</v>
          </cell>
          <cell r="BV603">
            <v>100</v>
          </cell>
          <cell r="BW603" t="str">
            <v>:yfgLo hgtfsf] ljjfb÷ rGbfsf] sf/)f l(nf;':tL, 2069 cfiff( ;Ddsf] k|ult cg';f/ ;DkGg</v>
          </cell>
          <cell r="CC603">
            <v>1</v>
          </cell>
          <cell r="CD603">
            <v>0</v>
          </cell>
          <cell r="CE603" t="str">
            <v/>
          </cell>
          <cell r="CG603">
            <v>61768</v>
          </cell>
          <cell r="CH603">
            <v>61039</v>
          </cell>
          <cell r="CI603" t="str">
            <v>35_100_2068.069</v>
          </cell>
          <cell r="CK603">
            <v>3525</v>
          </cell>
          <cell r="CL603">
            <v>3525</v>
          </cell>
        </row>
        <row r="604">
          <cell r="B604">
            <v>3536</v>
          </cell>
          <cell r="C604" t="str">
            <v>lrtjg</v>
          </cell>
          <cell r="D604">
            <v>35</v>
          </cell>
          <cell r="E604" t="str">
            <v>bf/]rf]s p=:jf=rf}sLdf x]=kf]] ejg lgdf{)f, lrtjg</v>
          </cell>
          <cell r="F604" t="str">
            <v>Barechok UHP to HP Bldg. Const., Chitwan</v>
          </cell>
          <cell r="G604" t="str">
            <v>lrtjg</v>
          </cell>
          <cell r="H604" t="str">
            <v>Chitwan</v>
          </cell>
          <cell r="I604" t="str">
            <v>Narayani</v>
          </cell>
          <cell r="J604" t="str">
            <v>Central</v>
          </cell>
          <cell r="M604">
            <v>35</v>
          </cell>
          <cell r="N604" t="str">
            <v>2066/067</v>
          </cell>
          <cell r="O604">
            <v>2066.067</v>
          </cell>
          <cell r="P604">
            <v>2</v>
          </cell>
          <cell r="Q604" t="str">
            <v>Terai</v>
          </cell>
          <cell r="R604" t="str">
            <v>Upgraded UHP to HP</v>
          </cell>
          <cell r="S604" t="str">
            <v>Health Post</v>
          </cell>
          <cell r="T604" t="str">
            <v>Outside</v>
          </cell>
          <cell r="U604">
            <v>2</v>
          </cell>
          <cell r="V604" t="str">
            <v>2 tn], / Sjf^{/</v>
          </cell>
          <cell r="W604">
            <v>1.5</v>
          </cell>
          <cell r="X604" t="str">
            <v>Health Post</v>
          </cell>
          <cell r="Y604">
            <v>17340.740000000002</v>
          </cell>
          <cell r="Z604">
            <v>1566.28307</v>
          </cell>
          <cell r="AA604" t="str">
            <v>70-4-855</v>
          </cell>
          <cell r="AB604">
            <v>6.04</v>
          </cell>
          <cell r="AC604">
            <v>15462693.57</v>
          </cell>
          <cell r="AD604">
            <v>18346.489999999998</v>
          </cell>
          <cell r="AE604">
            <v>18346.489999999998</v>
          </cell>
          <cell r="AF604" t="str">
            <v>jf]nkq 2066.11.18</v>
          </cell>
          <cell r="AG604">
            <v>13037528.870000001</v>
          </cell>
          <cell r="AH604">
            <v>15469.03</v>
          </cell>
          <cell r="AI604">
            <v>61034</v>
          </cell>
          <cell r="AJ604">
            <v>61580</v>
          </cell>
          <cell r="AK604">
            <v>0</v>
          </cell>
          <cell r="AL604" t="str">
            <v>NCB</v>
          </cell>
          <cell r="AM604" t="str">
            <v>Bhimjyoti/KB JV</v>
          </cell>
          <cell r="AN604" t="str">
            <v>Nepal</v>
          </cell>
          <cell r="AO604" t="str">
            <v>Bhimjyoti/KB JV,Nepal</v>
          </cell>
          <cell r="AP604">
            <v>60910</v>
          </cell>
          <cell r="AQ604">
            <v>60951</v>
          </cell>
          <cell r="AT604">
            <v>60920</v>
          </cell>
          <cell r="AU604">
            <v>60954</v>
          </cell>
          <cell r="AV604">
            <v>60951</v>
          </cell>
          <cell r="AW604">
            <v>60985</v>
          </cell>
          <cell r="AX604">
            <v>60973</v>
          </cell>
          <cell r="AY604">
            <v>61573</v>
          </cell>
          <cell r="BB604">
            <v>60995</v>
          </cell>
          <cell r="BC604">
            <v>61034</v>
          </cell>
          <cell r="BD604">
            <v>61580</v>
          </cell>
          <cell r="BE604">
            <v>61580</v>
          </cell>
          <cell r="BI604">
            <v>60876</v>
          </cell>
          <cell r="BJ604">
            <v>60906</v>
          </cell>
          <cell r="BL604" t="str">
            <v>Chitwan_5/066/67</v>
          </cell>
          <cell r="BM604" t="str">
            <v>Project Handoverd/Used</v>
          </cell>
          <cell r="BN604" t="str">
            <v>sfo{ ;DkGg e} x:tfGt/)fsf] cj:yfdf .</v>
          </cell>
          <cell r="BO604">
            <v>100</v>
          </cell>
          <cell r="BP604" t="str">
            <v>ho</v>
          </cell>
          <cell r="BQ604">
            <v>2068.069</v>
          </cell>
          <cell r="BS604" t="str">
            <v/>
          </cell>
          <cell r="BT604" t="str">
            <v>Project Handoverd/Used</v>
          </cell>
          <cell r="BU604">
            <v>0</v>
          </cell>
          <cell r="BV604">
            <v>100</v>
          </cell>
          <cell r="BW604" t="str">
            <v>2068.7.30 ;Dd sfo{ ;DkGg e} x:tfGt/)fsf] cj:yfdf, 2068.9.5 sf] ljefuLo lg)f{o cg';f/ ?= 15,66,283.07 -d''=c=s/ jfx]s_ e]l/o;g :jLs[t, ejg k|of]udf cfPsf]</v>
          </cell>
          <cell r="BZ604">
            <v>2068.069</v>
          </cell>
          <cell r="CD604">
            <v>0</v>
          </cell>
          <cell r="CE604" t="str">
            <v/>
          </cell>
          <cell r="CG604">
            <v>61580</v>
          </cell>
          <cell r="CH604">
            <v>61034</v>
          </cell>
          <cell r="CI604" t="str">
            <v>35_100_2068.069</v>
          </cell>
          <cell r="CK604">
            <v>3536</v>
          </cell>
          <cell r="CL604">
            <v>3536</v>
          </cell>
        </row>
        <row r="605">
          <cell r="B605">
            <v>2818</v>
          </cell>
          <cell r="C605" t="str">
            <v>g'jfsf]^</v>
          </cell>
          <cell r="D605">
            <v>28</v>
          </cell>
          <cell r="E605" t="str">
            <v>nfkf p=:jf=rf}sLdf x]=kf]] ejg lgdf{)f, wflbª</v>
          </cell>
          <cell r="F605" t="str">
            <v>Lapa UHP to HP Bldg. Const., Dhading</v>
          </cell>
          <cell r="G605" t="str">
            <v>wflbª</v>
          </cell>
          <cell r="H605" t="str">
            <v>Dhading</v>
          </cell>
          <cell r="I605" t="str">
            <v>Bagmati</v>
          </cell>
          <cell r="J605" t="str">
            <v>Central</v>
          </cell>
          <cell r="M605">
            <v>30</v>
          </cell>
          <cell r="N605" t="str">
            <v>2066/067</v>
          </cell>
          <cell r="O605">
            <v>2066.067</v>
          </cell>
          <cell r="P605">
            <v>2</v>
          </cell>
          <cell r="Q605" t="str">
            <v>Pahad</v>
          </cell>
          <cell r="R605" t="str">
            <v>Upgraded UHP to HP</v>
          </cell>
          <cell r="S605" t="str">
            <v>Health Post</v>
          </cell>
          <cell r="T605" t="str">
            <v>Outside</v>
          </cell>
          <cell r="U605">
            <v>2</v>
          </cell>
          <cell r="V605" t="str">
            <v>2 tn]</v>
          </cell>
          <cell r="W605">
            <v>2.4900000000000002</v>
          </cell>
          <cell r="X605" t="str">
            <v>Health Post</v>
          </cell>
          <cell r="Y605">
            <v>9077.59</v>
          </cell>
          <cell r="Z605">
            <v>329.28100000000001</v>
          </cell>
          <cell r="AA605" t="str">
            <v>70-4-855</v>
          </cell>
          <cell r="AB605">
            <v>6.04</v>
          </cell>
          <cell r="AC605">
            <v>7362823.6100000003</v>
          </cell>
          <cell r="AD605">
            <v>8736</v>
          </cell>
          <cell r="AE605">
            <v>8736</v>
          </cell>
          <cell r="AF605" t="str">
            <v>jf]nkq 2066.10.29</v>
          </cell>
          <cell r="AG605">
            <v>7319086.4400000004</v>
          </cell>
          <cell r="AH605">
            <v>8684.1</v>
          </cell>
          <cell r="AI605">
            <v>60999</v>
          </cell>
          <cell r="AJ605">
            <v>61729</v>
          </cell>
          <cell r="AK605">
            <v>61909</v>
          </cell>
          <cell r="AL605" t="str">
            <v>NCB</v>
          </cell>
          <cell r="AM605" t="str">
            <v>Purna Chandra / Chure Ganesh Himal / Ratna JV</v>
          </cell>
          <cell r="AN605" t="str">
            <v>Nepal</v>
          </cell>
          <cell r="AO605" t="str">
            <v>Purna Chandra / Chure Ganesh Himal / Ratna JV Nepal</v>
          </cell>
          <cell r="AP605">
            <v>60910</v>
          </cell>
          <cell r="AQ605">
            <v>60930</v>
          </cell>
          <cell r="AT605">
            <v>60920</v>
          </cell>
          <cell r="AU605">
            <v>60934</v>
          </cell>
          <cell r="AV605">
            <v>60951</v>
          </cell>
          <cell r="AW605">
            <v>60965</v>
          </cell>
          <cell r="AX605">
            <v>60973</v>
          </cell>
          <cell r="AY605">
            <v>60992</v>
          </cell>
          <cell r="BB605">
            <v>60995</v>
          </cell>
          <cell r="BC605">
            <v>60999</v>
          </cell>
          <cell r="BD605">
            <v>61729</v>
          </cell>
          <cell r="BE605">
            <v>61729</v>
          </cell>
          <cell r="BF605">
            <v>61909</v>
          </cell>
          <cell r="BI605">
            <v>60876</v>
          </cell>
          <cell r="BJ605">
            <v>60906</v>
          </cell>
          <cell r="BL605" t="str">
            <v>Nuwakot_13/066/067</v>
          </cell>
          <cell r="BM605" t="str">
            <v>Project Handoverd/Used</v>
          </cell>
          <cell r="BN605" t="str">
            <v>2069.7.5 df sfo{ ;DkGg</v>
          </cell>
          <cell r="BO605">
            <v>100</v>
          </cell>
          <cell r="BP605" t="str">
            <v>ho</v>
          </cell>
          <cell r="BQ605">
            <v>2069.0700000000002</v>
          </cell>
          <cell r="BR605" t="str">
            <v>Baisakh 2070</v>
          </cell>
          <cell r="BS605" t="str">
            <v/>
          </cell>
          <cell r="BT605" t="str">
            <v>Project Handoverd/Used</v>
          </cell>
          <cell r="BU605">
            <v>0</v>
          </cell>
          <cell r="BV605">
            <v>100</v>
          </cell>
          <cell r="BZ605">
            <v>2069.0700000000002</v>
          </cell>
          <cell r="CD605">
            <v>711</v>
          </cell>
          <cell r="CE605" t="str">
            <v>70-4-855</v>
          </cell>
          <cell r="CF605">
            <v>2069.6999999999998</v>
          </cell>
          <cell r="CG605">
            <v>61909</v>
          </cell>
          <cell r="CH605">
            <v>60999</v>
          </cell>
          <cell r="CI605" t="str">
            <v>28_100_2069.07</v>
          </cell>
          <cell r="CK605">
            <v>2818</v>
          </cell>
          <cell r="CL605">
            <v>2818</v>
          </cell>
        </row>
        <row r="606">
          <cell r="B606">
            <v>2819</v>
          </cell>
          <cell r="C606" t="str">
            <v>g'jfsf]^</v>
          </cell>
          <cell r="D606">
            <v>28</v>
          </cell>
          <cell r="E606" t="str">
            <v>v/L p=:jf=rf}sLdf x]=kf]] ejg lgdf{)f, wflbª</v>
          </cell>
          <cell r="F606" t="str">
            <v>Khari UHP to HP Bldg. Const., Dhading</v>
          </cell>
          <cell r="G606" t="str">
            <v>wflbª</v>
          </cell>
          <cell r="H606" t="str">
            <v>Dhading</v>
          </cell>
          <cell r="I606" t="str">
            <v>Bagmati</v>
          </cell>
          <cell r="J606" t="str">
            <v>Central</v>
          </cell>
          <cell r="M606">
            <v>30</v>
          </cell>
          <cell r="N606" t="str">
            <v>2066/067</v>
          </cell>
          <cell r="O606">
            <v>2066.067</v>
          </cell>
          <cell r="P606">
            <v>2</v>
          </cell>
          <cell r="Q606" t="str">
            <v>Pahad</v>
          </cell>
          <cell r="R606" t="str">
            <v>Upgraded UHP to HP</v>
          </cell>
          <cell r="S606" t="str">
            <v>Health Post</v>
          </cell>
          <cell r="T606" t="str">
            <v>Outside</v>
          </cell>
          <cell r="U606">
            <v>2</v>
          </cell>
          <cell r="V606" t="str">
            <v>2 tn]</v>
          </cell>
          <cell r="W606">
            <v>2.46</v>
          </cell>
          <cell r="X606" t="str">
            <v>Health Post</v>
          </cell>
          <cell r="Y606">
            <v>13899.23</v>
          </cell>
          <cell r="AA606" t="str">
            <v>70-4-855</v>
          </cell>
          <cell r="AB606">
            <v>6.04</v>
          </cell>
          <cell r="AC606">
            <v>11728790.210000001</v>
          </cell>
          <cell r="AD606">
            <v>13916.210000000001</v>
          </cell>
          <cell r="AE606">
            <v>13916.210000000001</v>
          </cell>
          <cell r="AF606" t="str">
            <v>jf]nkq 2066.10.29</v>
          </cell>
          <cell r="AG606">
            <v>11714478.439999999</v>
          </cell>
          <cell r="AH606">
            <v>13899.23</v>
          </cell>
          <cell r="AI606">
            <v>61011</v>
          </cell>
          <cell r="AJ606">
            <v>61741</v>
          </cell>
          <cell r="AK606">
            <v>61909</v>
          </cell>
          <cell r="AL606" t="str">
            <v>NCB</v>
          </cell>
          <cell r="AM606" t="str">
            <v>Jaya Baba / Nana JV</v>
          </cell>
          <cell r="AN606" t="str">
            <v>Nepal</v>
          </cell>
          <cell r="AO606" t="str">
            <v>Jaya Baba / Nana JV Nepal</v>
          </cell>
          <cell r="AP606">
            <v>60910</v>
          </cell>
          <cell r="AQ606">
            <v>60930</v>
          </cell>
          <cell r="AT606">
            <v>60920</v>
          </cell>
          <cell r="AU606">
            <v>60934</v>
          </cell>
          <cell r="AV606">
            <v>60951</v>
          </cell>
          <cell r="AW606">
            <v>60965</v>
          </cell>
          <cell r="AX606">
            <v>60973</v>
          </cell>
          <cell r="AY606">
            <v>61004</v>
          </cell>
          <cell r="BB606">
            <v>60995</v>
          </cell>
          <cell r="BC606">
            <v>61011</v>
          </cell>
          <cell r="BD606">
            <v>61741</v>
          </cell>
          <cell r="BE606">
            <v>61741</v>
          </cell>
          <cell r="BF606">
            <v>61909</v>
          </cell>
          <cell r="BI606">
            <v>60876</v>
          </cell>
          <cell r="BJ606">
            <v>60906</v>
          </cell>
          <cell r="BL606" t="str">
            <v>Nuwakot_14/066/067</v>
          </cell>
          <cell r="BM606" t="str">
            <v>Project Handoverd/Used</v>
          </cell>
          <cell r="BN606" t="str">
            <v>sfo{ ;DkGg, e'QmfgL jf+sL</v>
          </cell>
          <cell r="BO606">
            <v>100</v>
          </cell>
          <cell r="BP606" t="str">
            <v>ho</v>
          </cell>
          <cell r="BQ606">
            <v>2069.0700000000002</v>
          </cell>
          <cell r="BR606" t="str">
            <v>Baisakh 2070</v>
          </cell>
          <cell r="BS606" t="str">
            <v/>
          </cell>
          <cell r="BT606" t="str">
            <v>Project Handoverd/Used</v>
          </cell>
          <cell r="BU606">
            <v>0</v>
          </cell>
          <cell r="BV606">
            <v>100</v>
          </cell>
          <cell r="BZ606">
            <v>2069.0700000000002</v>
          </cell>
          <cell r="CD606">
            <v>3150</v>
          </cell>
          <cell r="CE606" t="str">
            <v>70-4-855</v>
          </cell>
          <cell r="CF606">
            <v>2069.6999999999998</v>
          </cell>
          <cell r="CG606">
            <v>61909</v>
          </cell>
          <cell r="CH606">
            <v>61011</v>
          </cell>
          <cell r="CI606" t="str">
            <v>28_100_2069.07</v>
          </cell>
          <cell r="CK606">
            <v>2819</v>
          </cell>
          <cell r="CL606">
            <v>2819</v>
          </cell>
        </row>
        <row r="607">
          <cell r="B607">
            <v>1735</v>
          </cell>
          <cell r="C607" t="str">
            <v>wg'iff</v>
          </cell>
          <cell r="D607">
            <v>17</v>
          </cell>
          <cell r="E607" t="str">
            <v>vh'/L p=:jf=rf}sLdf x]=kf]] ejg lgdf{)f, wg'iff</v>
          </cell>
          <cell r="F607" t="str">
            <v>Khajuri UHP to HP Bldg. Const., Dhanusha</v>
          </cell>
          <cell r="G607" t="str">
            <v>wg'iff</v>
          </cell>
          <cell r="H607" t="str">
            <v>Dhanusha</v>
          </cell>
          <cell r="I607" t="str">
            <v>Janakpur</v>
          </cell>
          <cell r="J607" t="str">
            <v>Central</v>
          </cell>
          <cell r="M607">
            <v>17</v>
          </cell>
          <cell r="N607" t="str">
            <v>2066/067</v>
          </cell>
          <cell r="O607">
            <v>2066.067</v>
          </cell>
          <cell r="P607">
            <v>2</v>
          </cell>
          <cell r="Q607" t="str">
            <v>Terai</v>
          </cell>
          <cell r="R607" t="str">
            <v>Upgraded UHP to HP</v>
          </cell>
          <cell r="S607" t="str">
            <v>Health Post</v>
          </cell>
          <cell r="T607" t="str">
            <v>Outside</v>
          </cell>
          <cell r="U607">
            <v>2</v>
          </cell>
          <cell r="V607" t="str">
            <v>2 tn]</v>
          </cell>
          <cell r="W607">
            <v>2.5</v>
          </cell>
          <cell r="X607" t="str">
            <v>Health Post</v>
          </cell>
          <cell r="Y607">
            <v>18311.189999999999</v>
          </cell>
          <cell r="AA607" t="str">
            <v>70-4-855</v>
          </cell>
          <cell r="AB607">
            <v>6.04</v>
          </cell>
          <cell r="AC607">
            <v>15478266.560000001</v>
          </cell>
          <cell r="AD607">
            <v>18364.969999999998</v>
          </cell>
          <cell r="AE607">
            <v>18364.969999999998</v>
          </cell>
          <cell r="AF607" t="str">
            <v>jf]nkq 2066.10.29</v>
          </cell>
          <cell r="AG607">
            <v>15432940.32</v>
          </cell>
          <cell r="AH607">
            <v>18311.189999999999</v>
          </cell>
          <cell r="AI607">
            <v>61079</v>
          </cell>
          <cell r="AJ607">
            <v>61809</v>
          </cell>
          <cell r="AK607">
            <v>62532</v>
          </cell>
          <cell r="AL607" t="str">
            <v>NCB</v>
          </cell>
          <cell r="AM607" t="str">
            <v>Sapana/ Kamal Jv</v>
          </cell>
          <cell r="AN607" t="str">
            <v>Nepal</v>
          </cell>
          <cell r="AO607" t="str">
            <v>Sapana/ Kamal Jv, Nepal</v>
          </cell>
          <cell r="AP607">
            <v>60910</v>
          </cell>
          <cell r="AQ607">
            <v>60930</v>
          </cell>
          <cell r="AT607">
            <v>60920</v>
          </cell>
          <cell r="AU607">
            <v>60934</v>
          </cell>
          <cell r="AV607">
            <v>60951</v>
          </cell>
          <cell r="AW607">
            <v>60965</v>
          </cell>
          <cell r="AX607">
            <v>60973</v>
          </cell>
          <cell r="AY607">
            <v>61072</v>
          </cell>
          <cell r="BB607">
            <v>60995</v>
          </cell>
          <cell r="BC607">
            <v>61079</v>
          </cell>
          <cell r="BD607">
            <v>61452</v>
          </cell>
          <cell r="BE607">
            <v>61809</v>
          </cell>
          <cell r="BF607">
            <v>61993</v>
          </cell>
          <cell r="BH607">
            <v>62532</v>
          </cell>
          <cell r="BI607">
            <v>60876</v>
          </cell>
          <cell r="BJ607">
            <v>60906</v>
          </cell>
          <cell r="BL607" t="str">
            <v>Dhanusa_18/065/66</v>
          </cell>
          <cell r="BM607" t="str">
            <v>Work Completed</v>
          </cell>
          <cell r="BN607" t="str">
            <v>sfo{ ;DkGg . kmfOgn ljn e'QmfgL eO;s]sf] .</v>
          </cell>
          <cell r="BO607">
            <v>100</v>
          </cell>
          <cell r="BP607" t="str">
            <v>wc</v>
          </cell>
          <cell r="BQ607">
            <v>2070.0709999999999</v>
          </cell>
          <cell r="BR607" t="str">
            <v>Asar 2071</v>
          </cell>
          <cell r="BS607" t="str">
            <v/>
          </cell>
          <cell r="BT607" t="str">
            <v>Work Completed</v>
          </cell>
          <cell r="BU607">
            <v>0</v>
          </cell>
          <cell r="BV607">
            <v>100</v>
          </cell>
          <cell r="CD607">
            <v>1000</v>
          </cell>
          <cell r="CE607" t="str">
            <v>70-4-855</v>
          </cell>
          <cell r="CF607">
            <v>2069.6999999999998</v>
          </cell>
          <cell r="CG607">
            <v>61993</v>
          </cell>
          <cell r="CH607">
            <v>61079</v>
          </cell>
          <cell r="CI607" t="str">
            <v>17_100_2070.071</v>
          </cell>
          <cell r="CJ607" t="str">
            <v>NHSP-Dhanusha-2066/067-1735</v>
          </cell>
          <cell r="CK607">
            <v>1735</v>
          </cell>
          <cell r="CL607">
            <v>1735</v>
          </cell>
        </row>
        <row r="608">
          <cell r="B608">
            <v>1736</v>
          </cell>
          <cell r="C608" t="str">
            <v>wg'iff</v>
          </cell>
          <cell r="D608">
            <v>17</v>
          </cell>
          <cell r="E608" t="str">
            <v>kf}*]Zj/ p=:jf=rf}sLdf x]=kf]] ejg lgdf{)f, wg'iff</v>
          </cell>
          <cell r="F608" t="str">
            <v>Paudeswor UHP to HP Bldg. Const., Dhanusha</v>
          </cell>
          <cell r="G608" t="str">
            <v>wg'iff</v>
          </cell>
          <cell r="H608" t="str">
            <v>Dhanusha</v>
          </cell>
          <cell r="I608" t="str">
            <v>Janakpur</v>
          </cell>
          <cell r="J608" t="str">
            <v>Central</v>
          </cell>
          <cell r="M608">
            <v>17</v>
          </cell>
          <cell r="N608" t="str">
            <v>2066/067</v>
          </cell>
          <cell r="O608">
            <v>2066.067</v>
          </cell>
          <cell r="P608">
            <v>2</v>
          </cell>
          <cell r="Q608" t="str">
            <v>Terai</v>
          </cell>
          <cell r="R608" t="str">
            <v>Upgraded UHP to HP</v>
          </cell>
          <cell r="S608" t="str">
            <v>Health Post</v>
          </cell>
          <cell r="T608" t="str">
            <v>Outside</v>
          </cell>
          <cell r="U608">
            <v>2</v>
          </cell>
          <cell r="V608" t="str">
            <v>2 tn]</v>
          </cell>
          <cell r="W608">
            <v>1.5</v>
          </cell>
          <cell r="X608" t="str">
            <v>Health Post</v>
          </cell>
          <cell r="Y608">
            <v>12761.1</v>
          </cell>
          <cell r="AA608" t="str">
            <v>70-4-855</v>
          </cell>
          <cell r="AB608">
            <v>6.04</v>
          </cell>
          <cell r="AC608">
            <v>15569662.49</v>
          </cell>
          <cell r="AD608">
            <v>18473.41</v>
          </cell>
          <cell r="AE608">
            <v>10000</v>
          </cell>
          <cell r="AF608" t="str">
            <v>jf]nkq 2068.11.26</v>
          </cell>
          <cell r="AG608">
            <v>10755239.189999999</v>
          </cell>
          <cell r="AH608">
            <v>12761.1</v>
          </cell>
          <cell r="AI608">
            <v>61787</v>
          </cell>
          <cell r="AJ608">
            <v>62335</v>
          </cell>
          <cell r="AK608">
            <v>0</v>
          </cell>
          <cell r="AL608" t="str">
            <v>NCB</v>
          </cell>
          <cell r="AM608" t="str">
            <v>Joshi/ Sidhagadhi JV</v>
          </cell>
          <cell r="AN608" t="str">
            <v>Nepal</v>
          </cell>
          <cell r="AO608" t="str">
            <v>Joshi/ Sidhagadhi JV, Nepal</v>
          </cell>
          <cell r="AP608">
            <v>60910</v>
          </cell>
          <cell r="AQ608">
            <v>61691</v>
          </cell>
          <cell r="AT608">
            <v>60920</v>
          </cell>
          <cell r="AU608">
            <v>61693</v>
          </cell>
          <cell r="AV608">
            <v>60951</v>
          </cell>
          <cell r="AW608">
            <v>61724</v>
          </cell>
          <cell r="AX608">
            <v>60973</v>
          </cell>
          <cell r="AY608">
            <v>61780</v>
          </cell>
          <cell r="BB608">
            <v>60995</v>
          </cell>
          <cell r="BC608">
            <v>61787</v>
          </cell>
          <cell r="BD608">
            <v>61452</v>
          </cell>
          <cell r="BE608">
            <v>62335</v>
          </cell>
          <cell r="BH608">
            <v>0</v>
          </cell>
          <cell r="BI608">
            <v>60876</v>
          </cell>
          <cell r="BJ608">
            <v>60906</v>
          </cell>
          <cell r="BL608" t="str">
            <v>DUDBC/Dhanusha/Works/NCB/02/068-069</v>
          </cell>
          <cell r="BM608" t="str">
            <v>Worked upto RCC in 1st floor / Roofing</v>
          </cell>
          <cell r="BN608" t="str">
            <v>lkmlgl;ªsf] sfo{ af+sL .</v>
          </cell>
          <cell r="BO608">
            <v>65</v>
          </cell>
          <cell r="BP608" t="str">
            <v>wff</v>
          </cell>
          <cell r="BR608" t="str">
            <v>Mangsir 2072</v>
          </cell>
          <cell r="BS608" t="str">
            <v>Worked upto RCC in 1st floor / Roofing</v>
          </cell>
          <cell r="BT608" t="str">
            <v/>
          </cell>
          <cell r="BU608">
            <v>65</v>
          </cell>
          <cell r="BV608">
            <v>0</v>
          </cell>
          <cell r="BW608" t="str">
            <v>2068.069 sf] klxnf] rf}dfl;s ;Dd hUuf ljjfbsf] sf/)f l(nfO, hUuf k|fKt kl% Oli^d]^ z'? eO{ 2069.2.31 df ;Demf}tf ePsf]</v>
          </cell>
          <cell r="CC608">
            <v>1</v>
          </cell>
          <cell r="CD608">
            <v>4800</v>
          </cell>
          <cell r="CE608" t="str">
            <v>70-4-855</v>
          </cell>
          <cell r="CF608">
            <v>2069.6999999999998</v>
          </cell>
          <cell r="CG608">
            <v>62335</v>
          </cell>
          <cell r="CH608">
            <v>61787</v>
          </cell>
          <cell r="CI608" t="str">
            <v>17_65_</v>
          </cell>
          <cell r="CJ608" t="str">
            <v>NHSP-Dhanusha-2066/067-1736</v>
          </cell>
          <cell r="CK608">
            <v>1736</v>
          </cell>
          <cell r="CL608">
            <v>1736</v>
          </cell>
        </row>
        <row r="609">
          <cell r="B609">
            <v>2202</v>
          </cell>
          <cell r="C609" t="str">
            <v>bf]nvf</v>
          </cell>
          <cell r="D609">
            <v>22</v>
          </cell>
          <cell r="E609" t="str">
            <v>sfnLGrf]s p=:jf=rf}sLdf x]=kf]] ejg lgdf{)f, bf]nvf</v>
          </cell>
          <cell r="F609" t="str">
            <v>Kalinchok UHP to HP Bldg. Const., Dolakha</v>
          </cell>
          <cell r="G609" t="str">
            <v>bf]nvf</v>
          </cell>
          <cell r="H609" t="str">
            <v>Dolakha</v>
          </cell>
          <cell r="I609" t="str">
            <v>Janakpur</v>
          </cell>
          <cell r="J609" t="str">
            <v>Central</v>
          </cell>
          <cell r="M609">
            <v>22</v>
          </cell>
          <cell r="N609" t="str">
            <v>2066/067</v>
          </cell>
          <cell r="O609">
            <v>2066.067</v>
          </cell>
          <cell r="P609">
            <v>2</v>
          </cell>
          <cell r="Q609" t="str">
            <v>Pahad</v>
          </cell>
          <cell r="R609" t="str">
            <v>Upgraded UHP to HP</v>
          </cell>
          <cell r="S609" t="str">
            <v>Health Post</v>
          </cell>
          <cell r="T609" t="str">
            <v>Outside</v>
          </cell>
          <cell r="U609">
            <v>2</v>
          </cell>
          <cell r="V609" t="str">
            <v>2 tn]</v>
          </cell>
          <cell r="W609">
            <v>1.17</v>
          </cell>
          <cell r="X609" t="str">
            <v>Health Post</v>
          </cell>
          <cell r="Y609">
            <v>12160.07</v>
          </cell>
          <cell r="AA609" t="str">
            <v>70-4-855</v>
          </cell>
          <cell r="AB609">
            <v>6.04</v>
          </cell>
          <cell r="AC609">
            <v>12904945.470000001</v>
          </cell>
          <cell r="AD609">
            <v>15311.72</v>
          </cell>
          <cell r="AE609">
            <v>15311.72</v>
          </cell>
          <cell r="AF609" t="str">
            <v>jf]nkq 2068.3.30</v>
          </cell>
          <cell r="AG609">
            <v>10248689.050000001</v>
          </cell>
          <cell r="AH609">
            <v>12160.07</v>
          </cell>
          <cell r="AI609">
            <v>61527</v>
          </cell>
          <cell r="AJ609">
            <v>61953</v>
          </cell>
          <cell r="AK609">
            <v>62669</v>
          </cell>
          <cell r="AL609" t="str">
            <v>NCB</v>
          </cell>
          <cell r="AM609" t="str">
            <v>Koshi &amp; Neupane/BNC JV</v>
          </cell>
          <cell r="AN609" t="str">
            <v>Nepal</v>
          </cell>
          <cell r="AO609" t="str">
            <v>Koshi &amp; Neupane/BNC JV,Nepal</v>
          </cell>
          <cell r="AP609">
            <v>60910</v>
          </cell>
          <cell r="AQ609">
            <v>61451</v>
          </cell>
          <cell r="AT609">
            <v>60920</v>
          </cell>
          <cell r="AU609">
            <v>61452</v>
          </cell>
          <cell r="AV609">
            <v>60951</v>
          </cell>
          <cell r="AW609">
            <v>61482</v>
          </cell>
          <cell r="AX609">
            <v>60973</v>
          </cell>
          <cell r="AY609">
            <v>61520</v>
          </cell>
          <cell r="BB609">
            <v>60995</v>
          </cell>
          <cell r="BC609">
            <v>61527</v>
          </cell>
          <cell r="BD609">
            <v>61452</v>
          </cell>
          <cell r="BE609">
            <v>61953</v>
          </cell>
          <cell r="BH609">
            <v>62669</v>
          </cell>
          <cell r="BI609">
            <v>60876</v>
          </cell>
          <cell r="BJ609">
            <v>60906</v>
          </cell>
          <cell r="BL609" t="str">
            <v>DUDBC/Kavre/Works/43/067/068</v>
          </cell>
          <cell r="BM609" t="str">
            <v>Worked upto sill level &amp; Wall</v>
          </cell>
          <cell r="BN609" t="str">
            <v>%fgf %fpg] tof/Ldf . e'sDk kl% xfn sfo{ /f]lsPsf] .</v>
          </cell>
          <cell r="BO609">
            <v>50</v>
          </cell>
          <cell r="BP609" t="str">
            <v>wsl</v>
          </cell>
          <cell r="BR609" t="str">
            <v>Mangsir 2072</v>
          </cell>
          <cell r="BS609" t="str">
            <v>Worked upto sill level &amp; Wall</v>
          </cell>
          <cell r="BT609" t="str">
            <v/>
          </cell>
          <cell r="BU609">
            <v>50</v>
          </cell>
          <cell r="BV609">
            <v>0</v>
          </cell>
          <cell r="CC609">
            <v>1</v>
          </cell>
          <cell r="CD609">
            <v>4200</v>
          </cell>
          <cell r="CE609" t="str">
            <v>70-4-855</v>
          </cell>
          <cell r="CF609">
            <v>2069.6999999999998</v>
          </cell>
          <cell r="CG609">
            <v>61953</v>
          </cell>
          <cell r="CH609">
            <v>61527</v>
          </cell>
          <cell r="CI609" t="str">
            <v>22_50_</v>
          </cell>
          <cell r="CJ609" t="str">
            <v>NHSP-Kavre-2066/067-2435</v>
          </cell>
          <cell r="CK609">
            <v>2435</v>
          </cell>
          <cell r="CL609">
            <v>2202</v>
          </cell>
        </row>
        <row r="610">
          <cell r="B610">
            <v>2728</v>
          </cell>
          <cell r="C610" t="str">
            <v>sf&amp;df*f}+</v>
          </cell>
          <cell r="D610">
            <v>27</v>
          </cell>
          <cell r="E610" t="str">
            <v>:o"rf^f/ p=:jf=rf}sLdf x]=kf]] ejg lgdf{)f, sf&amp;df*f}+</v>
          </cell>
          <cell r="F610" t="str">
            <v>Syuchatar UHP to HP Bldg. Const., Kathmandu</v>
          </cell>
          <cell r="G610" t="str">
            <v>sf&amp;df*f}+</v>
          </cell>
          <cell r="H610" t="str">
            <v>Kathmandu</v>
          </cell>
          <cell r="I610" t="str">
            <v>Bagmati</v>
          </cell>
          <cell r="J610" t="str">
            <v>Central</v>
          </cell>
          <cell r="M610">
            <v>27</v>
          </cell>
          <cell r="N610" t="str">
            <v>2066/067</v>
          </cell>
          <cell r="O610">
            <v>2066.067</v>
          </cell>
          <cell r="P610">
            <v>2</v>
          </cell>
          <cell r="Q610" t="str">
            <v>Pahad</v>
          </cell>
          <cell r="R610" t="str">
            <v>Upgraded UHP to HP</v>
          </cell>
          <cell r="S610" t="str">
            <v>Health Post</v>
          </cell>
          <cell r="T610" t="str">
            <v>Outside</v>
          </cell>
          <cell r="U610">
            <v>2</v>
          </cell>
          <cell r="V610" t="str">
            <v>2 tn]</v>
          </cell>
          <cell r="W610">
            <v>1.94</v>
          </cell>
          <cell r="X610" t="str">
            <v>Health Post</v>
          </cell>
          <cell r="Y610">
            <v>17067.310000000001</v>
          </cell>
          <cell r="Z610">
            <v>1695.9454599999999</v>
          </cell>
          <cell r="AA610" t="str">
            <v>70-4-855</v>
          </cell>
          <cell r="AB610">
            <v>6.04</v>
          </cell>
          <cell r="AC610">
            <v>16036889</v>
          </cell>
          <cell r="AD610">
            <v>19027.769999999997</v>
          </cell>
          <cell r="AE610">
            <v>19027.769999999997</v>
          </cell>
          <cell r="AF610" t="str">
            <v>jf]nkq 2067.1.25</v>
          </cell>
          <cell r="AG610">
            <v>12674585.02</v>
          </cell>
          <cell r="AH610">
            <v>15038.4</v>
          </cell>
          <cell r="AI610">
            <v>61084</v>
          </cell>
          <cell r="AJ610">
            <v>61544</v>
          </cell>
          <cell r="AK610">
            <v>61791</v>
          </cell>
          <cell r="AL610" t="str">
            <v>NCB</v>
          </cell>
          <cell r="AM610" t="str">
            <v>Taksar Nirman Sewa</v>
          </cell>
          <cell r="AN610" t="str">
            <v>Nepal</v>
          </cell>
          <cell r="AO610" t="str">
            <v>Taksar Nirman Sewa, Nepal</v>
          </cell>
          <cell r="AP610">
            <v>60910</v>
          </cell>
          <cell r="AQ610">
            <v>61019</v>
          </cell>
          <cell r="AT610">
            <v>60920</v>
          </cell>
          <cell r="AU610">
            <v>61022</v>
          </cell>
          <cell r="AV610">
            <v>60951</v>
          </cell>
          <cell r="AW610">
            <v>61053</v>
          </cell>
          <cell r="AX610">
            <v>60973</v>
          </cell>
          <cell r="AY610">
            <v>61537</v>
          </cell>
          <cell r="BB610">
            <v>60995</v>
          </cell>
          <cell r="BC610">
            <v>61084</v>
          </cell>
          <cell r="BD610">
            <v>61544</v>
          </cell>
          <cell r="BE610">
            <v>61544</v>
          </cell>
          <cell r="BF610">
            <v>61791</v>
          </cell>
          <cell r="BI610">
            <v>60876</v>
          </cell>
          <cell r="BJ610">
            <v>60906</v>
          </cell>
          <cell r="BL610" t="str">
            <v>KTM/10/066/67</v>
          </cell>
          <cell r="BM610" t="str">
            <v>Work Completed</v>
          </cell>
          <cell r="BN610" t="str">
            <v>sfo{ ;DkGg, x:tfGt/)fsf] k|s[ofdf</v>
          </cell>
          <cell r="BO610">
            <v>100</v>
          </cell>
          <cell r="BP610" t="str">
            <v>wc</v>
          </cell>
          <cell r="BQ610">
            <v>2069.0700000000002</v>
          </cell>
          <cell r="BR610" t="str">
            <v>Chaitra 2069</v>
          </cell>
          <cell r="BS610" t="str">
            <v/>
          </cell>
          <cell r="BT610" t="str">
            <v>Work Completed</v>
          </cell>
          <cell r="BU610">
            <v>0</v>
          </cell>
          <cell r="BV610">
            <v>100</v>
          </cell>
          <cell r="BW610" t="str">
            <v>1= e]/Log ?= 1695945.46, lg)f{o ldlt 2069.3.3 ljefuLo lg)f{o 2= 2069.12.1 sf] ljefuLo lg)f{o cg';f/ 2069.8.1 b]lv 2069.9.29 ;Dd ljgf xh{gf / 2069.10.1 b]lv 2069.10.20 ;Dd k|ltlbg ;Demf}tf /sdsf] 0=05 k|=z= sf] b/n] xh{gf nfUg] u/L Dofb yk .</v>
          </cell>
          <cell r="CD610">
            <v>5862</v>
          </cell>
          <cell r="CE610" t="str">
            <v>70-4-855</v>
          </cell>
          <cell r="CF610">
            <v>2069.6999999999998</v>
          </cell>
          <cell r="CG610">
            <v>61791</v>
          </cell>
          <cell r="CH610">
            <v>61084</v>
          </cell>
          <cell r="CI610" t="str">
            <v>27_100_2069.07</v>
          </cell>
          <cell r="CK610">
            <v>2728</v>
          </cell>
          <cell r="CL610">
            <v>2728</v>
          </cell>
        </row>
        <row r="611">
          <cell r="B611">
            <v>2729</v>
          </cell>
          <cell r="C611" t="str">
            <v>sf&amp;df*f}+</v>
          </cell>
          <cell r="D611">
            <v>27</v>
          </cell>
          <cell r="E611" t="str">
            <v>yfgsf]]^ p=:jf=rf}sLdf x]=kf]] ejg lgdf{)f, sf&amp;df*f}+</v>
          </cell>
          <cell r="F611" t="str">
            <v>Thankot UHP to HP Bldg. Const., Kathmandu</v>
          </cell>
          <cell r="G611" t="str">
            <v>sf&amp;df*f}+</v>
          </cell>
          <cell r="H611" t="str">
            <v>Kathmandu</v>
          </cell>
          <cell r="I611" t="str">
            <v>Bagmati</v>
          </cell>
          <cell r="J611" t="str">
            <v>Central</v>
          </cell>
          <cell r="M611">
            <v>27</v>
          </cell>
          <cell r="N611" t="str">
            <v>2066/067</v>
          </cell>
          <cell r="O611">
            <v>2066.067</v>
          </cell>
          <cell r="P611">
            <v>2</v>
          </cell>
          <cell r="Q611" t="str">
            <v>Pahad</v>
          </cell>
          <cell r="R611" t="str">
            <v>Upgraded UHP to HP</v>
          </cell>
          <cell r="S611" t="str">
            <v>Health Post</v>
          </cell>
          <cell r="T611" t="str">
            <v>Outside</v>
          </cell>
          <cell r="U611">
            <v>2</v>
          </cell>
          <cell r="V611" t="str">
            <v>2 tn]</v>
          </cell>
          <cell r="W611">
            <v>2.2599999999999998</v>
          </cell>
          <cell r="X611" t="str">
            <v>Health Post</v>
          </cell>
          <cell r="Y611">
            <v>14267.41</v>
          </cell>
          <cell r="Z611">
            <v>562.15919999999994</v>
          </cell>
          <cell r="AA611" t="str">
            <v>70-4-855</v>
          </cell>
          <cell r="AB611">
            <v>6.04</v>
          </cell>
          <cell r="AC611">
            <v>15943856.5</v>
          </cell>
          <cell r="AD611">
            <v>18917.39</v>
          </cell>
          <cell r="AE611">
            <v>18917.39</v>
          </cell>
          <cell r="AF611" t="str">
            <v>jf]nkq 2067.1.25</v>
          </cell>
          <cell r="AG611">
            <v>11456694.57</v>
          </cell>
          <cell r="AH611">
            <v>13593.37</v>
          </cell>
          <cell r="AI611">
            <v>61084</v>
          </cell>
          <cell r="AJ611">
            <v>61609</v>
          </cell>
          <cell r="AK611">
            <v>61909</v>
          </cell>
          <cell r="AL611" t="str">
            <v>NCB</v>
          </cell>
          <cell r="AM611" t="str">
            <v>Shivako/Kalika Devithan JV</v>
          </cell>
          <cell r="AN611" t="str">
            <v>Nepal</v>
          </cell>
          <cell r="AO611" t="str">
            <v>Shivako/Kalika Devithan JV, Nepal</v>
          </cell>
          <cell r="AP611">
            <v>60910</v>
          </cell>
          <cell r="AQ611">
            <v>61019</v>
          </cell>
          <cell r="AT611">
            <v>60920</v>
          </cell>
          <cell r="AU611">
            <v>61022</v>
          </cell>
          <cell r="AV611">
            <v>60951</v>
          </cell>
          <cell r="AW611">
            <v>61053</v>
          </cell>
          <cell r="AX611">
            <v>60973</v>
          </cell>
          <cell r="AY611">
            <v>61602</v>
          </cell>
          <cell r="BB611">
            <v>60995</v>
          </cell>
          <cell r="BC611">
            <v>61084</v>
          </cell>
          <cell r="BD611">
            <v>61544</v>
          </cell>
          <cell r="BE611">
            <v>61609</v>
          </cell>
          <cell r="BF611">
            <v>61791</v>
          </cell>
          <cell r="BG611">
            <v>61909</v>
          </cell>
          <cell r="BI611">
            <v>60876</v>
          </cell>
          <cell r="BJ611">
            <v>60906</v>
          </cell>
          <cell r="BL611" t="str">
            <v>KTM/9/066/67</v>
          </cell>
          <cell r="BM611" t="str">
            <v>Work Completed</v>
          </cell>
          <cell r="BN611" t="str">
            <v>sfo{ ;DkGg, x:tfGt/)fsf] k|s[ofdf</v>
          </cell>
          <cell r="BO611">
            <v>100</v>
          </cell>
          <cell r="BP611" t="str">
            <v>wc</v>
          </cell>
          <cell r="BQ611">
            <v>2069.0700000000002</v>
          </cell>
          <cell r="BR611" t="str">
            <v>Falgun 2069</v>
          </cell>
          <cell r="BS611" t="str">
            <v/>
          </cell>
          <cell r="BT611" t="str">
            <v>Work Completed</v>
          </cell>
          <cell r="BU611">
            <v>0</v>
          </cell>
          <cell r="BV611">
            <v>100</v>
          </cell>
          <cell r="BW611" t="str">
            <v>1= z'?df hUuf ljjfb ePsf] . 2= e]/Log ?= 562159.2, lg)f{o ldlt 20692.23 l*=sf= lg)f{o 3= 2069.12.30 sf] ljefluo lg)f{o cg';f/ cfly{s bfloTj gj(\g] u/L 2069.3.4 b]lv 2069.6.30 ;Dd Dofb yk</v>
          </cell>
          <cell r="CC611">
            <v>1</v>
          </cell>
          <cell r="CD611">
            <v>4700</v>
          </cell>
          <cell r="CE611" t="str">
            <v>70-4-855</v>
          </cell>
          <cell r="CF611">
            <v>2069.6999999999998</v>
          </cell>
          <cell r="CG611">
            <v>61909</v>
          </cell>
          <cell r="CH611">
            <v>61084</v>
          </cell>
          <cell r="CI611" t="str">
            <v>27_100_2069.07</v>
          </cell>
          <cell r="CK611">
            <v>2729</v>
          </cell>
          <cell r="CL611">
            <v>2729</v>
          </cell>
        </row>
        <row r="612">
          <cell r="B612">
            <v>2730</v>
          </cell>
          <cell r="C612" t="str">
            <v>sf&amp;df*f}+</v>
          </cell>
          <cell r="D612">
            <v>27</v>
          </cell>
          <cell r="E612" t="str">
            <v>gfªn]ef/] p=:jf=rf}sLdf x]=kf]] ejg lgdf{)f, sf&amp;df*f}+</v>
          </cell>
          <cell r="F612" t="str">
            <v>Nanglevare UHP to HP Bldg. Const., Kathmandu</v>
          </cell>
          <cell r="G612" t="str">
            <v>sf&amp;df*f}+</v>
          </cell>
          <cell r="H612" t="str">
            <v>Kathmandu</v>
          </cell>
          <cell r="I612" t="str">
            <v>Bagmati</v>
          </cell>
          <cell r="J612" t="str">
            <v>Central</v>
          </cell>
          <cell r="M612">
            <v>27</v>
          </cell>
          <cell r="N612" t="str">
            <v>2066/067</v>
          </cell>
          <cell r="O612">
            <v>2066.067</v>
          </cell>
          <cell r="P612">
            <v>2</v>
          </cell>
          <cell r="Q612" t="str">
            <v>Pahad</v>
          </cell>
          <cell r="R612" t="str">
            <v>Upgraded UHP to HP</v>
          </cell>
          <cell r="S612" t="str">
            <v>Health Post</v>
          </cell>
          <cell r="T612" t="str">
            <v>Outside</v>
          </cell>
          <cell r="U612">
            <v>2</v>
          </cell>
          <cell r="V612" t="str">
            <v>2 tn]</v>
          </cell>
          <cell r="W612">
            <v>2.2200000000000002</v>
          </cell>
          <cell r="X612" t="str">
            <v>Health Post</v>
          </cell>
          <cell r="Y612">
            <v>16683.64</v>
          </cell>
          <cell r="Z612">
            <v>1026.1555799999999</v>
          </cell>
          <cell r="AA612" t="str">
            <v>70-4-855</v>
          </cell>
          <cell r="AB612">
            <v>6.04</v>
          </cell>
          <cell r="AC612">
            <v>15442621.630000001</v>
          </cell>
          <cell r="AD612">
            <v>18322.679999999997</v>
          </cell>
          <cell r="AE612">
            <v>18322.679999999997</v>
          </cell>
          <cell r="AF612" t="str">
            <v>jf]nkq 2067.1.6</v>
          </cell>
          <cell r="AG612">
            <v>13025802.310000001</v>
          </cell>
          <cell r="AH612">
            <v>15455.12</v>
          </cell>
          <cell r="AI612">
            <v>61067</v>
          </cell>
          <cell r="AJ612">
            <v>61610</v>
          </cell>
          <cell r="AK612">
            <v>61878</v>
          </cell>
          <cell r="AL612" t="str">
            <v>NCB</v>
          </cell>
          <cell r="AM612" t="str">
            <v>Bishal and Birat/CM/Kabinda Jv</v>
          </cell>
          <cell r="AN612" t="str">
            <v>Nepal</v>
          </cell>
          <cell r="AO612" t="str">
            <v>Bishal and Birat/CM/Kabinda Jv, Nepal</v>
          </cell>
          <cell r="AP612">
            <v>60910</v>
          </cell>
          <cell r="AQ612">
            <v>61002</v>
          </cell>
          <cell r="AT612">
            <v>60920</v>
          </cell>
          <cell r="AU612">
            <v>61003</v>
          </cell>
          <cell r="AV612">
            <v>60951</v>
          </cell>
          <cell r="AW612">
            <v>61034</v>
          </cell>
          <cell r="AX612">
            <v>60973</v>
          </cell>
          <cell r="AY612">
            <v>61603</v>
          </cell>
          <cell r="BB612">
            <v>60995</v>
          </cell>
          <cell r="BC612">
            <v>61067</v>
          </cell>
          <cell r="BD612">
            <v>61619</v>
          </cell>
          <cell r="BE612">
            <v>61610</v>
          </cell>
          <cell r="BG612">
            <v>61878</v>
          </cell>
          <cell r="BI612">
            <v>60876</v>
          </cell>
          <cell r="BJ612">
            <v>60906</v>
          </cell>
          <cell r="BL612" t="str">
            <v>KTM/06/066/67</v>
          </cell>
          <cell r="BM612" t="str">
            <v>Work Completed</v>
          </cell>
          <cell r="BN612" t="str">
            <v>sfo{ ;DkGg, x:tfGt/)fsf] k|s[ofdf</v>
          </cell>
          <cell r="BO612">
            <v>100</v>
          </cell>
          <cell r="BP612" t="str">
            <v>wc</v>
          </cell>
          <cell r="BQ612">
            <v>2069.0700000000002</v>
          </cell>
          <cell r="BR612" t="str">
            <v>Falgun 2069</v>
          </cell>
          <cell r="BS612" t="str">
            <v/>
          </cell>
          <cell r="BT612" t="str">
            <v>Work Completed</v>
          </cell>
          <cell r="BU612">
            <v>0</v>
          </cell>
          <cell r="BV612">
            <v>100</v>
          </cell>
          <cell r="BW612" t="str">
            <v>ldlt 2069.15 sf] ljefuLo lg)f{o cg';f/ ? 1026155.58 -d'=c=s/ / sG^LGh]G;L jfx]s_ sf] e]/Lozg :jLs[t</v>
          </cell>
          <cell r="CD612">
            <v>4500</v>
          </cell>
          <cell r="CE612" t="str">
            <v>70-4-855</v>
          </cell>
          <cell r="CF612">
            <v>2069.6999999999998</v>
          </cell>
          <cell r="CG612">
            <v>61878</v>
          </cell>
          <cell r="CH612">
            <v>61067</v>
          </cell>
          <cell r="CI612" t="str">
            <v>27_100_2069.07</v>
          </cell>
          <cell r="CK612">
            <v>2730</v>
          </cell>
          <cell r="CL612">
            <v>2730</v>
          </cell>
        </row>
        <row r="613">
          <cell r="B613">
            <v>2436</v>
          </cell>
          <cell r="C613" t="str">
            <v>sfe|]</v>
          </cell>
          <cell r="D613">
            <v>24</v>
          </cell>
          <cell r="E613" t="str">
            <v>rf}jf; p=:jf=rf}sLdf x]=kf]] ejg lgdf{)f, sfe|]</v>
          </cell>
          <cell r="F613" t="str">
            <v>Chaubas UHP to HP Bldg. Const., Kavre</v>
          </cell>
          <cell r="G613" t="str">
            <v>sfe|]</v>
          </cell>
          <cell r="H613" t="str">
            <v>Kavrepalchok</v>
          </cell>
          <cell r="I613" t="str">
            <v>Bagmati</v>
          </cell>
          <cell r="J613" t="str">
            <v>Central</v>
          </cell>
          <cell r="M613">
            <v>24</v>
          </cell>
          <cell r="N613" t="str">
            <v>2066/067</v>
          </cell>
          <cell r="O613">
            <v>2066.067</v>
          </cell>
          <cell r="P613">
            <v>2</v>
          </cell>
          <cell r="Q613" t="str">
            <v>Pahad</v>
          </cell>
          <cell r="R613" t="str">
            <v>Upgraded UHP to HP</v>
          </cell>
          <cell r="S613" t="str">
            <v>Health Post</v>
          </cell>
          <cell r="T613" t="str">
            <v>Outside</v>
          </cell>
          <cell r="U613">
            <v>2</v>
          </cell>
          <cell r="V613" t="str">
            <v>2 tn]</v>
          </cell>
          <cell r="W613">
            <v>2.89</v>
          </cell>
          <cell r="X613" t="str">
            <v>Health Post</v>
          </cell>
          <cell r="Y613">
            <v>16307.17</v>
          </cell>
          <cell r="AA613" t="str">
            <v>70-4-855</v>
          </cell>
          <cell r="AB613">
            <v>6.04</v>
          </cell>
          <cell r="AC613">
            <v>13977179.52</v>
          </cell>
          <cell r="AD613">
            <v>16583.929999999997</v>
          </cell>
          <cell r="AE613">
            <v>16583.929999999997</v>
          </cell>
          <cell r="AF613" t="str">
            <v>jf]nkq 2065.10.29</v>
          </cell>
          <cell r="AG613">
            <v>13743927</v>
          </cell>
          <cell r="AH613">
            <v>16307.17</v>
          </cell>
          <cell r="AI613">
            <v>61026</v>
          </cell>
          <cell r="AJ613">
            <v>61442</v>
          </cell>
          <cell r="AK613">
            <v>62914</v>
          </cell>
          <cell r="AL613" t="str">
            <v>NCB</v>
          </cell>
          <cell r="AM613" t="str">
            <v>M M Const / New Dragon JV</v>
          </cell>
          <cell r="AN613" t="str">
            <v>Nepal</v>
          </cell>
          <cell r="AO613" t="str">
            <v>M M Const / New Dragon JV,Nepal</v>
          </cell>
          <cell r="AP613">
            <v>60910</v>
          </cell>
          <cell r="AQ613">
            <v>60930</v>
          </cell>
          <cell r="AT613">
            <v>60920</v>
          </cell>
          <cell r="AU613">
            <v>60934</v>
          </cell>
          <cell r="AV613">
            <v>60951</v>
          </cell>
          <cell r="AW613">
            <v>60965</v>
          </cell>
          <cell r="AX613">
            <v>60973</v>
          </cell>
          <cell r="AY613">
            <v>60993</v>
          </cell>
          <cell r="BB613">
            <v>60995</v>
          </cell>
          <cell r="BC613">
            <v>61026</v>
          </cell>
          <cell r="BD613">
            <v>61442</v>
          </cell>
          <cell r="BE613">
            <v>61442</v>
          </cell>
          <cell r="BF613">
            <v>61992</v>
          </cell>
          <cell r="BG613">
            <v>62082</v>
          </cell>
          <cell r="BH613">
            <v>62914</v>
          </cell>
          <cell r="BI613">
            <v>60876</v>
          </cell>
          <cell r="BJ613">
            <v>60906</v>
          </cell>
          <cell r="BL613" t="str">
            <v>Kav_3/066/67</v>
          </cell>
          <cell r="BM613" t="str">
            <v>Project Handoverd/Used</v>
          </cell>
          <cell r="BN613" t="str">
            <v>sfo{ ;DkGg, x:tfGt/)f ePsf] . e'QmfgL af+sL .</v>
          </cell>
          <cell r="BO613">
            <v>100</v>
          </cell>
          <cell r="BP613" t="str">
            <v>ho</v>
          </cell>
          <cell r="BR613" t="str">
            <v>Mangsir 2072</v>
          </cell>
          <cell r="BS613" t="str">
            <v/>
          </cell>
          <cell r="BT613" t="str">
            <v>Project Handoverd/Used</v>
          </cell>
          <cell r="BU613">
            <v>0</v>
          </cell>
          <cell r="BV613">
            <v>100</v>
          </cell>
          <cell r="BW613" t="str">
            <v>2068.9.20 ;Dd l*=sf=af^ Dofb yk ePsf]df ldlt 2069.8.3 sf] ljefuLo lg)f{o cg';f/ 2069.9.21 b]lv 2069.12.20 ;Dd yk cfly{s Jooef/ gkg]{ u/L Dofb yk ePsf] .</v>
          </cell>
          <cell r="BZ613">
            <v>2072.0729999999999</v>
          </cell>
          <cell r="CD613">
            <v>1500</v>
          </cell>
          <cell r="CE613" t="str">
            <v>70-4-855</v>
          </cell>
          <cell r="CF613">
            <v>2069.6999999999998</v>
          </cell>
          <cell r="CG613">
            <v>62082</v>
          </cell>
          <cell r="CH613">
            <v>61026</v>
          </cell>
          <cell r="CI613" t="str">
            <v>24_100_</v>
          </cell>
          <cell r="CJ613" t="str">
            <v>NHSP-Kavre-2066/067-2436</v>
          </cell>
          <cell r="CK613">
            <v>2436</v>
          </cell>
          <cell r="CL613">
            <v>2436</v>
          </cell>
        </row>
        <row r="614">
          <cell r="B614">
            <v>2437</v>
          </cell>
          <cell r="C614" t="str">
            <v>sfe|]</v>
          </cell>
          <cell r="D614">
            <v>24</v>
          </cell>
          <cell r="E614" t="str">
            <v>uf]s'n] p=:jf=rf}sLdf x]=kf]] ejg lgdf{)f, sfe|]</v>
          </cell>
          <cell r="F614" t="str">
            <v>Gokule UHP to HP Bldg. Const., Kavre</v>
          </cell>
          <cell r="G614" t="str">
            <v>sfe|]</v>
          </cell>
          <cell r="H614" t="str">
            <v>Kavrepalchok</v>
          </cell>
          <cell r="I614" t="str">
            <v>Bagmati</v>
          </cell>
          <cell r="J614" t="str">
            <v>Central</v>
          </cell>
          <cell r="M614">
            <v>24</v>
          </cell>
          <cell r="N614" t="str">
            <v>2066/067</v>
          </cell>
          <cell r="O614">
            <v>2066.067</v>
          </cell>
          <cell r="P614">
            <v>2</v>
          </cell>
          <cell r="Q614" t="str">
            <v>Pahad</v>
          </cell>
          <cell r="R614" t="str">
            <v>Upgraded UHP to HP</v>
          </cell>
          <cell r="S614" t="str">
            <v>Health Post</v>
          </cell>
          <cell r="T614" t="str">
            <v>Outside</v>
          </cell>
          <cell r="U614">
            <v>2</v>
          </cell>
          <cell r="V614" t="str">
            <v>2 tn]</v>
          </cell>
          <cell r="W614">
            <v>2.64</v>
          </cell>
          <cell r="X614" t="str">
            <v>Health Post</v>
          </cell>
          <cell r="Y614">
            <v>16414.259999999998</v>
          </cell>
          <cell r="AA614" t="str">
            <v>70-4-855</v>
          </cell>
          <cell r="AB614">
            <v>6.04</v>
          </cell>
          <cell r="AC614">
            <v>13814311.18</v>
          </cell>
          <cell r="AD614">
            <v>16390.689999999999</v>
          </cell>
          <cell r="AE614">
            <v>16390.689999999999</v>
          </cell>
          <cell r="AF614" t="str">
            <v>jf]nkq 2065.10.29</v>
          </cell>
          <cell r="AG614">
            <v>13834182.390000001</v>
          </cell>
          <cell r="AH614">
            <v>16414.259999999998</v>
          </cell>
          <cell r="AI614">
            <v>61026</v>
          </cell>
          <cell r="AJ614">
            <v>61442</v>
          </cell>
          <cell r="AK614">
            <v>61991</v>
          </cell>
          <cell r="AL614" t="str">
            <v>NCB</v>
          </cell>
          <cell r="AM614" t="str">
            <v>Friends / Kanchhaman / Ganga &amp; Sing/Lama Pragati JV</v>
          </cell>
          <cell r="AN614" t="str">
            <v>Nepal</v>
          </cell>
          <cell r="AO614" t="str">
            <v>Friends / Kanchhaman / Ganga &amp; Sing/Lama Pragati JV,Nepal</v>
          </cell>
          <cell r="AP614">
            <v>60910</v>
          </cell>
          <cell r="AQ614">
            <v>60930</v>
          </cell>
          <cell r="AT614">
            <v>60920</v>
          </cell>
          <cell r="AU614">
            <v>60934</v>
          </cell>
          <cell r="AV614">
            <v>60951</v>
          </cell>
          <cell r="AW614">
            <v>60965</v>
          </cell>
          <cell r="AX614">
            <v>60973</v>
          </cell>
          <cell r="AY614">
            <v>60993</v>
          </cell>
          <cell r="BB614">
            <v>60995</v>
          </cell>
          <cell r="BC614">
            <v>61026</v>
          </cell>
          <cell r="BD614">
            <v>61442</v>
          </cell>
          <cell r="BE614">
            <v>61442</v>
          </cell>
          <cell r="BF614">
            <v>61622</v>
          </cell>
          <cell r="BG614">
            <v>61991</v>
          </cell>
          <cell r="BI614">
            <v>60876</v>
          </cell>
          <cell r="BJ614">
            <v>60906</v>
          </cell>
          <cell r="BL614" t="str">
            <v>Kav_4/066/67</v>
          </cell>
          <cell r="BM614" t="str">
            <v>Project Handoverd/Used</v>
          </cell>
          <cell r="BN614" t="str">
            <v>sfo{ ;DkGg, e'QmfgL jf+sL</v>
          </cell>
          <cell r="BO614">
            <v>100</v>
          </cell>
          <cell r="BP614" t="str">
            <v>ho</v>
          </cell>
          <cell r="BQ614">
            <v>2069.0700000000002</v>
          </cell>
          <cell r="BR614" t="str">
            <v>Chaitra 2069</v>
          </cell>
          <cell r="BS614" t="str">
            <v/>
          </cell>
          <cell r="BT614" t="str">
            <v>Project Handoverd/Used</v>
          </cell>
          <cell r="BU614">
            <v>0</v>
          </cell>
          <cell r="BV614">
            <v>100</v>
          </cell>
          <cell r="BW614" t="str">
            <v>1= 2070.3.6 sf] ljefuLo lg)f{o cg';f/ ljefu÷ l*=sf=nfO{ s'g} cfly{s bfloTj g/x]g] ÷ gkg]{ zt{df ldlt 2069.3.20 b]lv 2069.9.30 ;Ddsf nflu Dofb yk ePsf] .</v>
          </cell>
          <cell r="BZ614">
            <v>2069.0700000000002</v>
          </cell>
          <cell r="CD614">
            <v>4200</v>
          </cell>
          <cell r="CE614" t="str">
            <v>70-4-855</v>
          </cell>
          <cell r="CF614">
            <v>2069.6999999999998</v>
          </cell>
          <cell r="CG614">
            <v>61991</v>
          </cell>
          <cell r="CH614">
            <v>61026</v>
          </cell>
          <cell r="CI614" t="str">
            <v>24_100_2069.07</v>
          </cell>
          <cell r="CK614">
            <v>2437</v>
          </cell>
          <cell r="CL614">
            <v>2437</v>
          </cell>
        </row>
        <row r="615">
          <cell r="B615">
            <v>2438</v>
          </cell>
          <cell r="C615" t="str">
            <v>sfe|]</v>
          </cell>
          <cell r="D615">
            <v>24</v>
          </cell>
          <cell r="E615" t="str">
            <v>;f&amp;L#/ eujtL p=:jf=rf}sLdf x]=kf]] ejg lgdf{)f, sfe|]</v>
          </cell>
          <cell r="F615" t="str">
            <v>Sathighar Bhagabati UHP to HP Bldg. Const., Kavre</v>
          </cell>
          <cell r="G615" t="str">
            <v>sfe|]</v>
          </cell>
          <cell r="H615" t="str">
            <v>Kavrepalchok</v>
          </cell>
          <cell r="I615" t="str">
            <v>Bagmati</v>
          </cell>
          <cell r="J615" t="str">
            <v>Central</v>
          </cell>
          <cell r="M615">
            <v>24</v>
          </cell>
          <cell r="N615" t="str">
            <v>2066/067</v>
          </cell>
          <cell r="O615">
            <v>2066.067</v>
          </cell>
          <cell r="P615">
            <v>2</v>
          </cell>
          <cell r="Q615" t="str">
            <v>Pahad</v>
          </cell>
          <cell r="R615" t="str">
            <v>Upgraded UHP to HP</v>
          </cell>
          <cell r="S615" t="str">
            <v>Health Post</v>
          </cell>
          <cell r="T615" t="str">
            <v>Outside</v>
          </cell>
          <cell r="U615">
            <v>2</v>
          </cell>
          <cell r="V615" t="str">
            <v>2 tn]</v>
          </cell>
          <cell r="W615">
            <v>1.83</v>
          </cell>
          <cell r="X615" t="str">
            <v>Health Post</v>
          </cell>
          <cell r="Y615">
            <v>16284.68</v>
          </cell>
          <cell r="AA615" t="str">
            <v>70-4-855</v>
          </cell>
          <cell r="AB615">
            <v>6.04</v>
          </cell>
          <cell r="AC615">
            <v>13775098.32</v>
          </cell>
          <cell r="AD615">
            <v>16344.16</v>
          </cell>
          <cell r="AE615">
            <v>16344.16</v>
          </cell>
          <cell r="AF615" t="str">
            <v>jf]nkq 2065.10.29</v>
          </cell>
          <cell r="AG615">
            <v>13724972.6</v>
          </cell>
          <cell r="AH615">
            <v>16284.68</v>
          </cell>
          <cell r="AI615">
            <v>61014</v>
          </cell>
          <cell r="AJ615">
            <v>61503</v>
          </cell>
          <cell r="AK615">
            <v>61683</v>
          </cell>
          <cell r="AL615" t="str">
            <v>NCB</v>
          </cell>
          <cell r="AM615" t="str">
            <v>Kuseswor / Dapcha/Kalika / Krishpa Laxmi JV</v>
          </cell>
          <cell r="AN615" t="str">
            <v>Nepal</v>
          </cell>
          <cell r="AO615" t="str">
            <v>Kuseswor / Dapcha/Kalika / Krishpa Laxmi JV,Nepal</v>
          </cell>
          <cell r="AP615">
            <v>60910</v>
          </cell>
          <cell r="AQ615">
            <v>60930</v>
          </cell>
          <cell r="AT615">
            <v>60920</v>
          </cell>
          <cell r="AU615">
            <v>60934</v>
          </cell>
          <cell r="AV615">
            <v>60951</v>
          </cell>
          <cell r="AW615">
            <v>60965</v>
          </cell>
          <cell r="AX615">
            <v>60973</v>
          </cell>
          <cell r="AY615">
            <v>60993</v>
          </cell>
          <cell r="BB615">
            <v>60995</v>
          </cell>
          <cell r="BC615">
            <v>61014</v>
          </cell>
          <cell r="BD615">
            <v>61442</v>
          </cell>
          <cell r="BE615">
            <v>61503</v>
          </cell>
          <cell r="BF615">
            <v>61683</v>
          </cell>
          <cell r="BI615">
            <v>60876</v>
          </cell>
          <cell r="BJ615">
            <v>60906</v>
          </cell>
          <cell r="BL615" t="str">
            <v>Kav_5/066/67</v>
          </cell>
          <cell r="BM615" t="str">
            <v>Project Handoverd/Used</v>
          </cell>
          <cell r="BN615" t="str">
            <v>sfo{ ;DkGg, 20668 sflt{s d;fGt .</v>
          </cell>
          <cell r="BO615">
            <v>100</v>
          </cell>
          <cell r="BP615" t="str">
            <v>ho</v>
          </cell>
          <cell r="BQ615">
            <v>2068.069</v>
          </cell>
          <cell r="BS615" t="str">
            <v/>
          </cell>
          <cell r="BT615" t="str">
            <v>Project Handoverd/Used</v>
          </cell>
          <cell r="BU615">
            <v>0</v>
          </cell>
          <cell r="BV615">
            <v>100</v>
          </cell>
          <cell r="BW615" t="str">
            <v>e]/Lozg ;lxt Dofb yk ePsf]</v>
          </cell>
          <cell r="BY615">
            <v>61526</v>
          </cell>
          <cell r="BZ615">
            <v>2068.069</v>
          </cell>
          <cell r="CD615">
            <v>0</v>
          </cell>
          <cell r="CE615" t="str">
            <v/>
          </cell>
          <cell r="CG615">
            <v>61683</v>
          </cell>
          <cell r="CH615">
            <v>61014</v>
          </cell>
          <cell r="CI615" t="str">
            <v>24_100_2068.069</v>
          </cell>
          <cell r="CK615">
            <v>2438</v>
          </cell>
          <cell r="CL615">
            <v>2438</v>
          </cell>
        </row>
        <row r="616">
          <cell r="B616">
            <v>2731</v>
          </cell>
          <cell r="C616" t="str">
            <v>sf&amp;df*f}+</v>
          </cell>
          <cell r="D616">
            <v>27</v>
          </cell>
          <cell r="E616" t="str">
            <v>%DkL p=:jf=rf}sLdf x]=kf]] ejg lgdf{)f, nlntk'/</v>
          </cell>
          <cell r="F616" t="str">
            <v>Chhampi UHP to HP Bldg. Const., Lalitpur</v>
          </cell>
          <cell r="G616" t="str">
            <v>nlntk'/</v>
          </cell>
          <cell r="H616" t="str">
            <v>Lalitpur</v>
          </cell>
          <cell r="I616" t="str">
            <v>Bagmati</v>
          </cell>
          <cell r="J616" t="str">
            <v>Central</v>
          </cell>
          <cell r="M616">
            <v>25</v>
          </cell>
          <cell r="N616" t="str">
            <v>2066/067</v>
          </cell>
          <cell r="O616">
            <v>2066.067</v>
          </cell>
          <cell r="P616">
            <v>2</v>
          </cell>
          <cell r="Q616" t="str">
            <v>Pahad</v>
          </cell>
          <cell r="R616" t="str">
            <v>Upgraded UHP to HP</v>
          </cell>
          <cell r="S616" t="str">
            <v>Health Post</v>
          </cell>
          <cell r="T616" t="str">
            <v>Outside</v>
          </cell>
          <cell r="U616">
            <v>2</v>
          </cell>
          <cell r="V616" t="str">
            <v>2 tn]</v>
          </cell>
          <cell r="W616">
            <v>2.38</v>
          </cell>
          <cell r="X616" t="str">
            <v>Health Post</v>
          </cell>
          <cell r="Y616">
            <v>17123.43</v>
          </cell>
          <cell r="Z616">
            <v>1531.7740900000001</v>
          </cell>
          <cell r="AA616" t="str">
            <v>70-4-855</v>
          </cell>
          <cell r="AB616">
            <v>6.04</v>
          </cell>
          <cell r="AC616">
            <v>15672551.59</v>
          </cell>
          <cell r="AD616">
            <v>18595.489999999998</v>
          </cell>
          <cell r="AE616">
            <v>18595.489999999998</v>
          </cell>
          <cell r="AF616" t="str">
            <v>jf]nkq 2067.1.6</v>
          </cell>
          <cell r="AG616">
            <v>12887224.689999999</v>
          </cell>
          <cell r="AH616">
            <v>15290.7</v>
          </cell>
          <cell r="AI616">
            <v>61070</v>
          </cell>
          <cell r="AJ616">
            <v>61609</v>
          </cell>
          <cell r="AK616">
            <v>61939</v>
          </cell>
          <cell r="AL616" t="str">
            <v>NCB</v>
          </cell>
          <cell r="AM616" t="str">
            <v>Bisahal &amp; Birat / CM JV</v>
          </cell>
          <cell r="AN616" t="str">
            <v>Nepal</v>
          </cell>
          <cell r="AO616" t="str">
            <v>Bisahal &amp; Birat / CM JV, Nepal</v>
          </cell>
          <cell r="AP616">
            <v>60910</v>
          </cell>
          <cell r="AQ616">
            <v>61002</v>
          </cell>
          <cell r="AT616">
            <v>60920</v>
          </cell>
          <cell r="AU616">
            <v>61003</v>
          </cell>
          <cell r="AV616">
            <v>60951</v>
          </cell>
          <cell r="AW616">
            <v>61034</v>
          </cell>
          <cell r="AX616">
            <v>60973</v>
          </cell>
          <cell r="AY616">
            <v>61602</v>
          </cell>
          <cell r="BB616">
            <v>60995</v>
          </cell>
          <cell r="BC616">
            <v>61070</v>
          </cell>
          <cell r="BD616">
            <v>61619</v>
          </cell>
          <cell r="BE616">
            <v>61609</v>
          </cell>
          <cell r="BF616">
            <v>61790</v>
          </cell>
          <cell r="BG616">
            <v>61939</v>
          </cell>
          <cell r="BI616">
            <v>60876</v>
          </cell>
          <cell r="BJ616">
            <v>60906</v>
          </cell>
          <cell r="BL616" t="str">
            <v>KTM/05/066/67</v>
          </cell>
          <cell r="BM616" t="str">
            <v>Work Completed</v>
          </cell>
          <cell r="BN616" t="str">
            <v>sfo{ ;DkGg, x:tfGt/)fsf] k|s[ofdf</v>
          </cell>
          <cell r="BO616">
            <v>100</v>
          </cell>
          <cell r="BP616" t="str">
            <v>wc</v>
          </cell>
          <cell r="BQ616">
            <v>2069.0700000000002</v>
          </cell>
          <cell r="BR616" t="str">
            <v>Falgun 2069</v>
          </cell>
          <cell r="BS616" t="str">
            <v/>
          </cell>
          <cell r="BT616" t="str">
            <v>Work Completed</v>
          </cell>
          <cell r="BU616">
            <v>0</v>
          </cell>
          <cell r="BV616">
            <v>100</v>
          </cell>
          <cell r="BW616" t="str">
            <v>e]/Log ?= 1531774.09, lg)f{o ldlt 2069.311 ljefuLo lg)f{o</v>
          </cell>
          <cell r="CD616">
            <v>6044</v>
          </cell>
          <cell r="CE616" t="str">
            <v>70-4-855</v>
          </cell>
          <cell r="CF616">
            <v>2069.6999999999998</v>
          </cell>
          <cell r="CG616">
            <v>61939</v>
          </cell>
          <cell r="CH616">
            <v>61070</v>
          </cell>
          <cell r="CI616" t="str">
            <v>27_100_2069.07</v>
          </cell>
          <cell r="CK616">
            <v>2731</v>
          </cell>
          <cell r="CL616">
            <v>2731</v>
          </cell>
        </row>
        <row r="617">
          <cell r="B617">
            <v>1737</v>
          </cell>
          <cell r="C617" t="str">
            <v>wg'iff</v>
          </cell>
          <cell r="D617">
            <v>17</v>
          </cell>
          <cell r="E617" t="str">
            <v>nIdLgLof p=:jf=rf}sLdf x]=kf]] ejg lgdf{)f, dxf]Q/L</v>
          </cell>
          <cell r="F617" t="str">
            <v>Laxminiya UHP to HP Bldg. Const., Mahottari</v>
          </cell>
          <cell r="G617" t="str">
            <v>dxf]Q/L</v>
          </cell>
          <cell r="H617" t="str">
            <v>Mahottari</v>
          </cell>
          <cell r="I617" t="str">
            <v>Janakpur</v>
          </cell>
          <cell r="J617" t="str">
            <v>Central</v>
          </cell>
          <cell r="M617">
            <v>18</v>
          </cell>
          <cell r="N617" t="str">
            <v>2066/067</v>
          </cell>
          <cell r="O617">
            <v>2066.067</v>
          </cell>
          <cell r="P617">
            <v>2</v>
          </cell>
          <cell r="Q617" t="str">
            <v>Terai</v>
          </cell>
          <cell r="R617" t="str">
            <v>Upgraded UHP to HP</v>
          </cell>
          <cell r="S617" t="str">
            <v>Health Post</v>
          </cell>
          <cell r="T617" t="str">
            <v>Outside</v>
          </cell>
          <cell r="U617">
            <v>2</v>
          </cell>
          <cell r="V617" t="str">
            <v>2 tn]</v>
          </cell>
          <cell r="W617">
            <v>3.03</v>
          </cell>
          <cell r="X617" t="str">
            <v>Health Post</v>
          </cell>
          <cell r="Y617">
            <v>17717.11</v>
          </cell>
          <cell r="AA617" t="str">
            <v>70-4-855</v>
          </cell>
          <cell r="AB617">
            <v>6.04</v>
          </cell>
          <cell r="AC617">
            <v>15009606.17</v>
          </cell>
          <cell r="AD617">
            <v>17808.899999999998</v>
          </cell>
          <cell r="AE617">
            <v>17808.899999999998</v>
          </cell>
          <cell r="AF617" t="str">
            <v>jf]nkq 2066.10.29</v>
          </cell>
          <cell r="AG617">
            <v>14932243.49</v>
          </cell>
          <cell r="AH617">
            <v>17717.109999999997</v>
          </cell>
          <cell r="AI617">
            <v>61077</v>
          </cell>
          <cell r="AJ617">
            <v>61807</v>
          </cell>
          <cell r="AK617">
            <v>62182</v>
          </cell>
          <cell r="AL617" t="str">
            <v>NCB</v>
          </cell>
          <cell r="AM617" t="str">
            <v>Siddhababa Construction</v>
          </cell>
          <cell r="AN617" t="str">
            <v>Nepal</v>
          </cell>
          <cell r="AO617" t="str">
            <v>Siddhababa Construction, Nepal</v>
          </cell>
          <cell r="AP617">
            <v>60910</v>
          </cell>
          <cell r="AQ617">
            <v>60930</v>
          </cell>
          <cell r="AT617">
            <v>60920</v>
          </cell>
          <cell r="AU617">
            <v>60934</v>
          </cell>
          <cell r="AV617">
            <v>60951</v>
          </cell>
          <cell r="AW617">
            <v>60965</v>
          </cell>
          <cell r="AX617">
            <v>60973</v>
          </cell>
          <cell r="AY617">
            <v>61070</v>
          </cell>
          <cell r="BB617">
            <v>60995</v>
          </cell>
          <cell r="BC617">
            <v>61077</v>
          </cell>
          <cell r="BD617">
            <v>61452</v>
          </cell>
          <cell r="BE617">
            <v>61807</v>
          </cell>
          <cell r="BF617">
            <v>61899</v>
          </cell>
          <cell r="BG617">
            <v>62182</v>
          </cell>
          <cell r="BH617">
            <v>62182</v>
          </cell>
          <cell r="BI617">
            <v>60876</v>
          </cell>
          <cell r="BJ617">
            <v>60906</v>
          </cell>
          <cell r="BL617" t="str">
            <v>Dhanusa_17/065/66</v>
          </cell>
          <cell r="BM617" t="str">
            <v>Work Completed</v>
          </cell>
          <cell r="BN617" t="str">
            <v>sfo{ ;DkGg, e'QmfgL af+sL .</v>
          </cell>
          <cell r="BO617">
            <v>100</v>
          </cell>
          <cell r="BP617" t="str">
            <v>wc</v>
          </cell>
          <cell r="BR617" t="str">
            <v>Asar 2072</v>
          </cell>
          <cell r="BS617" t="str">
            <v/>
          </cell>
          <cell r="BT617" t="str">
            <v>Work Completed</v>
          </cell>
          <cell r="BU617">
            <v>0</v>
          </cell>
          <cell r="BV617">
            <v>100</v>
          </cell>
          <cell r="BW617" t="str">
            <v>1= o'=kL=le=;L= %fgf 2= 2070.3.26 sf] lg)f{o cg';f/ 2070.3.30 kZrft xh{gf nufpg] u/L ldlt 2069.6.20 b]lv 2070.3.30 ;Dd cf=Jo=ef/ gkg]{ u/L Dofb yk, pQm cjlwdf g} sfd ;DkGg ug'{ kg]{ lg)f{o .</v>
          </cell>
          <cell r="CD617">
            <v>1500</v>
          </cell>
          <cell r="CE617" t="str">
            <v>70-4-855</v>
          </cell>
          <cell r="CF617">
            <v>2069.6999999999998</v>
          </cell>
          <cell r="CG617">
            <v>62182</v>
          </cell>
          <cell r="CH617">
            <v>61077</v>
          </cell>
          <cell r="CI617" t="str">
            <v>17_100_</v>
          </cell>
          <cell r="CJ617" t="str">
            <v>NHSP-Dhanusha-2066/067-1737</v>
          </cell>
          <cell r="CK617">
            <v>1737</v>
          </cell>
          <cell r="CL617">
            <v>1737</v>
          </cell>
        </row>
        <row r="618">
          <cell r="B618">
            <v>1738</v>
          </cell>
          <cell r="C618" t="str">
            <v>wg'iff</v>
          </cell>
          <cell r="D618">
            <v>17</v>
          </cell>
          <cell r="E618" t="str">
            <v>ljhnk'/f p=:jf=rf}sLdf x]=kf]] ejg lgdf{)f, dxf]Q/L</v>
          </cell>
          <cell r="F618" t="str">
            <v>Bijalpura UHP to HP Bldg. Const., Mahottari</v>
          </cell>
          <cell r="G618" t="str">
            <v>dxf]Q/L</v>
          </cell>
          <cell r="H618" t="str">
            <v>Mahottari</v>
          </cell>
          <cell r="I618" t="str">
            <v>Janakpur</v>
          </cell>
          <cell r="J618" t="str">
            <v>Central</v>
          </cell>
          <cell r="M618">
            <v>18</v>
          </cell>
          <cell r="N618" t="str">
            <v>2066/067</v>
          </cell>
          <cell r="O618">
            <v>2066.067</v>
          </cell>
          <cell r="P618">
            <v>2</v>
          </cell>
          <cell r="Q618" t="str">
            <v>Terai</v>
          </cell>
          <cell r="R618" t="str">
            <v>Upgraded UHP to HP</v>
          </cell>
          <cell r="S618" t="str">
            <v>Health Post</v>
          </cell>
          <cell r="T618" t="str">
            <v>Outside</v>
          </cell>
          <cell r="U618">
            <v>2</v>
          </cell>
          <cell r="V618" t="str">
            <v>2 tn]</v>
          </cell>
          <cell r="W618">
            <v>2.4900000000000002</v>
          </cell>
          <cell r="X618" t="str">
            <v>Health Post</v>
          </cell>
          <cell r="Y618">
            <v>12014.76</v>
          </cell>
          <cell r="AA618" t="str">
            <v>70-4-855</v>
          </cell>
          <cell r="AB618">
            <v>6.04</v>
          </cell>
          <cell r="AC618">
            <v>15121311.859999999</v>
          </cell>
          <cell r="AD618">
            <v>17941.439999999999</v>
          </cell>
          <cell r="AE618">
            <v>17941.439999999999</v>
          </cell>
          <cell r="AF618" t="str">
            <v>jf]nkq 2066.12.29</v>
          </cell>
          <cell r="AG618">
            <v>10126217.1</v>
          </cell>
          <cell r="AH618">
            <v>12014.76</v>
          </cell>
          <cell r="AI618">
            <v>61093</v>
          </cell>
          <cell r="AJ618">
            <v>61823</v>
          </cell>
          <cell r="AK618">
            <v>62003</v>
          </cell>
          <cell r="AL618" t="str">
            <v>NCB</v>
          </cell>
          <cell r="AM618" t="str">
            <v>Shankarmali / UK/ N JV</v>
          </cell>
          <cell r="AN618" t="str">
            <v>Nepal</v>
          </cell>
          <cell r="AO618" t="str">
            <v>Shankarmali / UK/ N JV, Nepal</v>
          </cell>
          <cell r="AP618">
            <v>60910</v>
          </cell>
          <cell r="AQ618">
            <v>61356</v>
          </cell>
          <cell r="AT618">
            <v>60920</v>
          </cell>
          <cell r="AU618">
            <v>60995</v>
          </cell>
          <cell r="AV618">
            <v>60951</v>
          </cell>
          <cell r="AW618">
            <v>61026</v>
          </cell>
          <cell r="AX618">
            <v>60973</v>
          </cell>
          <cell r="AY618">
            <v>61086</v>
          </cell>
          <cell r="BB618">
            <v>60995</v>
          </cell>
          <cell r="BC618">
            <v>61093</v>
          </cell>
          <cell r="BD618">
            <v>61452</v>
          </cell>
          <cell r="BE618">
            <v>61823</v>
          </cell>
          <cell r="BF618">
            <v>62003</v>
          </cell>
          <cell r="BH618">
            <v>62003</v>
          </cell>
          <cell r="BI618">
            <v>60876</v>
          </cell>
          <cell r="BJ618">
            <v>60906</v>
          </cell>
          <cell r="BL618" t="str">
            <v>Dhanusa_20/065/66</v>
          </cell>
          <cell r="BM618" t="str">
            <v>Worked upto RCC in 1st floor / Roofing</v>
          </cell>
          <cell r="BN618" t="str">
            <v>e'Otnf (nfg ;DkGg .</v>
          </cell>
          <cell r="BO618">
            <v>65</v>
          </cell>
          <cell r="BP618" t="str">
            <v>wff</v>
          </cell>
          <cell r="BR618" t="str">
            <v>Asar 2072</v>
          </cell>
          <cell r="BS618" t="str">
            <v>Worked upto RCC in 1st floor / Roofing</v>
          </cell>
          <cell r="BT618" t="str">
            <v/>
          </cell>
          <cell r="BU618">
            <v>65</v>
          </cell>
          <cell r="BV618">
            <v>0</v>
          </cell>
          <cell r="BW618" t="str">
            <v>2069.1.17 r=g+= 925 sf] kqaf^ sfo{ z'? gePdf sf/jfxL ul/g] lgb]{zgsf] kq l*=sf=af^ lgdf{)f Joj;foLsf] gfp+df k&amp;fOPsf] ., qmf]lgs cfof]hgf</v>
          </cell>
          <cell r="CD618">
            <v>1</v>
          </cell>
          <cell r="CE618" t="str">
            <v>70-4-855</v>
          </cell>
          <cell r="CF618">
            <v>2069.6999999999998</v>
          </cell>
          <cell r="CG618">
            <v>62003</v>
          </cell>
          <cell r="CH618">
            <v>61093</v>
          </cell>
          <cell r="CI618" t="str">
            <v>17_65_</v>
          </cell>
          <cell r="CJ618" t="str">
            <v>NHSP-Dhanusha-2066/067-1738</v>
          </cell>
          <cell r="CK618">
            <v>1738</v>
          </cell>
          <cell r="CL618">
            <v>1738</v>
          </cell>
        </row>
        <row r="619">
          <cell r="B619">
            <v>3106</v>
          </cell>
          <cell r="C619" t="str">
            <v>tflnd s]Gb|</v>
          </cell>
          <cell r="D619">
            <v>31</v>
          </cell>
          <cell r="E619" t="str">
            <v>xf+*Lvf]nf p=:jf=rf}sLdf x]=kf]] ejg lgdf{)f, dsjfgk'/</v>
          </cell>
          <cell r="F619" t="str">
            <v>Handikhola UHP to HP Bldg. Const., Makawanpur</v>
          </cell>
          <cell r="G619" t="str">
            <v>dsjfgk'/</v>
          </cell>
          <cell r="H619" t="str">
            <v>Makawanpur</v>
          </cell>
          <cell r="I619" t="str">
            <v>Narayani</v>
          </cell>
          <cell r="J619" t="str">
            <v>Central</v>
          </cell>
          <cell r="M619">
            <v>31</v>
          </cell>
          <cell r="N619" t="str">
            <v>2066/067</v>
          </cell>
          <cell r="O619">
            <v>2066.067</v>
          </cell>
          <cell r="P619">
            <v>2</v>
          </cell>
          <cell r="Q619" t="str">
            <v>Pahad</v>
          </cell>
          <cell r="R619" t="str">
            <v>Upgraded UHP to HP</v>
          </cell>
          <cell r="S619" t="str">
            <v>Health Post</v>
          </cell>
          <cell r="T619" t="str">
            <v>Outside</v>
          </cell>
          <cell r="U619">
            <v>2</v>
          </cell>
          <cell r="V619" t="str">
            <v>2 tn]</v>
          </cell>
          <cell r="W619">
            <v>1.68</v>
          </cell>
          <cell r="X619" t="str">
            <v>Health Post</v>
          </cell>
          <cell r="Y619">
            <v>11218.52</v>
          </cell>
          <cell r="Z619">
            <v>774.16998000000001</v>
          </cell>
          <cell r="AA619" t="str">
            <v>70-4-855</v>
          </cell>
          <cell r="AB619">
            <v>6.04</v>
          </cell>
          <cell r="AC619">
            <v>11359269.869999999</v>
          </cell>
          <cell r="AD619">
            <v>13477.78</v>
          </cell>
          <cell r="AE619">
            <v>13477.78</v>
          </cell>
          <cell r="AF619" t="str">
            <v>jf]nkq 2067.2.1</v>
          </cell>
          <cell r="AG619">
            <v>8675418.7899999991</v>
          </cell>
          <cell r="AH619">
            <v>10293.39</v>
          </cell>
          <cell r="AI619">
            <v>61080</v>
          </cell>
          <cell r="AJ619">
            <v>61514</v>
          </cell>
          <cell r="AK619">
            <v>61694</v>
          </cell>
          <cell r="AL619" t="str">
            <v>NCB</v>
          </cell>
          <cell r="AM619" t="str">
            <v>Swostik/ Shikhar / Lokpriya JV</v>
          </cell>
          <cell r="AN619" t="str">
            <v>Nepal</v>
          </cell>
          <cell r="AO619" t="str">
            <v>Swostik/ Shikhar / Lokpriya JV,Nepal</v>
          </cell>
          <cell r="AP619">
            <v>60910</v>
          </cell>
          <cell r="AQ619">
            <v>61027</v>
          </cell>
          <cell r="AT619">
            <v>60920</v>
          </cell>
          <cell r="AU619">
            <v>61029</v>
          </cell>
          <cell r="AV619">
            <v>60951</v>
          </cell>
          <cell r="AW619">
            <v>61060</v>
          </cell>
          <cell r="AX619">
            <v>60973</v>
          </cell>
          <cell r="AY619">
            <v>61073</v>
          </cell>
          <cell r="BB619">
            <v>60995</v>
          </cell>
          <cell r="BC619">
            <v>61080</v>
          </cell>
          <cell r="BD619">
            <v>61514</v>
          </cell>
          <cell r="BE619">
            <v>61514</v>
          </cell>
          <cell r="BF619">
            <v>61694</v>
          </cell>
          <cell r="BI619">
            <v>60876</v>
          </cell>
          <cell r="BJ619">
            <v>60906</v>
          </cell>
          <cell r="BL619" t="str">
            <v>TC_08/066/067</v>
          </cell>
          <cell r="BM619" t="str">
            <v>Project Handoverd/Used</v>
          </cell>
          <cell r="BN619" t="str">
            <v>2068.069 sf] k|ult cg';f/ sfo{ ;DkGg x:tfGt/)f af+sL</v>
          </cell>
          <cell r="BO619">
            <v>100</v>
          </cell>
          <cell r="BP619" t="str">
            <v>ho</v>
          </cell>
          <cell r="BQ619">
            <v>2068.069</v>
          </cell>
          <cell r="BS619" t="str">
            <v/>
          </cell>
          <cell r="BT619" t="str">
            <v>Project Handoverd/Used</v>
          </cell>
          <cell r="BU619">
            <v>0</v>
          </cell>
          <cell r="BV619">
            <v>100</v>
          </cell>
          <cell r="BW619" t="str">
            <v>e]]/Lo;g ?= 7,74,169.98 ;d]t ;dfj]z</v>
          </cell>
          <cell r="BY619">
            <v>61929</v>
          </cell>
          <cell r="BZ619">
            <v>2069.0700000000002</v>
          </cell>
          <cell r="CC619">
            <v>1</v>
          </cell>
          <cell r="CD619">
            <v>0</v>
          </cell>
          <cell r="CE619" t="str">
            <v/>
          </cell>
          <cell r="CG619">
            <v>61694</v>
          </cell>
          <cell r="CH619">
            <v>61080</v>
          </cell>
          <cell r="CI619" t="str">
            <v>31_100_2068.069</v>
          </cell>
          <cell r="CK619">
            <v>3106</v>
          </cell>
          <cell r="CL619">
            <v>3106</v>
          </cell>
        </row>
        <row r="620">
          <cell r="B620">
            <v>3107</v>
          </cell>
          <cell r="C620" t="str">
            <v>tflnd s]Gb|</v>
          </cell>
          <cell r="D620">
            <v>31</v>
          </cell>
          <cell r="E620" t="str">
            <v>lzv/k'/ p=:jf=rf}sLdf x]=kf]] ejg lgdf{)f, dsjfgk'/</v>
          </cell>
          <cell r="F620" t="str">
            <v>Shikharpur UHP to HP Bldg. Const., Makawanpur</v>
          </cell>
          <cell r="G620" t="str">
            <v>dsjfgk'/</v>
          </cell>
          <cell r="H620" t="str">
            <v>Makawanpur</v>
          </cell>
          <cell r="I620" t="str">
            <v>Narayani</v>
          </cell>
          <cell r="J620" t="str">
            <v>Central</v>
          </cell>
          <cell r="M620">
            <v>31</v>
          </cell>
          <cell r="N620" t="str">
            <v>2066/067</v>
          </cell>
          <cell r="O620">
            <v>2066.067</v>
          </cell>
          <cell r="P620">
            <v>2</v>
          </cell>
          <cell r="Q620" t="str">
            <v>Pahad</v>
          </cell>
          <cell r="R620" t="str">
            <v>Upgraded UHP to HP</v>
          </cell>
          <cell r="S620" t="str">
            <v>Health Post</v>
          </cell>
          <cell r="T620" t="str">
            <v>Outside</v>
          </cell>
          <cell r="U620">
            <v>2</v>
          </cell>
          <cell r="V620" t="str">
            <v>2 tn]</v>
          </cell>
          <cell r="W620">
            <v>2.4500000000000002</v>
          </cell>
          <cell r="X620" t="str">
            <v>Health Post</v>
          </cell>
          <cell r="Y620">
            <v>10350.030000000001</v>
          </cell>
          <cell r="AA620" t="str">
            <v>70-4-855</v>
          </cell>
          <cell r="AB620">
            <v>6.04</v>
          </cell>
          <cell r="AC620">
            <v>11085397.539999999</v>
          </cell>
          <cell r="AD620">
            <v>13152.83</v>
          </cell>
          <cell r="AE620">
            <v>13152.83</v>
          </cell>
          <cell r="AF620" t="str">
            <v>jf]nkq 2067.2.1</v>
          </cell>
          <cell r="AG620">
            <v>8723159.5899999999</v>
          </cell>
          <cell r="AH620">
            <v>10350.030000000001</v>
          </cell>
          <cell r="AI620">
            <v>61080</v>
          </cell>
          <cell r="AJ620">
            <v>61514</v>
          </cell>
          <cell r="AK620">
            <v>61974</v>
          </cell>
          <cell r="AL620" t="str">
            <v>NCB</v>
          </cell>
          <cell r="AM620" t="str">
            <v>Mritsanjibini/Etihans/ Merina JV</v>
          </cell>
          <cell r="AN620" t="str">
            <v>Nepal</v>
          </cell>
          <cell r="AO620" t="str">
            <v>Mritsanjibini/Etihans/ Merina JV,Nepal</v>
          </cell>
          <cell r="AP620">
            <v>60910</v>
          </cell>
          <cell r="AQ620">
            <v>61027</v>
          </cell>
          <cell r="AT620">
            <v>60920</v>
          </cell>
          <cell r="AU620">
            <v>61029</v>
          </cell>
          <cell r="AV620">
            <v>60951</v>
          </cell>
          <cell r="AW620">
            <v>61060</v>
          </cell>
          <cell r="AX620">
            <v>60973</v>
          </cell>
          <cell r="AY620">
            <v>61073</v>
          </cell>
          <cell r="BB620">
            <v>60995</v>
          </cell>
          <cell r="BC620">
            <v>61080</v>
          </cell>
          <cell r="BD620">
            <v>61514</v>
          </cell>
          <cell r="BE620">
            <v>61514</v>
          </cell>
          <cell r="BF620">
            <v>61803</v>
          </cell>
          <cell r="BG620">
            <v>61974</v>
          </cell>
          <cell r="BI620">
            <v>60876</v>
          </cell>
          <cell r="BJ620">
            <v>60906</v>
          </cell>
          <cell r="BL620" t="str">
            <v>TC_09/066/067</v>
          </cell>
          <cell r="BM620" t="str">
            <v>Project Handoverd/Used</v>
          </cell>
          <cell r="BN620" t="str">
            <v>sfd ;DkGg, e'QmfgL jf+sL</v>
          </cell>
          <cell r="BO620">
            <v>100</v>
          </cell>
          <cell r="BP620" t="str">
            <v>ho</v>
          </cell>
          <cell r="BQ620">
            <v>2069.0700000000002</v>
          </cell>
          <cell r="BS620" t="str">
            <v/>
          </cell>
          <cell r="BT620" t="str">
            <v>Project Handoverd/Used</v>
          </cell>
          <cell r="BU620">
            <v>0</v>
          </cell>
          <cell r="BV620">
            <v>100</v>
          </cell>
          <cell r="BW620" t="str">
            <v>1_ 2067.9.22 ;Ddf hUuf pknJw gePsf] 2_ 2069.1.27 sf] ljefuLo lg)f{o cg';f/ ldlt 2068.12.1 b]lv 2069.3.15 ;Dd cfly{s Jooef/ gkg]{ u/L Dofb yk 3= k'g ldlt 2069.3.16 b]]lv 2069.9.3 ;Dd cf=Joef/ gkg]{ u/L 2069.5.21 sf] lg)f{ofg';f/ Dofb yk -lgdf{)f Jojf;foLsf] b'#{^gf ePsf]_</v>
          </cell>
          <cell r="BY620">
            <v>62475</v>
          </cell>
          <cell r="BZ620">
            <v>2070.0709999999999</v>
          </cell>
          <cell r="CC620">
            <v>1</v>
          </cell>
          <cell r="CD620">
            <v>1296</v>
          </cell>
          <cell r="CE620" t="str">
            <v>70-4-855</v>
          </cell>
          <cell r="CF620">
            <v>2069.6999999999998</v>
          </cell>
          <cell r="CG620">
            <v>61974</v>
          </cell>
          <cell r="CH620">
            <v>61080</v>
          </cell>
          <cell r="CI620" t="str">
            <v>31_100_2069.07</v>
          </cell>
          <cell r="CK620">
            <v>3107</v>
          </cell>
          <cell r="CL620">
            <v>3107</v>
          </cell>
        </row>
        <row r="621">
          <cell r="B621">
            <v>2820</v>
          </cell>
          <cell r="C621" t="str">
            <v>g'jfsf]^</v>
          </cell>
          <cell r="D621">
            <v>28</v>
          </cell>
          <cell r="E621" t="str">
            <v>hLln+u p=:jf=rf}sLdf x]=kf]] ejg lgdf{)f, g'jfsf]^</v>
          </cell>
          <cell r="F621" t="str">
            <v>Jiling UHP to HP Bldg. Const., Nuwakot</v>
          </cell>
          <cell r="G621" t="str">
            <v>g'jfsf]^</v>
          </cell>
          <cell r="H621" t="str">
            <v>Nuwakot</v>
          </cell>
          <cell r="I621" t="str">
            <v>Bagmati</v>
          </cell>
          <cell r="J621" t="str">
            <v>Central</v>
          </cell>
          <cell r="M621">
            <v>28</v>
          </cell>
          <cell r="N621" t="str">
            <v>2066/067</v>
          </cell>
          <cell r="O621">
            <v>2066.067</v>
          </cell>
          <cell r="P621">
            <v>2</v>
          </cell>
          <cell r="Q621" t="str">
            <v>Pahad</v>
          </cell>
          <cell r="R621" t="str">
            <v>Upgraded UHP to HP</v>
          </cell>
          <cell r="S621" t="str">
            <v>Health Post</v>
          </cell>
          <cell r="T621" t="str">
            <v>Outside</v>
          </cell>
          <cell r="U621">
            <v>2</v>
          </cell>
          <cell r="V621" t="str">
            <v>2 tn]</v>
          </cell>
          <cell r="W621">
            <v>2.4900000000000002</v>
          </cell>
          <cell r="X621" t="str">
            <v>Health Post</v>
          </cell>
          <cell r="Y621">
            <v>14181.56</v>
          </cell>
          <cell r="Z621">
            <v>282.23200000000003</v>
          </cell>
          <cell r="AA621" t="str">
            <v>70-4-855</v>
          </cell>
          <cell r="AB621">
            <v>6.04</v>
          </cell>
          <cell r="AC621">
            <v>11714345.699999999</v>
          </cell>
          <cell r="AD621">
            <v>13899.08</v>
          </cell>
          <cell r="AE621">
            <v>13899.08</v>
          </cell>
          <cell r="AF621" t="str">
            <v>jf]nkq 2066.10.29</v>
          </cell>
          <cell r="AG621">
            <v>11668173.140000001</v>
          </cell>
          <cell r="AH621">
            <v>13844.29</v>
          </cell>
          <cell r="AI621">
            <v>60999</v>
          </cell>
          <cell r="AJ621">
            <v>61729</v>
          </cell>
          <cell r="AK621">
            <v>61909</v>
          </cell>
          <cell r="AL621" t="str">
            <v>NCB</v>
          </cell>
          <cell r="AM621" t="str">
            <v>Himdung &amp; Thokar / Siddhartha / Indra Dev JV</v>
          </cell>
          <cell r="AN621" t="str">
            <v>Nepal</v>
          </cell>
          <cell r="AO621" t="str">
            <v>Himdung &amp; Thokar / Siddhartha / Indra Dev JV Nepal</v>
          </cell>
          <cell r="AP621">
            <v>60910</v>
          </cell>
          <cell r="AQ621">
            <v>60930</v>
          </cell>
          <cell r="AT621">
            <v>60920</v>
          </cell>
          <cell r="AU621">
            <v>60934</v>
          </cell>
          <cell r="AV621">
            <v>60951</v>
          </cell>
          <cell r="AW621">
            <v>60965</v>
          </cell>
          <cell r="AX621">
            <v>60973</v>
          </cell>
          <cell r="AY621">
            <v>60992</v>
          </cell>
          <cell r="BB621">
            <v>60995</v>
          </cell>
          <cell r="BC621">
            <v>60999</v>
          </cell>
          <cell r="BD621">
            <v>61729</v>
          </cell>
          <cell r="BE621">
            <v>61729</v>
          </cell>
          <cell r="BF621">
            <v>61909</v>
          </cell>
          <cell r="BI621">
            <v>60876</v>
          </cell>
          <cell r="BJ621">
            <v>60906</v>
          </cell>
          <cell r="BL621" t="str">
            <v>Nuwakot_10/066/067</v>
          </cell>
          <cell r="BM621" t="str">
            <v>Project Handoverd/Used</v>
          </cell>
          <cell r="BN621" t="str">
            <v>2069.10.8 df sfo{ ;DkGg</v>
          </cell>
          <cell r="BO621">
            <v>100</v>
          </cell>
          <cell r="BP621" t="str">
            <v>ho</v>
          </cell>
          <cell r="BQ621">
            <v>2069.0700000000002</v>
          </cell>
          <cell r="BR621" t="str">
            <v>Baisakh 2070</v>
          </cell>
          <cell r="BS621" t="str">
            <v/>
          </cell>
          <cell r="BT621" t="str">
            <v>Project Handoverd/Used</v>
          </cell>
          <cell r="BU621">
            <v>0</v>
          </cell>
          <cell r="BV621">
            <v>100</v>
          </cell>
          <cell r="BZ621">
            <v>2069.0700000000002</v>
          </cell>
          <cell r="CD621">
            <v>2502</v>
          </cell>
          <cell r="CE621" t="str">
            <v>70-4-855</v>
          </cell>
          <cell r="CF621">
            <v>2069.6999999999998</v>
          </cell>
          <cell r="CG621">
            <v>61909</v>
          </cell>
          <cell r="CH621">
            <v>60999</v>
          </cell>
          <cell r="CI621" t="str">
            <v>28_100_2069.07</v>
          </cell>
          <cell r="CK621">
            <v>2820</v>
          </cell>
          <cell r="CL621">
            <v>2820</v>
          </cell>
        </row>
        <row r="622">
          <cell r="B622">
            <v>3435</v>
          </cell>
          <cell r="C622" t="str">
            <v>k;f{</v>
          </cell>
          <cell r="D622">
            <v>34</v>
          </cell>
          <cell r="E622" t="str">
            <v>xk{tu+h p=:jf=rf}sLdf x]=kf]] ejg lgdf{)f, k;f{</v>
          </cell>
          <cell r="F622" t="str">
            <v>Harpatgunj UHP to HP Bldg. Const., Parsa</v>
          </cell>
          <cell r="G622" t="str">
            <v>k;f{</v>
          </cell>
          <cell r="H622" t="str">
            <v>Parsa</v>
          </cell>
          <cell r="I622" t="str">
            <v>Narayani</v>
          </cell>
          <cell r="J622" t="str">
            <v>Central</v>
          </cell>
          <cell r="M622">
            <v>34</v>
          </cell>
          <cell r="N622" t="str">
            <v>2066/067</v>
          </cell>
          <cell r="O622">
            <v>2066.067</v>
          </cell>
          <cell r="P622">
            <v>2</v>
          </cell>
          <cell r="Q622" t="str">
            <v>Terai</v>
          </cell>
          <cell r="R622" t="str">
            <v>Upgraded UHP to HP</v>
          </cell>
          <cell r="S622" t="str">
            <v>Health Post</v>
          </cell>
          <cell r="T622" t="str">
            <v>Outside</v>
          </cell>
          <cell r="U622">
            <v>2</v>
          </cell>
          <cell r="V622" t="str">
            <v>2 tn]</v>
          </cell>
          <cell r="W622">
            <v>1.75</v>
          </cell>
          <cell r="X622" t="str">
            <v>Health Post</v>
          </cell>
          <cell r="Y622">
            <v>9729.91</v>
          </cell>
          <cell r="AA622" t="str">
            <v>70-4-855</v>
          </cell>
          <cell r="AB622">
            <v>6.04</v>
          </cell>
          <cell r="AC622">
            <v>11613807.65</v>
          </cell>
          <cell r="AD622">
            <v>13779.79</v>
          </cell>
          <cell r="AE622">
            <v>13779.79</v>
          </cell>
          <cell r="AF622" t="str">
            <v>jf]nkq 2067.2.10</v>
          </cell>
          <cell r="AG622">
            <v>8200509.9000000004</v>
          </cell>
          <cell r="AH622">
            <v>9729.91</v>
          </cell>
          <cell r="AI622">
            <v>61080</v>
          </cell>
          <cell r="AJ622">
            <v>61537</v>
          </cell>
          <cell r="AK622">
            <v>62944</v>
          </cell>
          <cell r="AL622" t="str">
            <v>NCB</v>
          </cell>
          <cell r="AM622" t="str">
            <v>Biruwa / Jiya Const.</v>
          </cell>
          <cell r="AN622" t="str">
            <v>Nepal</v>
          </cell>
          <cell r="AO622" t="str">
            <v>Biruwa / Jiya Const., Nepal</v>
          </cell>
          <cell r="AP622">
            <v>60910</v>
          </cell>
          <cell r="AQ622">
            <v>61033</v>
          </cell>
          <cell r="AT622">
            <v>60920</v>
          </cell>
          <cell r="AU622">
            <v>61038</v>
          </cell>
          <cell r="AV622">
            <v>60951</v>
          </cell>
          <cell r="AW622">
            <v>61069</v>
          </cell>
          <cell r="AX622">
            <v>60973</v>
          </cell>
          <cell r="AY622">
            <v>61069</v>
          </cell>
          <cell r="BB622">
            <v>60995</v>
          </cell>
          <cell r="BC622">
            <v>61080</v>
          </cell>
          <cell r="BD622">
            <v>61537</v>
          </cell>
          <cell r="BE622">
            <v>61537</v>
          </cell>
          <cell r="BF622">
            <v>61719</v>
          </cell>
          <cell r="BH622">
            <v>62944</v>
          </cell>
          <cell r="BI622">
            <v>60876</v>
          </cell>
          <cell r="BJ622">
            <v>60906</v>
          </cell>
          <cell r="BL622" t="str">
            <v>Parsa_21/066/67</v>
          </cell>
          <cell r="BM622" t="str">
            <v>Work Completed</v>
          </cell>
          <cell r="BN622" t="str">
            <v>;fO^ lSno/]G; / x:tfGt/)f x'g af+sL .</v>
          </cell>
          <cell r="BO622">
            <v>100</v>
          </cell>
          <cell r="BP622" t="str">
            <v>wc</v>
          </cell>
          <cell r="BR622" t="str">
            <v>Asar 2072</v>
          </cell>
          <cell r="BS622" t="str">
            <v/>
          </cell>
          <cell r="BT622" t="str">
            <v>Work Completed</v>
          </cell>
          <cell r="BU622">
            <v>0</v>
          </cell>
          <cell r="BV622">
            <v>100</v>
          </cell>
          <cell r="BW622" t="str">
            <v>2069 cfiff( d;fGt ;Dd Dofb yksf] nflu sf/jfxL eO/x]sf] .</v>
          </cell>
          <cell r="CD622">
            <v>1143</v>
          </cell>
          <cell r="CE622" t="str">
            <v>70-4-855</v>
          </cell>
          <cell r="CF622">
            <v>2069.6999999999998</v>
          </cell>
          <cell r="CG622">
            <v>61719</v>
          </cell>
          <cell r="CH622">
            <v>61080</v>
          </cell>
          <cell r="CI622" t="str">
            <v>34_100_</v>
          </cell>
          <cell r="CJ622" t="str">
            <v>NHSP-Parsa-2066/067-3435</v>
          </cell>
          <cell r="CK622">
            <v>3435</v>
          </cell>
          <cell r="CL622">
            <v>3435</v>
          </cell>
        </row>
        <row r="623">
          <cell r="B623">
            <v>3436</v>
          </cell>
          <cell r="C623" t="str">
            <v>k;f{</v>
          </cell>
          <cell r="D623">
            <v>34</v>
          </cell>
          <cell r="E623" t="str">
            <v>lnkgLljtf{ p=:jf=rf}sLdf x]=kf]] ejg lgdf{)f, k;f{</v>
          </cell>
          <cell r="F623" t="str">
            <v>Lipanibirta UHP to HP Bldg. Const., Parsa</v>
          </cell>
          <cell r="G623" t="str">
            <v>k;f{</v>
          </cell>
          <cell r="H623" t="str">
            <v>Parsa</v>
          </cell>
          <cell r="I623" t="str">
            <v>Narayani</v>
          </cell>
          <cell r="J623" t="str">
            <v>Central</v>
          </cell>
          <cell r="M623">
            <v>34</v>
          </cell>
          <cell r="N623" t="str">
            <v>2066/067</v>
          </cell>
          <cell r="O623">
            <v>2066.067</v>
          </cell>
          <cell r="P623">
            <v>2</v>
          </cell>
          <cell r="Q623" t="str">
            <v>Terai</v>
          </cell>
          <cell r="R623" t="str">
            <v>Upgraded UHP to HP</v>
          </cell>
          <cell r="S623" t="str">
            <v>Health Post</v>
          </cell>
          <cell r="T623" t="str">
            <v>Outside</v>
          </cell>
          <cell r="U623">
            <v>2</v>
          </cell>
          <cell r="V623" t="str">
            <v>2 tn]</v>
          </cell>
          <cell r="W623">
            <v>2.2799999999999998</v>
          </cell>
          <cell r="X623" t="str">
            <v>Health Post</v>
          </cell>
          <cell r="Y623">
            <v>9621.2800000000007</v>
          </cell>
          <cell r="AA623" t="str">
            <v>70-4-855</v>
          </cell>
          <cell r="AB623">
            <v>6.04</v>
          </cell>
          <cell r="AC623">
            <v>12762317.24</v>
          </cell>
          <cell r="AD623">
            <v>15142.49</v>
          </cell>
          <cell r="AE623">
            <v>15142.49</v>
          </cell>
          <cell r="AF623" t="str">
            <v>jf]nkq 2066.10.29</v>
          </cell>
          <cell r="AG623">
            <v>8108957.3499999996</v>
          </cell>
          <cell r="AH623">
            <v>9621.2800000000007</v>
          </cell>
          <cell r="AI623">
            <v>61033</v>
          </cell>
          <cell r="AJ623">
            <v>61487</v>
          </cell>
          <cell r="AK623">
            <v>62774</v>
          </cell>
          <cell r="AL623" t="str">
            <v>NCB</v>
          </cell>
          <cell r="AM623" t="str">
            <v>Danfe / Tirupati JV</v>
          </cell>
          <cell r="AN623" t="str">
            <v>Nepal</v>
          </cell>
          <cell r="AO623" t="str">
            <v>Danfe / Tirupati JV, Nepal</v>
          </cell>
          <cell r="AP623">
            <v>60910</v>
          </cell>
          <cell r="AQ623">
            <v>60930</v>
          </cell>
          <cell r="AT623">
            <v>60920</v>
          </cell>
          <cell r="AU623">
            <v>60934</v>
          </cell>
          <cell r="AV623">
            <v>60951</v>
          </cell>
          <cell r="AW623">
            <v>60965</v>
          </cell>
          <cell r="AX623">
            <v>60973</v>
          </cell>
          <cell r="AY623">
            <v>60999</v>
          </cell>
          <cell r="BB623">
            <v>60995</v>
          </cell>
          <cell r="BC623">
            <v>61033</v>
          </cell>
          <cell r="BD623">
            <v>61487</v>
          </cell>
          <cell r="BE623">
            <v>61487</v>
          </cell>
          <cell r="BF623">
            <v>61673</v>
          </cell>
          <cell r="BG623">
            <v>61867</v>
          </cell>
          <cell r="BH623">
            <v>62774</v>
          </cell>
          <cell r="BI623">
            <v>60876</v>
          </cell>
          <cell r="BJ623">
            <v>60906</v>
          </cell>
          <cell r="BL623" t="str">
            <v>Parsa_10/066/67</v>
          </cell>
          <cell r="BM623" t="str">
            <v>Worked in Finishing/ Electrical / Sanitary</v>
          </cell>
          <cell r="BN623" t="str">
            <v>lkmlgl;ªsf] sfo{ eO/x]sf] .</v>
          </cell>
          <cell r="BO623">
            <v>90</v>
          </cell>
          <cell r="BP623" t="str">
            <v>wfes</v>
          </cell>
          <cell r="BR623" t="str">
            <v>Asar 2072</v>
          </cell>
          <cell r="BS623" t="str">
            <v/>
          </cell>
          <cell r="BT623" t="str">
            <v>Worked in Finishing/ Electrical / Sanitary</v>
          </cell>
          <cell r="BU623">
            <v>0</v>
          </cell>
          <cell r="BV623">
            <v>90</v>
          </cell>
          <cell r="BW623" t="str">
            <v>2068.5.15 b]lv 2068.11.5 ;Dd l*=sf=af^, 2068.11.6 b]lv 2069.5.19 ;Dd d=lg=Ho"af^ Dofb yk</v>
          </cell>
          <cell r="CD623">
            <v>324</v>
          </cell>
          <cell r="CE623" t="str">
            <v>70-4-855</v>
          </cell>
          <cell r="CF623">
            <v>2069.6999999999998</v>
          </cell>
          <cell r="CG623">
            <v>61867</v>
          </cell>
          <cell r="CH623">
            <v>61033</v>
          </cell>
          <cell r="CI623" t="str">
            <v>34_90_</v>
          </cell>
          <cell r="CJ623" t="str">
            <v>NHSP-Parsa-2066/067-3436</v>
          </cell>
          <cell r="CK623">
            <v>3436</v>
          </cell>
          <cell r="CL623">
            <v>3436</v>
          </cell>
        </row>
        <row r="624">
          <cell r="B624">
            <v>3437</v>
          </cell>
          <cell r="C624" t="str">
            <v>k;f{</v>
          </cell>
          <cell r="D624">
            <v>34</v>
          </cell>
          <cell r="E624" t="str">
            <v>ufbL p=:jf=rf}sLdf x]=kf]] ejg lgdf{)f, k;f{</v>
          </cell>
          <cell r="F624" t="str">
            <v>Gadi UHP to HP Bldg. Const., Parsa</v>
          </cell>
          <cell r="G624" t="str">
            <v>k;f{</v>
          </cell>
          <cell r="H624" t="str">
            <v>Parsa</v>
          </cell>
          <cell r="I624" t="str">
            <v>Narayani</v>
          </cell>
          <cell r="J624" t="str">
            <v>Central</v>
          </cell>
          <cell r="M624">
            <v>34</v>
          </cell>
          <cell r="N624" t="str">
            <v>2066/067</v>
          </cell>
          <cell r="O624">
            <v>2066.067</v>
          </cell>
          <cell r="P624">
            <v>2</v>
          </cell>
          <cell r="Q624" t="str">
            <v>Terai</v>
          </cell>
          <cell r="R624" t="str">
            <v>Upgraded UHP to HP</v>
          </cell>
          <cell r="S624" t="str">
            <v>Health Post</v>
          </cell>
          <cell r="T624" t="str">
            <v>Outside</v>
          </cell>
          <cell r="U624">
            <v>2</v>
          </cell>
          <cell r="V624" t="str">
            <v>2 tn]</v>
          </cell>
          <cell r="W624">
            <v>1.75</v>
          </cell>
          <cell r="X624" t="str">
            <v>Health Post</v>
          </cell>
          <cell r="Y624">
            <v>10235.15</v>
          </cell>
          <cell r="AA624" t="str">
            <v>70-4-855</v>
          </cell>
          <cell r="AB624">
            <v>6.04</v>
          </cell>
          <cell r="AC624">
            <v>11533364.02</v>
          </cell>
          <cell r="AD624">
            <v>13684.34</v>
          </cell>
          <cell r="AE624">
            <v>13684.34</v>
          </cell>
          <cell r="AF624" t="str">
            <v>jf]nkq 2067.2.10</v>
          </cell>
          <cell r="AG624">
            <v>8626337.6099999994</v>
          </cell>
          <cell r="AH624">
            <v>10235.15</v>
          </cell>
          <cell r="AI624">
            <v>61080</v>
          </cell>
          <cell r="AJ624">
            <v>61537</v>
          </cell>
          <cell r="AK624">
            <v>61629</v>
          </cell>
          <cell r="AL624" t="str">
            <v>NCB</v>
          </cell>
          <cell r="AM624" t="str">
            <v>Lokpriya / Akela Sharma JV</v>
          </cell>
          <cell r="AN624" t="str">
            <v>Nepal</v>
          </cell>
          <cell r="AO624" t="str">
            <v>Lokpriya / Akela Sharma JV, Nepal</v>
          </cell>
          <cell r="AP624">
            <v>60910</v>
          </cell>
          <cell r="AQ624">
            <v>61033</v>
          </cell>
          <cell r="AT624">
            <v>60920</v>
          </cell>
          <cell r="AU624">
            <v>61038</v>
          </cell>
          <cell r="AV624">
            <v>60951</v>
          </cell>
          <cell r="AW624">
            <v>61069</v>
          </cell>
          <cell r="AX624">
            <v>60973</v>
          </cell>
          <cell r="AY624">
            <v>61066</v>
          </cell>
          <cell r="BB624">
            <v>60995</v>
          </cell>
          <cell r="BC624">
            <v>61080</v>
          </cell>
          <cell r="BD624">
            <v>61537</v>
          </cell>
          <cell r="BE624">
            <v>61537</v>
          </cell>
          <cell r="BF624">
            <v>61629</v>
          </cell>
          <cell r="BH624">
            <v>61629</v>
          </cell>
          <cell r="BI624">
            <v>60876</v>
          </cell>
          <cell r="BJ624">
            <v>60906</v>
          </cell>
          <cell r="BL624" t="str">
            <v>Parsa_19/066/67</v>
          </cell>
          <cell r="BM624" t="str">
            <v>Worked in Finishing/ Electrical / Sanitary</v>
          </cell>
          <cell r="BN624" t="str">
            <v>:oflg^/L / On]S^«snsf] af+sL sfdx? lg=Jo=n] k'gM z'? u/]sf] / lgdf{)f sfo{ ;lsg] cj:yfdf /x]sf] t/ lg=Jo=n] Dofb yksf] nflu cfjZos sfuhftx? xfn;Dd k]z ug{ g;s]sf]n] Dofb yk x'g af+sL .</v>
          </cell>
          <cell r="BO624">
            <v>90</v>
          </cell>
          <cell r="BP624" t="str">
            <v>wfes</v>
          </cell>
          <cell r="BR624" t="str">
            <v>Mangsir 2071</v>
          </cell>
          <cell r="BS624" t="str">
            <v/>
          </cell>
          <cell r="BT624" t="str">
            <v>Worked in Finishing/ Electrical / Sanitary</v>
          </cell>
          <cell r="BU624">
            <v>0</v>
          </cell>
          <cell r="BV624">
            <v>90</v>
          </cell>
          <cell r="CD624">
            <v>75</v>
          </cell>
          <cell r="CE624" t="str">
            <v>70-4-855</v>
          </cell>
          <cell r="CF624">
            <v>2069.6999999999998</v>
          </cell>
          <cell r="CG624">
            <v>61717</v>
          </cell>
          <cell r="CH624">
            <v>61080</v>
          </cell>
          <cell r="CI624" t="str">
            <v>34_90_</v>
          </cell>
          <cell r="CJ624" t="str">
            <v>NHSP-Parsa-2066/067-3437</v>
          </cell>
          <cell r="CK624">
            <v>3437</v>
          </cell>
          <cell r="CL624">
            <v>3437</v>
          </cell>
        </row>
        <row r="625">
          <cell r="B625">
            <v>3438</v>
          </cell>
          <cell r="C625" t="str">
            <v>k;f{</v>
          </cell>
          <cell r="D625">
            <v>34</v>
          </cell>
          <cell r="E625" t="str">
            <v>ejfgLk'/ p=:jf=rf}sLdf x]=kf]] ejg lgdf{)f, k;f{</v>
          </cell>
          <cell r="F625" t="str">
            <v>Bhabanipur UHP to HP Bldg. Const., Parsa</v>
          </cell>
          <cell r="G625" t="str">
            <v>k;f{</v>
          </cell>
          <cell r="H625" t="str">
            <v>Parsa</v>
          </cell>
          <cell r="I625" t="str">
            <v>Narayani</v>
          </cell>
          <cell r="J625" t="str">
            <v>Central</v>
          </cell>
          <cell r="M625">
            <v>34</v>
          </cell>
          <cell r="N625" t="str">
            <v>2066/067</v>
          </cell>
          <cell r="O625">
            <v>2066.067</v>
          </cell>
          <cell r="P625">
            <v>2</v>
          </cell>
          <cell r="Q625" t="str">
            <v>Terai</v>
          </cell>
          <cell r="R625" t="str">
            <v>Upgraded UHP to HP</v>
          </cell>
          <cell r="S625" t="str">
            <v>Health Post</v>
          </cell>
          <cell r="T625" t="str">
            <v>Outside</v>
          </cell>
          <cell r="U625">
            <v>2</v>
          </cell>
          <cell r="V625" t="str">
            <v>2 tn]</v>
          </cell>
          <cell r="W625">
            <v>2.92</v>
          </cell>
          <cell r="X625" t="str">
            <v>Health Post</v>
          </cell>
          <cell r="Y625">
            <v>10463.92</v>
          </cell>
          <cell r="AA625" t="str">
            <v>70-4-855</v>
          </cell>
          <cell r="AB625">
            <v>6.04</v>
          </cell>
          <cell r="AC625">
            <v>12357635.91</v>
          </cell>
          <cell r="AD625">
            <v>14662.34</v>
          </cell>
          <cell r="AE625">
            <v>14662.34</v>
          </cell>
          <cell r="AF625" t="str">
            <v>jf]nkq 2067.2.10</v>
          </cell>
          <cell r="AG625">
            <v>8819147.8499999996</v>
          </cell>
          <cell r="AH625">
            <v>10463.92</v>
          </cell>
          <cell r="AI625">
            <v>61081</v>
          </cell>
          <cell r="AJ625">
            <v>61538</v>
          </cell>
          <cell r="AK625">
            <v>62147</v>
          </cell>
          <cell r="AL625" t="str">
            <v>NCB</v>
          </cell>
          <cell r="AM625" t="str">
            <v>Swostik Sribinayak</v>
          </cell>
          <cell r="AN625" t="str">
            <v>Nepal</v>
          </cell>
          <cell r="AO625" t="str">
            <v>Swostik Sribinayak, Nepal</v>
          </cell>
          <cell r="AP625">
            <v>60910</v>
          </cell>
          <cell r="AQ625">
            <v>61033</v>
          </cell>
          <cell r="AT625">
            <v>60920</v>
          </cell>
          <cell r="AU625">
            <v>61038</v>
          </cell>
          <cell r="AV625">
            <v>60951</v>
          </cell>
          <cell r="AW625">
            <v>61069</v>
          </cell>
          <cell r="AX625">
            <v>60973</v>
          </cell>
          <cell r="AY625">
            <v>61068</v>
          </cell>
          <cell r="BB625">
            <v>60995</v>
          </cell>
          <cell r="BC625">
            <v>61081</v>
          </cell>
          <cell r="BD625">
            <v>61538</v>
          </cell>
          <cell r="BE625">
            <v>61538</v>
          </cell>
          <cell r="BF625">
            <v>61871</v>
          </cell>
          <cell r="BG625">
            <v>62147</v>
          </cell>
          <cell r="BH625">
            <v>62147</v>
          </cell>
          <cell r="BI625">
            <v>60876</v>
          </cell>
          <cell r="BJ625">
            <v>60906</v>
          </cell>
          <cell r="BL625" t="str">
            <v>Parsa_20/066/67</v>
          </cell>
          <cell r="BM625" t="str">
            <v>Worked in Finishing/ Electrical / Sanitary</v>
          </cell>
          <cell r="BN625" t="str">
            <v>;DkGg x'g] cj:yfdf .</v>
          </cell>
          <cell r="BO625">
            <v>90</v>
          </cell>
          <cell r="BP625" t="str">
            <v>wfes</v>
          </cell>
          <cell r="BR625" t="str">
            <v>Asar 2072</v>
          </cell>
          <cell r="BS625" t="str">
            <v/>
          </cell>
          <cell r="BT625" t="str">
            <v>Worked in Finishing/ Electrical / Sanitary</v>
          </cell>
          <cell r="BU625">
            <v>0</v>
          </cell>
          <cell r="BV625">
            <v>90</v>
          </cell>
          <cell r="BW625" t="str">
            <v>1= 2068.6.24 b]lv 2068.12.23 ;Dd e"ldut kf^L{sf] rGbf cft+ssf] sf/)f l*=sf=af^ Dofb yk, 2068.12.23 b]lv 2069.6.22 ;Dd d=lg=Ho"af^ Dofb yk 2= k'g 2069.5.23 b]lv 2070.2.23 ;Dd 2069.12.30 sf] ljefuLo lg)f{o cg';f/ cfly{s bfloTj gkg]{ u/L Dofb yk .</v>
          </cell>
          <cell r="CD625">
            <v>2000</v>
          </cell>
          <cell r="CE625" t="str">
            <v>70-4-855</v>
          </cell>
          <cell r="CF625">
            <v>2069.6999999999998</v>
          </cell>
          <cell r="CG625">
            <v>62147</v>
          </cell>
          <cell r="CH625">
            <v>61081</v>
          </cell>
          <cell r="CI625" t="str">
            <v>34_90_</v>
          </cell>
          <cell r="CJ625" t="str">
            <v>NHSP-Parsa-2066/067-3438</v>
          </cell>
          <cell r="CK625">
            <v>3438</v>
          </cell>
          <cell r="CL625">
            <v>3438</v>
          </cell>
        </row>
        <row r="626">
          <cell r="B626">
            <v>2101</v>
          </cell>
          <cell r="C626" t="str">
            <v>/fd]%fk</v>
          </cell>
          <cell r="D626">
            <v>21</v>
          </cell>
          <cell r="E626" t="str">
            <v>lk|tL p=:jf=rf}sLdf x]=kf]] ejg lgdf{)f, /fd]%fk</v>
          </cell>
          <cell r="F626" t="str">
            <v>Priti UHP to HP Bldg. Const., Ramechhap</v>
          </cell>
          <cell r="G626" t="str">
            <v>/fd]%fk</v>
          </cell>
          <cell r="H626" t="str">
            <v>Ramechhap</v>
          </cell>
          <cell r="I626" t="str">
            <v>Janakpur</v>
          </cell>
          <cell r="J626" t="str">
            <v>Central</v>
          </cell>
          <cell r="M626">
            <v>21</v>
          </cell>
          <cell r="N626" t="str">
            <v>2066/067</v>
          </cell>
          <cell r="O626">
            <v>2066.067</v>
          </cell>
          <cell r="P626">
            <v>2</v>
          </cell>
          <cell r="Q626" t="str">
            <v>Pahad</v>
          </cell>
          <cell r="R626" t="str">
            <v>Upgraded UHP to HP</v>
          </cell>
          <cell r="S626" t="str">
            <v>Health Post</v>
          </cell>
          <cell r="T626" t="str">
            <v>Outside</v>
          </cell>
          <cell r="U626">
            <v>2</v>
          </cell>
          <cell r="V626" t="str">
            <v>2 tn]</v>
          </cell>
          <cell r="W626">
            <v>2.41</v>
          </cell>
          <cell r="X626" t="str">
            <v>Health Post</v>
          </cell>
          <cell r="Y626">
            <v>16673.27</v>
          </cell>
          <cell r="Z626">
            <v>596.54006000000004</v>
          </cell>
          <cell r="AA626" t="str">
            <v>70-4-855</v>
          </cell>
          <cell r="AB626">
            <v>6.04</v>
          </cell>
          <cell r="AC626">
            <v>14211674.27</v>
          </cell>
          <cell r="AD626">
            <v>16862.16</v>
          </cell>
          <cell r="AE626">
            <v>16862.16</v>
          </cell>
          <cell r="AF626" t="str">
            <v>jf]nkq 2067.2.24</v>
          </cell>
          <cell r="AG626">
            <v>13455945.91</v>
          </cell>
          <cell r="AH626">
            <v>15965.48</v>
          </cell>
          <cell r="AI626">
            <v>61282</v>
          </cell>
          <cell r="AJ626">
            <v>61709</v>
          </cell>
          <cell r="AK626">
            <v>62349</v>
          </cell>
          <cell r="AL626" t="str">
            <v>NCB</v>
          </cell>
          <cell r="AM626" t="str">
            <v>Kanram / Ramechhap / Panchpokhari JV</v>
          </cell>
          <cell r="AN626" t="str">
            <v>Nepal</v>
          </cell>
          <cell r="AO626" t="str">
            <v>Kanram / Ramechhap / Panchpokhari JV,Nepal</v>
          </cell>
          <cell r="AP626">
            <v>60910</v>
          </cell>
          <cell r="AQ626">
            <v>61051</v>
          </cell>
          <cell r="AT626">
            <v>60920</v>
          </cell>
          <cell r="AU626">
            <v>61052</v>
          </cell>
          <cell r="AV626">
            <v>60951</v>
          </cell>
          <cell r="AW626">
            <v>61083</v>
          </cell>
          <cell r="AX626">
            <v>60973</v>
          </cell>
          <cell r="AY626">
            <v>61275</v>
          </cell>
          <cell r="BB626">
            <v>60995</v>
          </cell>
          <cell r="BC626">
            <v>61282</v>
          </cell>
          <cell r="BD626">
            <v>61452</v>
          </cell>
          <cell r="BE626">
            <v>61709</v>
          </cell>
          <cell r="BF626">
            <v>61891</v>
          </cell>
          <cell r="BG626">
            <v>62163</v>
          </cell>
          <cell r="BH626">
            <v>62349</v>
          </cell>
          <cell r="BI626">
            <v>60876</v>
          </cell>
          <cell r="BJ626">
            <v>60906</v>
          </cell>
          <cell r="BL626" t="str">
            <v>Kav_35/066/67</v>
          </cell>
          <cell r="BM626" t="str">
            <v>Work Completed</v>
          </cell>
          <cell r="BN626" t="str">
            <v>sfo{ ;DkGg, clGtd lan e'QmfgL x'g af+sL .</v>
          </cell>
          <cell r="BO626">
            <v>100</v>
          </cell>
          <cell r="BP626" t="str">
            <v>wc</v>
          </cell>
          <cell r="BR626" t="str">
            <v>Falgun 2071</v>
          </cell>
          <cell r="BS626" t="str">
            <v/>
          </cell>
          <cell r="BT626" t="str">
            <v>Work Completed</v>
          </cell>
          <cell r="BU626">
            <v>0</v>
          </cell>
          <cell r="BV626">
            <v>100</v>
          </cell>
          <cell r="BW626" t="str">
            <v>1= l*=sf=af^ 2069.11.6 ;Dd 6 dlxgf Dofb yk 2= 2069.12.30 sf] ljefuLo lg)f{o cg';f/ ljefu÷ l*=sf=nfO{ s'g} yk cfly{s bfloTj gkg]{ zt{df ldlt 2069.6.12 b]lv 2070.3.11 ;Dd Dofb yk, pQm cjlwdf g} sfd ;DkGg u/fpg ljefunfO{ :^«LS^ dlg^l/ª ug{ nufpg] .</v>
          </cell>
          <cell r="BX626">
            <v>2</v>
          </cell>
          <cell r="CC626">
            <v>1</v>
          </cell>
          <cell r="CD626">
            <v>3300</v>
          </cell>
          <cell r="CE626" t="str">
            <v>70-4-855</v>
          </cell>
          <cell r="CF626">
            <v>2069.6999999999998</v>
          </cell>
          <cell r="CG626">
            <v>62163</v>
          </cell>
          <cell r="CH626">
            <v>61282</v>
          </cell>
          <cell r="CI626" t="str">
            <v>21_100_</v>
          </cell>
          <cell r="CJ626" t="str">
            <v>NHSP-Kavre-2066/067-2439</v>
          </cell>
          <cell r="CK626">
            <v>2439</v>
          </cell>
          <cell r="CL626">
            <v>2101</v>
          </cell>
        </row>
        <row r="627">
          <cell r="B627">
            <v>2102</v>
          </cell>
          <cell r="C627" t="str">
            <v>/fd]%fk</v>
          </cell>
          <cell r="D627">
            <v>21</v>
          </cell>
          <cell r="E627" t="str">
            <v>kfs/jf; p=:jf=rf}sLdf x]=kf]] ejg lgdf{)f, /fd]%fk</v>
          </cell>
          <cell r="F627" t="str">
            <v>Pakarbas UHP to HP Bldg. Const., Ramechhap</v>
          </cell>
          <cell r="G627" t="str">
            <v>/fd]%fk</v>
          </cell>
          <cell r="H627" t="str">
            <v>Ramechhap</v>
          </cell>
          <cell r="I627" t="str">
            <v>Janakpur</v>
          </cell>
          <cell r="J627" t="str">
            <v>Central</v>
          </cell>
          <cell r="M627">
            <v>21</v>
          </cell>
          <cell r="N627" t="str">
            <v>2066/067</v>
          </cell>
          <cell r="O627">
            <v>2066.067</v>
          </cell>
          <cell r="P627">
            <v>2</v>
          </cell>
          <cell r="Q627" t="str">
            <v>Pahad</v>
          </cell>
          <cell r="R627" t="str">
            <v>Upgraded UHP to HP</v>
          </cell>
          <cell r="S627" t="str">
            <v>Health Post</v>
          </cell>
          <cell r="T627" t="str">
            <v>Outside</v>
          </cell>
          <cell r="U627">
            <v>2</v>
          </cell>
          <cell r="V627" t="str">
            <v>2 tn]</v>
          </cell>
          <cell r="W627">
            <v>1.68</v>
          </cell>
          <cell r="X627" t="str">
            <v>Health Post</v>
          </cell>
          <cell r="Y627">
            <v>16741.25</v>
          </cell>
          <cell r="AA627" t="str">
            <v>70-4-855</v>
          </cell>
          <cell r="AB627">
            <v>6.04</v>
          </cell>
          <cell r="AC627">
            <v>14208879.550000001</v>
          </cell>
          <cell r="AD627">
            <v>16858.84</v>
          </cell>
          <cell r="AE627">
            <v>16858.84</v>
          </cell>
          <cell r="AF627" t="str">
            <v>jf]nkq 2066.12.25</v>
          </cell>
          <cell r="AG627">
            <v>14109776.199999999</v>
          </cell>
          <cell r="AH627">
            <v>16741.25</v>
          </cell>
          <cell r="AI627">
            <v>61056</v>
          </cell>
          <cell r="AJ627">
            <v>61485</v>
          </cell>
          <cell r="AK627">
            <v>62547</v>
          </cell>
          <cell r="AL627" t="str">
            <v>NCB</v>
          </cell>
          <cell r="AM627" t="str">
            <v>AD/Khampache JV</v>
          </cell>
          <cell r="AN627" t="str">
            <v>Nepal</v>
          </cell>
          <cell r="AO627" t="str">
            <v>AD/Khampache JV,Nepal</v>
          </cell>
          <cell r="AP627">
            <v>60910</v>
          </cell>
          <cell r="AQ627">
            <v>60989</v>
          </cell>
          <cell r="AT627">
            <v>60920</v>
          </cell>
          <cell r="AU627">
            <v>60991</v>
          </cell>
          <cell r="AV627">
            <v>60951</v>
          </cell>
          <cell r="AW627">
            <v>61022</v>
          </cell>
          <cell r="AX627">
            <v>60973</v>
          </cell>
          <cell r="AY627">
            <v>61040</v>
          </cell>
          <cell r="BB627">
            <v>60995</v>
          </cell>
          <cell r="BC627">
            <v>61056</v>
          </cell>
          <cell r="BD627">
            <v>61485</v>
          </cell>
          <cell r="BE627">
            <v>61485</v>
          </cell>
          <cell r="BF627">
            <v>61668</v>
          </cell>
          <cell r="BH627">
            <v>62547</v>
          </cell>
          <cell r="BI627">
            <v>60876</v>
          </cell>
          <cell r="BJ627">
            <v>60906</v>
          </cell>
          <cell r="BL627" t="str">
            <v>Kav_22/066/67</v>
          </cell>
          <cell r="BM627" t="str">
            <v>Worked in Finishing/ Electrical / Sanitary</v>
          </cell>
          <cell r="BN627" t="str">
            <v>bf];|f] tNnfsf] %fgf %fpg af+sL .</v>
          </cell>
          <cell r="BO627">
            <v>90</v>
          </cell>
          <cell r="BP627" t="str">
            <v>wfes</v>
          </cell>
          <cell r="BR627" t="str">
            <v>Mangsir 2070</v>
          </cell>
          <cell r="BS627" t="str">
            <v/>
          </cell>
          <cell r="BT627" t="str">
            <v>Worked in Finishing/ Electrical / Sanitary</v>
          </cell>
          <cell r="BU627">
            <v>0</v>
          </cell>
          <cell r="BV627">
            <v>90</v>
          </cell>
          <cell r="BW627" t="str">
            <v xml:space="preserve">l*=sf=af^ 2069.11.28 sf] lg)f{o cg';f/ cg';f/ ljefu÷ l*=sf=nfO{ s'g} yk cfly{s bfloTj gkg]{ zt{df ldlt 2068.11.2 b]lv 2070.2.11 ;Dd Dofb yk, pQm cjlwdf g} sfd ;DkGg u/fpg] tt kZrft :jft&gt; xh{{gf nfupg], jfof] jLsnL k|ult dfu ug]{ . </v>
          </cell>
          <cell r="BX627">
            <v>1</v>
          </cell>
          <cell r="CD627">
            <v>1500</v>
          </cell>
          <cell r="CE627" t="str">
            <v>70-4-855</v>
          </cell>
          <cell r="CF627">
            <v>2069.6999999999998</v>
          </cell>
          <cell r="CG627">
            <v>61668</v>
          </cell>
          <cell r="CH627">
            <v>61056</v>
          </cell>
          <cell r="CI627" t="str">
            <v>21_90_</v>
          </cell>
          <cell r="CJ627" t="str">
            <v>NHSP-Kavre-2066/067-2440</v>
          </cell>
          <cell r="CK627">
            <v>2440</v>
          </cell>
          <cell r="CL627">
            <v>2102</v>
          </cell>
        </row>
        <row r="628">
          <cell r="B628">
            <v>2821</v>
          </cell>
          <cell r="C628" t="str">
            <v>g'jfsf]^</v>
          </cell>
          <cell r="D628">
            <v>28</v>
          </cell>
          <cell r="E628" t="str">
            <v>ef]n]{ p=:jf=rf}sLdf x]=kf]] ejg lgdf{)f, /;'jf</v>
          </cell>
          <cell r="F628" t="str">
            <v>Bhorle UHP to HP Bldg. Const., Rasuwa</v>
          </cell>
          <cell r="G628" t="str">
            <v>/;'jf</v>
          </cell>
          <cell r="H628" t="str">
            <v>Rasuwa</v>
          </cell>
          <cell r="I628" t="str">
            <v>Bagmati</v>
          </cell>
          <cell r="J628" t="str">
            <v>Central</v>
          </cell>
          <cell r="M628">
            <v>29</v>
          </cell>
          <cell r="N628" t="str">
            <v>2066/067</v>
          </cell>
          <cell r="O628">
            <v>2066.067</v>
          </cell>
          <cell r="P628">
            <v>2</v>
          </cell>
          <cell r="Q628" t="str">
            <v>Himal</v>
          </cell>
          <cell r="R628" t="str">
            <v>Upgraded UHP to HP</v>
          </cell>
          <cell r="S628" t="str">
            <v>Health Post</v>
          </cell>
          <cell r="T628" t="str">
            <v>Outside</v>
          </cell>
          <cell r="U628">
            <v>2</v>
          </cell>
          <cell r="V628" t="str">
            <v>2 tn]</v>
          </cell>
          <cell r="W628">
            <v>2.4900000000000002</v>
          </cell>
          <cell r="X628" t="str">
            <v>Health Post</v>
          </cell>
          <cell r="Y628">
            <v>17019.14</v>
          </cell>
          <cell r="AA628" t="str">
            <v>70-4-855</v>
          </cell>
          <cell r="AB628">
            <v>6.04</v>
          </cell>
          <cell r="AC628">
            <v>14355020.92</v>
          </cell>
          <cell r="AD628">
            <v>17032.239999999998</v>
          </cell>
          <cell r="AE628">
            <v>17032.239999999998</v>
          </cell>
          <cell r="AF628" t="str">
            <v>jf]nkq 2066.10.29</v>
          </cell>
          <cell r="AG628">
            <v>14343982.869999999</v>
          </cell>
          <cell r="AH628">
            <v>17019.14</v>
          </cell>
          <cell r="AI628">
            <v>60999</v>
          </cell>
          <cell r="AJ628">
            <v>61729</v>
          </cell>
          <cell r="AK628">
            <v>61909</v>
          </cell>
          <cell r="AL628" t="str">
            <v>NCB</v>
          </cell>
          <cell r="AM628" t="str">
            <v>Surya Chadra / Rinka / Shailendra Jv</v>
          </cell>
          <cell r="AN628" t="str">
            <v>Nepal</v>
          </cell>
          <cell r="AO628" t="str">
            <v>Surya Chadra / Rinka / Shailendra Jv Nepal</v>
          </cell>
          <cell r="AP628">
            <v>60910</v>
          </cell>
          <cell r="AQ628">
            <v>60930</v>
          </cell>
          <cell r="AT628">
            <v>60920</v>
          </cell>
          <cell r="AU628">
            <v>60934</v>
          </cell>
          <cell r="AV628">
            <v>60951</v>
          </cell>
          <cell r="AW628">
            <v>60965</v>
          </cell>
          <cell r="AX628">
            <v>60973</v>
          </cell>
          <cell r="AY628">
            <v>60992</v>
          </cell>
          <cell r="BB628">
            <v>60995</v>
          </cell>
          <cell r="BC628">
            <v>60999</v>
          </cell>
          <cell r="BD628">
            <v>61729</v>
          </cell>
          <cell r="BE628">
            <v>61729</v>
          </cell>
          <cell r="BF628">
            <v>61909</v>
          </cell>
          <cell r="BI628">
            <v>60876</v>
          </cell>
          <cell r="BJ628">
            <v>60906</v>
          </cell>
          <cell r="BL628" t="str">
            <v>Nuwakot_15/066/067</v>
          </cell>
          <cell r="BM628" t="str">
            <v>Project Handoverd/Used</v>
          </cell>
          <cell r="BN628" t="str">
            <v>sfo{ ;DkGg e'QmfgL af+sL</v>
          </cell>
          <cell r="BO628">
            <v>100</v>
          </cell>
          <cell r="BP628" t="str">
            <v>ho</v>
          </cell>
          <cell r="BQ628">
            <v>2069.0700000000002</v>
          </cell>
          <cell r="BR628" t="str">
            <v>Baisakh 2070</v>
          </cell>
          <cell r="BS628" t="str">
            <v/>
          </cell>
          <cell r="BT628" t="str">
            <v>Project Handoverd/Used</v>
          </cell>
          <cell r="BU628">
            <v>0</v>
          </cell>
          <cell r="BV628">
            <v>100</v>
          </cell>
          <cell r="BY628">
            <v>62483</v>
          </cell>
          <cell r="BZ628">
            <v>2070.0709999999999</v>
          </cell>
          <cell r="CD628">
            <v>4922</v>
          </cell>
          <cell r="CE628" t="str">
            <v>70-4-855</v>
          </cell>
          <cell r="CF628">
            <v>2069.6999999999998</v>
          </cell>
          <cell r="CG628">
            <v>61909</v>
          </cell>
          <cell r="CH628">
            <v>60999</v>
          </cell>
          <cell r="CI628" t="str">
            <v>28_100_2069.07</v>
          </cell>
          <cell r="CK628">
            <v>2821</v>
          </cell>
          <cell r="CL628">
            <v>2821</v>
          </cell>
        </row>
        <row r="629">
          <cell r="B629">
            <v>3439</v>
          </cell>
          <cell r="C629" t="str">
            <v>k;f{</v>
          </cell>
          <cell r="D629">
            <v>34</v>
          </cell>
          <cell r="E629" t="str">
            <v>ktf}/f p=:jf=rf}sLdf x]=kf]] ejg lgdf{)f, /f}tx^</v>
          </cell>
          <cell r="F629" t="str">
            <v>Pataura UHP to HP Bldg. Const., Rautahat</v>
          </cell>
          <cell r="G629" t="str">
            <v>/f}tx^</v>
          </cell>
          <cell r="H629" t="str">
            <v>Rautahat</v>
          </cell>
          <cell r="I629" t="str">
            <v>Narayani</v>
          </cell>
          <cell r="J629" t="str">
            <v>Central</v>
          </cell>
          <cell r="M629">
            <v>32</v>
          </cell>
          <cell r="N629" t="str">
            <v>2066/067</v>
          </cell>
          <cell r="O629">
            <v>2066.067</v>
          </cell>
          <cell r="P629">
            <v>2</v>
          </cell>
          <cell r="Q629" t="str">
            <v>Terai</v>
          </cell>
          <cell r="R629" t="str">
            <v>Upgraded UHP to HP</v>
          </cell>
          <cell r="S629" t="str">
            <v>Health Post</v>
          </cell>
          <cell r="T629" t="str">
            <v>Outside</v>
          </cell>
          <cell r="U629">
            <v>2</v>
          </cell>
          <cell r="V629" t="str">
            <v>2 tn]</v>
          </cell>
          <cell r="W629">
            <v>2.1800000000000002</v>
          </cell>
          <cell r="X629" t="str">
            <v>Health Post</v>
          </cell>
          <cell r="Y629">
            <v>12894.37</v>
          </cell>
          <cell r="Z629">
            <v>1241.9475599999987</v>
          </cell>
          <cell r="AA629" t="str">
            <v>70-4-855</v>
          </cell>
          <cell r="AB629">
            <v>6.04</v>
          </cell>
          <cell r="AC629">
            <v>12257083.539999999</v>
          </cell>
          <cell r="AD629">
            <v>14543.03</v>
          </cell>
          <cell r="AE629">
            <v>14543.03</v>
          </cell>
          <cell r="AF629" t="str">
            <v>jf]nkq 2066.10.29</v>
          </cell>
          <cell r="AG629">
            <v>9616719.1500000004</v>
          </cell>
          <cell r="AH629">
            <v>11410.24</v>
          </cell>
          <cell r="AI629">
            <v>61062</v>
          </cell>
          <cell r="AJ629">
            <v>61519</v>
          </cell>
          <cell r="AK629">
            <v>61858</v>
          </cell>
          <cell r="AL629" t="str">
            <v>NCB</v>
          </cell>
          <cell r="AM629" t="str">
            <v>Taudaha / Ajambar JV</v>
          </cell>
          <cell r="AN629" t="str">
            <v>Nepal</v>
          </cell>
          <cell r="AO629" t="str">
            <v>Taudaha / Ajambar JV, Nepal</v>
          </cell>
          <cell r="AP629">
            <v>60910</v>
          </cell>
          <cell r="AQ629">
            <v>60930</v>
          </cell>
          <cell r="AT629">
            <v>60920</v>
          </cell>
          <cell r="AU629">
            <v>60934</v>
          </cell>
          <cell r="AV629">
            <v>60951</v>
          </cell>
          <cell r="AW629">
            <v>60965</v>
          </cell>
          <cell r="AX629">
            <v>60973</v>
          </cell>
          <cell r="AY629">
            <v>61032</v>
          </cell>
          <cell r="BB629">
            <v>60995</v>
          </cell>
          <cell r="BC629">
            <v>61062</v>
          </cell>
          <cell r="BD629">
            <v>61519</v>
          </cell>
          <cell r="BE629">
            <v>61519</v>
          </cell>
          <cell r="BF629">
            <v>61700</v>
          </cell>
          <cell r="BG629">
            <v>61858</v>
          </cell>
          <cell r="BI629">
            <v>60876</v>
          </cell>
          <cell r="BJ629">
            <v>60906</v>
          </cell>
          <cell r="BL629" t="str">
            <v>Parsa_07/066/67</v>
          </cell>
          <cell r="BM629" t="str">
            <v>Project Handoverd/Used</v>
          </cell>
          <cell r="BN629" t="str">
            <v>sfo{ ;DkGg e} x:tfGt/)f ePsf]</v>
          </cell>
          <cell r="BO629">
            <v>100</v>
          </cell>
          <cell r="BP629" t="str">
            <v>ho</v>
          </cell>
          <cell r="BQ629">
            <v>2069.0700000000002</v>
          </cell>
          <cell r="BR629" t="str">
            <v>Falgun 2069</v>
          </cell>
          <cell r="BS629" t="str">
            <v/>
          </cell>
          <cell r="BT629" t="str">
            <v>Project Handoverd/Used</v>
          </cell>
          <cell r="BU629">
            <v>0</v>
          </cell>
          <cell r="BV629">
            <v>100</v>
          </cell>
          <cell r="BW629" t="str">
            <v>z'?df hUuf sd ePsf], JolQmsf] hUuf k/]sf], uf=lj=;=af^ lsg]/ k'g Joj:yf ug'{kbf{ l(nf ePsf] .</v>
          </cell>
          <cell r="BY629" t="str">
            <v>12.15.2069</v>
          </cell>
          <cell r="BZ629">
            <v>2069.0700000000002</v>
          </cell>
          <cell r="CC629">
            <v>1</v>
          </cell>
          <cell r="CD629">
            <v>3525</v>
          </cell>
          <cell r="CE629" t="str">
            <v>70-4-855</v>
          </cell>
          <cell r="CF629">
            <v>2069.6999999999998</v>
          </cell>
          <cell r="CG629">
            <v>61858</v>
          </cell>
          <cell r="CH629">
            <v>61062</v>
          </cell>
          <cell r="CI629" t="str">
            <v>34_100_2069.07</v>
          </cell>
          <cell r="CK629">
            <v>3439</v>
          </cell>
          <cell r="CL629">
            <v>3439</v>
          </cell>
        </row>
        <row r="630">
          <cell r="B630">
            <v>3440</v>
          </cell>
          <cell r="C630" t="str">
            <v>k;f{</v>
          </cell>
          <cell r="D630">
            <v>34</v>
          </cell>
          <cell r="E630" t="str">
            <v>lj&gt;fdk'/ p=:jf=rf}sLdf x]=kf]] ejg lgdf{)f, /f}tx^</v>
          </cell>
          <cell r="F630" t="str">
            <v>Bishrampur UHP to HP Bldg. Const., Rautahat</v>
          </cell>
          <cell r="G630" t="str">
            <v>/f}tx^</v>
          </cell>
          <cell r="H630" t="str">
            <v>Rautahat</v>
          </cell>
          <cell r="I630" t="str">
            <v>Narayani</v>
          </cell>
          <cell r="J630" t="str">
            <v>Central</v>
          </cell>
          <cell r="M630">
            <v>32</v>
          </cell>
          <cell r="N630" t="str">
            <v>2066/067</v>
          </cell>
          <cell r="O630">
            <v>2066.067</v>
          </cell>
          <cell r="P630">
            <v>2</v>
          </cell>
          <cell r="Q630" t="str">
            <v>Terai</v>
          </cell>
          <cell r="R630" t="str">
            <v>Upgraded UHP to HP</v>
          </cell>
          <cell r="S630" t="str">
            <v>Health Post</v>
          </cell>
          <cell r="T630" t="str">
            <v>Outside</v>
          </cell>
          <cell r="U630">
            <v>2</v>
          </cell>
          <cell r="V630" t="str">
            <v>2 tn]</v>
          </cell>
          <cell r="W630">
            <v>2.33</v>
          </cell>
          <cell r="X630" t="str">
            <v>Health Post</v>
          </cell>
          <cell r="Y630">
            <v>12652.27</v>
          </cell>
          <cell r="AA630" t="str">
            <v>70-4-855</v>
          </cell>
          <cell r="AB630">
            <v>6.04</v>
          </cell>
          <cell r="AC630">
            <v>12305301.5</v>
          </cell>
          <cell r="AD630">
            <v>14600.25</v>
          </cell>
          <cell r="AE630">
            <v>14600.25</v>
          </cell>
          <cell r="AF630" t="str">
            <v>jf]nkq 2066.10.29</v>
          </cell>
          <cell r="AG630">
            <v>10663521.060000001</v>
          </cell>
          <cell r="AH630">
            <v>12652.27</v>
          </cell>
          <cell r="AI630">
            <v>61059</v>
          </cell>
          <cell r="AJ630">
            <v>61516</v>
          </cell>
          <cell r="AK630">
            <v>61909</v>
          </cell>
          <cell r="AL630" t="str">
            <v>NCB</v>
          </cell>
          <cell r="AM630" t="str">
            <v>Gorkha / RP JV</v>
          </cell>
          <cell r="AN630" t="str">
            <v>Nepal</v>
          </cell>
          <cell r="AO630" t="str">
            <v>Gorkha / RP JV, Nepal</v>
          </cell>
          <cell r="AP630">
            <v>60910</v>
          </cell>
          <cell r="AQ630">
            <v>60930</v>
          </cell>
          <cell r="AT630">
            <v>60920</v>
          </cell>
          <cell r="AU630">
            <v>60934</v>
          </cell>
          <cell r="AV630">
            <v>60951</v>
          </cell>
          <cell r="AW630">
            <v>60965</v>
          </cell>
          <cell r="AX630">
            <v>60973</v>
          </cell>
          <cell r="AY630">
            <v>61031</v>
          </cell>
          <cell r="BB630">
            <v>60995</v>
          </cell>
          <cell r="BC630">
            <v>61059</v>
          </cell>
          <cell r="BD630">
            <v>61516</v>
          </cell>
          <cell r="BE630">
            <v>61516</v>
          </cell>
          <cell r="BF630">
            <v>61699</v>
          </cell>
          <cell r="BG630">
            <v>61909</v>
          </cell>
          <cell r="BI630">
            <v>60876</v>
          </cell>
          <cell r="BJ630">
            <v>60906</v>
          </cell>
          <cell r="BL630" t="str">
            <v>Parsa_08/066/67</v>
          </cell>
          <cell r="BM630" t="str">
            <v>Project Handoverd/Used</v>
          </cell>
          <cell r="BN630" t="str">
            <v>sfo{ ;DkGg e'QmfgL jf+sL</v>
          </cell>
          <cell r="BO630">
            <v>100</v>
          </cell>
          <cell r="BP630" t="str">
            <v>ho</v>
          </cell>
          <cell r="BQ630">
            <v>2069.0700000000002</v>
          </cell>
          <cell r="BR630" t="str">
            <v>Falgun 2069</v>
          </cell>
          <cell r="BS630" t="str">
            <v/>
          </cell>
          <cell r="BT630" t="str">
            <v>Project Handoverd/Used</v>
          </cell>
          <cell r="BU630">
            <v>0</v>
          </cell>
          <cell r="BV630">
            <v>100</v>
          </cell>
          <cell r="BW630" t="str">
            <v>ljefusf] 2069.11.24 sf] lg)f{o cg';f/ 2068.12.3 b]lv 2069.6 d;fGt ;Dd clGt k^ssf] nflu Dofb yk, pk|fGt Dofb yk ;DjGwL kmfOn ;dod} k]z ug'kg]{ .</v>
          </cell>
          <cell r="BY630">
            <v>62085</v>
          </cell>
          <cell r="BZ630">
            <v>2069.0700000000002</v>
          </cell>
          <cell r="CD630">
            <v>1680</v>
          </cell>
          <cell r="CE630" t="str">
            <v>70-4-855</v>
          </cell>
          <cell r="CF630">
            <v>2069.6999999999998</v>
          </cell>
          <cell r="CG630">
            <v>61909</v>
          </cell>
          <cell r="CH630">
            <v>61059</v>
          </cell>
          <cell r="CI630" t="str">
            <v>34_100_2069.07</v>
          </cell>
          <cell r="CK630">
            <v>3440</v>
          </cell>
          <cell r="CL630">
            <v>3440</v>
          </cell>
        </row>
        <row r="631">
          <cell r="B631">
            <v>1739</v>
          </cell>
          <cell r="C631" t="str">
            <v>wg'iff</v>
          </cell>
          <cell r="D631">
            <v>17</v>
          </cell>
          <cell r="E631" t="str">
            <v>wgsf}n -k'jf{_ p=:jf=rf}sLdf x]=kf]] ejg lgdf{)f, ;nf{xL</v>
          </cell>
          <cell r="F631" t="str">
            <v>Dhankaul (Purba) UHP to HP Bldg. Const., Sarlahi</v>
          </cell>
          <cell r="G631" t="str">
            <v>;nf{xL</v>
          </cell>
          <cell r="H631" t="str">
            <v>Sarlahi</v>
          </cell>
          <cell r="I631" t="str">
            <v>Janakpur</v>
          </cell>
          <cell r="J631" t="str">
            <v>Central</v>
          </cell>
          <cell r="M631">
            <v>19</v>
          </cell>
          <cell r="N631" t="str">
            <v>2066/067</v>
          </cell>
          <cell r="O631">
            <v>2066.067</v>
          </cell>
          <cell r="P631">
            <v>2</v>
          </cell>
          <cell r="Q631" t="str">
            <v>Terai</v>
          </cell>
          <cell r="R631" t="str">
            <v>Upgraded UHP to HP</v>
          </cell>
          <cell r="S631" t="str">
            <v>Health Post</v>
          </cell>
          <cell r="T631" t="str">
            <v>Outside</v>
          </cell>
          <cell r="U631">
            <v>2</v>
          </cell>
          <cell r="V631" t="str">
            <v>2 tn]</v>
          </cell>
          <cell r="W631">
            <v>2.5</v>
          </cell>
          <cell r="X631" t="str">
            <v>Health Post</v>
          </cell>
          <cell r="Y631">
            <v>13930.93</v>
          </cell>
          <cell r="AA631" t="str">
            <v>70-4-855</v>
          </cell>
          <cell r="AB631">
            <v>6.04</v>
          </cell>
          <cell r="AC631">
            <v>15722850.58</v>
          </cell>
          <cell r="AD631">
            <v>18655.169999999998</v>
          </cell>
          <cell r="AE631">
            <v>18655.169999999998</v>
          </cell>
          <cell r="AF631" t="str">
            <v>jf]nkq 2067.2.9</v>
          </cell>
          <cell r="AG631">
            <v>11741193.82</v>
          </cell>
          <cell r="AH631">
            <v>13930.93</v>
          </cell>
          <cell r="AI631">
            <v>61081</v>
          </cell>
          <cell r="AJ631">
            <v>61811</v>
          </cell>
          <cell r="AK631">
            <v>61995</v>
          </cell>
          <cell r="AL631" t="str">
            <v>NCB</v>
          </cell>
          <cell r="AM631" t="str">
            <v>DS/ Prithvi JV</v>
          </cell>
          <cell r="AN631" t="str">
            <v>Nepal</v>
          </cell>
          <cell r="AO631" t="str">
            <v>DS/ Prithvi JV, Nepal</v>
          </cell>
          <cell r="AP631">
            <v>60910</v>
          </cell>
          <cell r="AQ631">
            <v>61033</v>
          </cell>
          <cell r="AT631">
            <v>60920</v>
          </cell>
          <cell r="AU631">
            <v>61037</v>
          </cell>
          <cell r="AV631">
            <v>60951</v>
          </cell>
          <cell r="AW631">
            <v>61068</v>
          </cell>
          <cell r="AX631">
            <v>60973</v>
          </cell>
          <cell r="AY631">
            <v>61074</v>
          </cell>
          <cell r="BB631">
            <v>60995</v>
          </cell>
          <cell r="BC631">
            <v>61081</v>
          </cell>
          <cell r="BD631">
            <v>61452</v>
          </cell>
          <cell r="BE631">
            <v>61811</v>
          </cell>
          <cell r="BF631">
            <v>61995</v>
          </cell>
          <cell r="BH631">
            <v>61995</v>
          </cell>
          <cell r="BI631">
            <v>60876</v>
          </cell>
          <cell r="BJ631">
            <v>60906</v>
          </cell>
          <cell r="BL631" t="str">
            <v>Dhanusha_25/066/67</v>
          </cell>
          <cell r="BM631" t="str">
            <v>Project Handoverd/Used</v>
          </cell>
          <cell r="BN631" t="str">
            <v>sfo{ ;DkGg, ejg k|of]udf cfPsf] . e'QmfgL af+sL .</v>
          </cell>
          <cell r="BO631">
            <v>100</v>
          </cell>
          <cell r="BP631" t="str">
            <v>ho</v>
          </cell>
          <cell r="BR631" t="str">
            <v>Asadh 2070</v>
          </cell>
          <cell r="BS631" t="str">
            <v/>
          </cell>
          <cell r="BT631" t="str">
            <v>Project Handoverd/Used</v>
          </cell>
          <cell r="BU631">
            <v>0</v>
          </cell>
          <cell r="BV631">
            <v>100</v>
          </cell>
          <cell r="BZ631">
            <v>2069.0700000000002</v>
          </cell>
          <cell r="CD631">
            <v>1240</v>
          </cell>
          <cell r="CE631" t="str">
            <v>70-4-855</v>
          </cell>
          <cell r="CF631">
            <v>2069.6999999999998</v>
          </cell>
          <cell r="CG631">
            <v>61995</v>
          </cell>
          <cell r="CH631">
            <v>61081</v>
          </cell>
          <cell r="CI631" t="str">
            <v>17_100_</v>
          </cell>
          <cell r="CJ631" t="str">
            <v>NHSP-Dhanusha-2066/067-1739</v>
          </cell>
          <cell r="CK631">
            <v>1739</v>
          </cell>
          <cell r="CL631">
            <v>1739</v>
          </cell>
        </row>
        <row r="632">
          <cell r="B632">
            <v>1740</v>
          </cell>
          <cell r="C632" t="str">
            <v>wg'iff</v>
          </cell>
          <cell r="D632">
            <v>17</v>
          </cell>
          <cell r="E632" t="str">
            <v>%^f}gf p=:jf=rf}sLdf x]=kf]] ejg lgdf{)f, ;nf{xL</v>
          </cell>
          <cell r="F632" t="str">
            <v>Chhatauna UHP to HP Bldg. Const., Sarlahi</v>
          </cell>
          <cell r="G632" t="str">
            <v>;nf{xL</v>
          </cell>
          <cell r="H632" t="str">
            <v>Sarlahi</v>
          </cell>
          <cell r="I632" t="str">
            <v>Janakpur</v>
          </cell>
          <cell r="J632" t="str">
            <v>Central</v>
          </cell>
          <cell r="M632">
            <v>19</v>
          </cell>
          <cell r="N632" t="str">
            <v>2066/067</v>
          </cell>
          <cell r="O632">
            <v>2066.067</v>
          </cell>
          <cell r="P632">
            <v>2</v>
          </cell>
          <cell r="Q632" t="str">
            <v>Terai</v>
          </cell>
          <cell r="R632" t="str">
            <v>Upgraded UHP to HP</v>
          </cell>
          <cell r="S632" t="str">
            <v>Health Post</v>
          </cell>
          <cell r="T632" t="str">
            <v>Outside</v>
          </cell>
          <cell r="U632">
            <v>2</v>
          </cell>
          <cell r="V632" t="str">
            <v>2 tn]</v>
          </cell>
          <cell r="W632">
            <v>2.5</v>
          </cell>
          <cell r="X632" t="str">
            <v>Health Post</v>
          </cell>
          <cell r="Y632">
            <v>16607.169999999998</v>
          </cell>
          <cell r="AA632" t="str">
            <v>70-4-855</v>
          </cell>
          <cell r="AB632">
            <v>6.04</v>
          </cell>
          <cell r="AC632">
            <v>16852199.100000001</v>
          </cell>
          <cell r="AD632">
            <v>19995.14</v>
          </cell>
          <cell r="AE632">
            <v>19995.14</v>
          </cell>
          <cell r="AF632" t="str">
            <v>jf]nkq 2066.10.29</v>
          </cell>
          <cell r="AG632">
            <v>13996769.07</v>
          </cell>
          <cell r="AH632">
            <v>16607.169999999998</v>
          </cell>
          <cell r="AI632">
            <v>61074</v>
          </cell>
          <cell r="AJ632">
            <v>61804</v>
          </cell>
          <cell r="AK632">
            <v>61988</v>
          </cell>
          <cell r="AL632" t="str">
            <v>NCB</v>
          </cell>
          <cell r="AM632" t="str">
            <v>Atlas / Rabi JV</v>
          </cell>
          <cell r="AN632" t="str">
            <v>Nepal</v>
          </cell>
          <cell r="AO632" t="str">
            <v>Atlas / Rabi JV, Nepal</v>
          </cell>
          <cell r="AP632">
            <v>60910</v>
          </cell>
          <cell r="AQ632">
            <v>60930</v>
          </cell>
          <cell r="AT632">
            <v>60920</v>
          </cell>
          <cell r="AU632">
            <v>60934</v>
          </cell>
          <cell r="AV632">
            <v>60951</v>
          </cell>
          <cell r="AW632">
            <v>60965</v>
          </cell>
          <cell r="AX632">
            <v>60973</v>
          </cell>
          <cell r="AY632">
            <v>61067</v>
          </cell>
          <cell r="BB632">
            <v>60995</v>
          </cell>
          <cell r="BC632">
            <v>61074</v>
          </cell>
          <cell r="BD632">
            <v>61452</v>
          </cell>
          <cell r="BE632">
            <v>61804</v>
          </cell>
          <cell r="BF632">
            <v>61988</v>
          </cell>
          <cell r="BH632">
            <v>61988</v>
          </cell>
          <cell r="BI632">
            <v>60876</v>
          </cell>
          <cell r="BJ632">
            <v>60906</v>
          </cell>
          <cell r="BL632" t="str">
            <v>Dhanusa_13/065/66</v>
          </cell>
          <cell r="BM632" t="str">
            <v>Worked in Finishing/ Electrical / Sanitary</v>
          </cell>
          <cell r="BN632" t="str">
            <v>lkmlgl;ªsf] sfo{ x'b} .</v>
          </cell>
          <cell r="BO632">
            <v>90</v>
          </cell>
          <cell r="BP632" t="str">
            <v>wfes</v>
          </cell>
          <cell r="BR632" t="str">
            <v>Falgun 2071</v>
          </cell>
          <cell r="BS632" t="str">
            <v/>
          </cell>
          <cell r="BT632" t="str">
            <v>Worked in Finishing/ Electrical / Sanitary</v>
          </cell>
          <cell r="BU632">
            <v>0</v>
          </cell>
          <cell r="BV632">
            <v>90</v>
          </cell>
          <cell r="CD632">
            <v>1000</v>
          </cell>
          <cell r="CE632" t="str">
            <v>70-4-855</v>
          </cell>
          <cell r="CF632">
            <v>2069.6999999999998</v>
          </cell>
          <cell r="CG632">
            <v>61988</v>
          </cell>
          <cell r="CH632">
            <v>61074</v>
          </cell>
          <cell r="CI632" t="str">
            <v>17_90_</v>
          </cell>
          <cell r="CJ632" t="str">
            <v>NHSP-Dhanusha-2066/067-1740</v>
          </cell>
          <cell r="CK632">
            <v>1740</v>
          </cell>
          <cell r="CL632">
            <v>1740</v>
          </cell>
        </row>
        <row r="633">
          <cell r="B633">
            <v>2441</v>
          </cell>
          <cell r="C633" t="str">
            <v>sfe|]</v>
          </cell>
          <cell r="D633">
            <v>24</v>
          </cell>
          <cell r="E633" t="str">
            <v>a'w]kf sy{nL p=:jf=rf}sLdf x]=kf]] ejg lgdf{)f -e]/Lozg, k'/fgf] ejg dd{t ;lxt_, l;Gw'kfNrf]s</v>
          </cell>
          <cell r="F633" t="str">
            <v>Budhepa Karthali UHP to HP Bldg. Const., Sindhupalchok</v>
          </cell>
          <cell r="G633" t="str">
            <v>l;Gw'kfNrf]s</v>
          </cell>
          <cell r="H633" t="str">
            <v>Sindhupalchok</v>
          </cell>
          <cell r="I633" t="str">
            <v>Bagmati</v>
          </cell>
          <cell r="J633" t="str">
            <v>Central</v>
          </cell>
          <cell r="M633">
            <v>23</v>
          </cell>
          <cell r="N633" t="str">
            <v>2066/067</v>
          </cell>
          <cell r="O633">
            <v>2066.067</v>
          </cell>
          <cell r="P633">
            <v>2</v>
          </cell>
          <cell r="Q633" t="str">
            <v>Pahad</v>
          </cell>
          <cell r="R633" t="str">
            <v>Upgraded UHP to HP</v>
          </cell>
          <cell r="S633" t="str">
            <v>Health Post</v>
          </cell>
          <cell r="T633" t="str">
            <v>Outside</v>
          </cell>
          <cell r="U633">
            <v>2</v>
          </cell>
          <cell r="V633" t="str">
            <v>2 tn]</v>
          </cell>
          <cell r="W633">
            <v>2.0299999999999998</v>
          </cell>
          <cell r="X633" t="str">
            <v>Health Post</v>
          </cell>
          <cell r="Y633">
            <v>23352.47</v>
          </cell>
          <cell r="AA633" t="str">
            <v>70-4-855</v>
          </cell>
          <cell r="AB633">
            <v>6.04</v>
          </cell>
          <cell r="AC633">
            <v>20380946.800000001</v>
          </cell>
          <cell r="AD633">
            <v>24182</v>
          </cell>
          <cell r="AE633">
            <v>24182</v>
          </cell>
          <cell r="AF633" t="str">
            <v>jf]nkq 2067.1.11</v>
          </cell>
          <cell r="AG633">
            <v>19681803.880000003</v>
          </cell>
          <cell r="AH633">
            <v>23352.469999999998</v>
          </cell>
          <cell r="AI633">
            <v>61064</v>
          </cell>
          <cell r="AJ633">
            <v>61624</v>
          </cell>
          <cell r="AK633">
            <v>61804</v>
          </cell>
          <cell r="AL633" t="str">
            <v>NCB</v>
          </cell>
          <cell r="AM633" t="str">
            <v>Subarna Nirman Sewa</v>
          </cell>
          <cell r="AN633" t="str">
            <v>Nepal</v>
          </cell>
          <cell r="AO633" t="str">
            <v>Subarna Nirman Sewa,Nepal</v>
          </cell>
          <cell r="AP633">
            <v>60910</v>
          </cell>
          <cell r="AQ633">
            <v>61309</v>
          </cell>
          <cell r="AT633">
            <v>60920</v>
          </cell>
          <cell r="AU633">
            <v>61008</v>
          </cell>
          <cell r="AV633">
            <v>60951</v>
          </cell>
          <cell r="AW633">
            <v>61039</v>
          </cell>
          <cell r="AX633">
            <v>60973</v>
          </cell>
          <cell r="AY633">
            <v>61055</v>
          </cell>
          <cell r="BB633">
            <v>60995</v>
          </cell>
          <cell r="BC633">
            <v>61064</v>
          </cell>
          <cell r="BD633">
            <v>61532</v>
          </cell>
          <cell r="BE633">
            <v>61624</v>
          </cell>
          <cell r="BF633">
            <v>61804</v>
          </cell>
          <cell r="BI633">
            <v>60876</v>
          </cell>
          <cell r="BJ633">
            <v>60906</v>
          </cell>
          <cell r="BL633" t="str">
            <v>Kav_26/066/67</v>
          </cell>
          <cell r="BM633" t="str">
            <v>Project Handoverd/Used</v>
          </cell>
          <cell r="BN633" t="str">
            <v>b'j} Kofs]hsf] sfo{ ;DkGg, x:tfGt/)f ePsf] .</v>
          </cell>
          <cell r="BO633">
            <v>100</v>
          </cell>
          <cell r="BP633" t="str">
            <v>ho</v>
          </cell>
          <cell r="BQ633">
            <v>2068.069</v>
          </cell>
          <cell r="BS633" t="str">
            <v/>
          </cell>
          <cell r="BT633" t="str">
            <v>Project Handoverd/Used</v>
          </cell>
          <cell r="BU633">
            <v>0</v>
          </cell>
          <cell r="BV633">
            <v>100</v>
          </cell>
          <cell r="BW633" t="str">
            <v>z'?sf] ;+emf}tf ?= 14270144.80, yk sfd ?= 3272551.03, e]l/ozg ?= 2139108.05, e]]/Lo;g / k'/fgf] ejg dd{t ;d]t Pp^} Kofs]hdf, Dofb yk ePsf], k|yd km]h k|of]udf cfPsf] x:tfGt/)f jf+sL</v>
          </cell>
          <cell r="BY633">
            <v>61830</v>
          </cell>
          <cell r="BZ633">
            <v>2069.0700000000002</v>
          </cell>
          <cell r="CC633">
            <v>1</v>
          </cell>
          <cell r="CD633">
            <v>0</v>
          </cell>
          <cell r="CE633" t="str">
            <v/>
          </cell>
          <cell r="CG633">
            <v>61804</v>
          </cell>
          <cell r="CH633">
            <v>61064</v>
          </cell>
          <cell r="CI633" t="str">
            <v>24_100_2068.069</v>
          </cell>
          <cell r="CK633">
            <v>2441</v>
          </cell>
          <cell r="CL633">
            <v>2441</v>
          </cell>
        </row>
        <row r="634">
          <cell r="B634">
            <v>2442</v>
          </cell>
          <cell r="C634" t="str">
            <v>sfe|]</v>
          </cell>
          <cell r="D634">
            <v>24</v>
          </cell>
          <cell r="E634" t="str">
            <v>tf}ynL p=:jf=rf}sLdf x]=kf]] ejg lgdf{)f, l;Gw'kfNrf]s</v>
          </cell>
          <cell r="F634" t="str">
            <v>Tauthali UHP to HP Bldg. Const., Sindhupalchok</v>
          </cell>
          <cell r="G634" t="str">
            <v>l;Gw'kfNrf]s</v>
          </cell>
          <cell r="H634" t="str">
            <v>Sindhupalchok</v>
          </cell>
          <cell r="I634" t="str">
            <v>Bagmati</v>
          </cell>
          <cell r="J634" t="str">
            <v>Central</v>
          </cell>
          <cell r="M634">
            <v>23</v>
          </cell>
          <cell r="N634" t="str">
            <v>2066/067</v>
          </cell>
          <cell r="O634">
            <v>2066.067</v>
          </cell>
          <cell r="P634">
            <v>2</v>
          </cell>
          <cell r="Q634" t="str">
            <v>Pahad</v>
          </cell>
          <cell r="R634" t="str">
            <v>Upgraded UHP to HP</v>
          </cell>
          <cell r="S634" t="str">
            <v>Health Post</v>
          </cell>
          <cell r="T634" t="str">
            <v>Outside</v>
          </cell>
          <cell r="U634">
            <v>2</v>
          </cell>
          <cell r="V634" t="str">
            <v>2 tn]</v>
          </cell>
          <cell r="W634">
            <v>2.27</v>
          </cell>
          <cell r="X634" t="str">
            <v>Health Post</v>
          </cell>
          <cell r="Y634">
            <v>16927.59</v>
          </cell>
          <cell r="AA634" t="str">
            <v>70-4-855</v>
          </cell>
          <cell r="AB634">
            <v>6.04</v>
          </cell>
          <cell r="AC634">
            <v>14284831.869999999</v>
          </cell>
          <cell r="AD634">
            <v>16948.96</v>
          </cell>
          <cell r="AE634">
            <v>16948.96</v>
          </cell>
          <cell r="AF634" t="str">
            <v>jf]nkq 2067.1.11</v>
          </cell>
          <cell r="AG634">
            <v>14266823.6</v>
          </cell>
          <cell r="AH634">
            <v>16927.59</v>
          </cell>
          <cell r="AI634">
            <v>61067</v>
          </cell>
          <cell r="AJ634">
            <v>61532</v>
          </cell>
          <cell r="AK634">
            <v>61896</v>
          </cell>
          <cell r="AL634" t="str">
            <v>NCB</v>
          </cell>
          <cell r="AM634" t="str">
            <v>Shivako/Kalika JV</v>
          </cell>
          <cell r="AN634" t="str">
            <v>Nepal</v>
          </cell>
          <cell r="AO634" t="str">
            <v>Shivako/Kalika JV,Nepal</v>
          </cell>
          <cell r="AP634">
            <v>60910</v>
          </cell>
          <cell r="AQ634">
            <v>61309</v>
          </cell>
          <cell r="AT634">
            <v>60920</v>
          </cell>
          <cell r="AU634">
            <v>61008</v>
          </cell>
          <cell r="AV634">
            <v>60951</v>
          </cell>
          <cell r="AW634">
            <v>61039</v>
          </cell>
          <cell r="AX634">
            <v>60973</v>
          </cell>
          <cell r="AY634">
            <v>61055</v>
          </cell>
          <cell r="BB634">
            <v>60995</v>
          </cell>
          <cell r="BC634">
            <v>61067</v>
          </cell>
          <cell r="BD634">
            <v>61532</v>
          </cell>
          <cell r="BE634">
            <v>61532</v>
          </cell>
          <cell r="BF634">
            <v>61710</v>
          </cell>
          <cell r="BG634">
            <v>61896</v>
          </cell>
          <cell r="BI634">
            <v>60876</v>
          </cell>
          <cell r="BJ634">
            <v>60906</v>
          </cell>
          <cell r="BL634" t="str">
            <v>Kav_27/066/67</v>
          </cell>
          <cell r="BM634" t="str">
            <v>Project Handoverd/Used</v>
          </cell>
          <cell r="BN634" t="str">
            <v>sfo{ ;DkGg e} x:tfGt/)f ePsf]</v>
          </cell>
          <cell r="BO634">
            <v>100</v>
          </cell>
          <cell r="BP634" t="str">
            <v>ho</v>
          </cell>
          <cell r="BQ634">
            <v>2069.0700000000002</v>
          </cell>
          <cell r="BR634" t="str">
            <v>2nd trim Progress</v>
          </cell>
          <cell r="BS634" t="str">
            <v/>
          </cell>
          <cell r="BT634" t="str">
            <v>Project Handoverd/Used</v>
          </cell>
          <cell r="BU634">
            <v>0</v>
          </cell>
          <cell r="BV634">
            <v>100</v>
          </cell>
          <cell r="BZ634">
            <v>2069.0700000000002</v>
          </cell>
          <cell r="CD634">
            <v>3500</v>
          </cell>
          <cell r="CE634" t="str">
            <v>70-4-855</v>
          </cell>
          <cell r="CF634">
            <v>2069.6999999999998</v>
          </cell>
          <cell r="CG634">
            <v>61896</v>
          </cell>
          <cell r="CH634">
            <v>61067</v>
          </cell>
          <cell r="CI634" t="str">
            <v>24_100_2069.07</v>
          </cell>
          <cell r="CK634">
            <v>2442</v>
          </cell>
          <cell r="CL634">
            <v>2442</v>
          </cell>
        </row>
        <row r="635">
          <cell r="B635">
            <v>1741</v>
          </cell>
          <cell r="C635" t="str">
            <v>wg'iff</v>
          </cell>
          <cell r="D635">
            <v>17</v>
          </cell>
          <cell r="E635" t="str">
            <v>b'wf}nL p=:jf=rf}sLdf x]=kf]] ejg lgdf{)f, l;Gw'nL</v>
          </cell>
          <cell r="F635" t="str">
            <v>Dudhauli UHP to HP Bldg. Const., Sindhuli</v>
          </cell>
          <cell r="G635" t="str">
            <v>l;Gw'nL</v>
          </cell>
          <cell r="H635" t="str">
            <v>Sindhuli</v>
          </cell>
          <cell r="I635" t="str">
            <v>Janakpur</v>
          </cell>
          <cell r="J635" t="str">
            <v>Central</v>
          </cell>
          <cell r="M635">
            <v>20</v>
          </cell>
          <cell r="N635" t="str">
            <v>2066/067</v>
          </cell>
          <cell r="O635">
            <v>2066.067</v>
          </cell>
          <cell r="P635">
            <v>2</v>
          </cell>
          <cell r="Q635" t="str">
            <v>Terai</v>
          </cell>
          <cell r="R635" t="str">
            <v>Upgraded UHP to HP</v>
          </cell>
          <cell r="S635" t="str">
            <v>Health Post</v>
          </cell>
          <cell r="T635" t="str">
            <v>Outside</v>
          </cell>
          <cell r="U635">
            <v>2</v>
          </cell>
          <cell r="V635" t="str">
            <v>2 tn]</v>
          </cell>
          <cell r="W635">
            <v>2.5</v>
          </cell>
          <cell r="X635" t="str">
            <v>Health Post</v>
          </cell>
          <cell r="Y635">
            <v>17820.78</v>
          </cell>
          <cell r="AA635" t="str">
            <v>70-4-855</v>
          </cell>
          <cell r="AB635">
            <v>6.04</v>
          </cell>
          <cell r="AC635">
            <v>15028360.359999999</v>
          </cell>
          <cell r="AD635">
            <v>17831.149999999998</v>
          </cell>
          <cell r="AE635">
            <v>17831.149999999998</v>
          </cell>
          <cell r="AF635" t="str">
            <v>jf]nkq 2066.10.29</v>
          </cell>
          <cell r="AG635">
            <v>15019618.58</v>
          </cell>
          <cell r="AH635">
            <v>17820.78</v>
          </cell>
          <cell r="AI635">
            <v>61081</v>
          </cell>
          <cell r="AJ635">
            <v>61811</v>
          </cell>
          <cell r="AK635">
            <v>62366</v>
          </cell>
          <cell r="AL635" t="str">
            <v>NCB</v>
          </cell>
          <cell r="AM635" t="str">
            <v>D.S. Construction</v>
          </cell>
          <cell r="AN635" t="str">
            <v>Nepal</v>
          </cell>
          <cell r="AO635" t="str">
            <v>D.S. Construction,Nepal</v>
          </cell>
          <cell r="AP635">
            <v>60910</v>
          </cell>
          <cell r="AQ635">
            <v>60930</v>
          </cell>
          <cell r="AT635">
            <v>60920</v>
          </cell>
          <cell r="AU635">
            <v>60934</v>
          </cell>
          <cell r="AV635">
            <v>60951</v>
          </cell>
          <cell r="AW635">
            <v>60965</v>
          </cell>
          <cell r="AX635">
            <v>60973</v>
          </cell>
          <cell r="AY635">
            <v>61074</v>
          </cell>
          <cell r="BB635">
            <v>60995</v>
          </cell>
          <cell r="BC635">
            <v>61081</v>
          </cell>
          <cell r="BD635">
            <v>61452</v>
          </cell>
          <cell r="BE635">
            <v>61811</v>
          </cell>
          <cell r="BF635">
            <v>61995</v>
          </cell>
          <cell r="BH635">
            <v>62366</v>
          </cell>
          <cell r="BI635">
            <v>60876</v>
          </cell>
          <cell r="BJ635">
            <v>60906</v>
          </cell>
          <cell r="BL635" t="str">
            <v>Dhanusa_16/065/66</v>
          </cell>
          <cell r="BM635" t="str">
            <v>Work Completed</v>
          </cell>
          <cell r="BN635" t="str">
            <v>sfo{ ;DkGg, clGtd ljn e'QmfgL e};s]sf] .</v>
          </cell>
          <cell r="BO635">
            <v>100</v>
          </cell>
          <cell r="BP635" t="str">
            <v>wc</v>
          </cell>
          <cell r="BQ635">
            <v>2069.0700000000002</v>
          </cell>
          <cell r="BR635" t="str">
            <v>Asadh 2070</v>
          </cell>
          <cell r="BS635" t="str">
            <v/>
          </cell>
          <cell r="BT635" t="str">
            <v>Work Completed</v>
          </cell>
          <cell r="BU635">
            <v>0</v>
          </cell>
          <cell r="BV635">
            <v>100</v>
          </cell>
          <cell r="BW635" t="str">
            <v>1= 2069.11.24 sf] ljefuLo lg)f{o cg';f/ 2069.9.25 b]lv 2070.1.25 ;Dd clGtd k^ssnfO{ Dofb yk, Dofb yk leq} sfo{ ;Dkgg ug{ l*=sf=, lgdf{)f Joj;foL ;r]t x'g'kg], ;dod} ;DkGg geP clgjfo{ ?kdf xh{gfsf] k|s[of l*=sf=af^ x'g'kg]{ .</v>
          </cell>
          <cell r="BX635">
            <v>1</v>
          </cell>
          <cell r="CD635">
            <v>9000</v>
          </cell>
          <cell r="CE635" t="str">
            <v>70-4-855</v>
          </cell>
          <cell r="CF635">
            <v>2069.6999999999998</v>
          </cell>
          <cell r="CG635">
            <v>61995</v>
          </cell>
          <cell r="CH635">
            <v>61081</v>
          </cell>
          <cell r="CI635" t="str">
            <v>17_100_2069.07</v>
          </cell>
          <cell r="CJ635" t="str">
            <v>NHSP-Dhanusha-2066/067-1741</v>
          </cell>
          <cell r="CK635">
            <v>1741</v>
          </cell>
          <cell r="CL635">
            <v>1741</v>
          </cell>
        </row>
        <row r="636">
          <cell r="B636">
            <v>2002</v>
          </cell>
          <cell r="C636" t="str">
            <v>l;Gw'nL</v>
          </cell>
          <cell r="D636">
            <v>20</v>
          </cell>
          <cell r="E636" t="str">
            <v>;'dgfdkf]v/L p=:jf=rf}sLdf x]=kf]] ejg lgdf{)f, l;Gw'nL</v>
          </cell>
          <cell r="F636" t="str">
            <v>Sumnam Pokhari UHP to HP Bldg. Const., Sindhuli</v>
          </cell>
          <cell r="G636" t="str">
            <v>l;Gw'nL</v>
          </cell>
          <cell r="H636" t="str">
            <v>Sindhuli</v>
          </cell>
          <cell r="I636" t="str">
            <v>Janakpur</v>
          </cell>
          <cell r="J636" t="str">
            <v>Central</v>
          </cell>
          <cell r="M636">
            <v>20</v>
          </cell>
          <cell r="N636" t="str">
            <v>2066/067</v>
          </cell>
          <cell r="O636">
            <v>2066.067</v>
          </cell>
          <cell r="P636">
            <v>2</v>
          </cell>
          <cell r="Q636" t="str">
            <v>Terai</v>
          </cell>
          <cell r="R636" t="str">
            <v>Upgraded UHP to HP</v>
          </cell>
          <cell r="S636" t="str">
            <v>Health Post</v>
          </cell>
          <cell r="T636" t="str">
            <v>Outside</v>
          </cell>
          <cell r="U636">
            <v>2</v>
          </cell>
          <cell r="V636" t="str">
            <v>2 tn]</v>
          </cell>
          <cell r="W636">
            <v>2.4900000000000002</v>
          </cell>
          <cell r="X636" t="str">
            <v>Health Post</v>
          </cell>
          <cell r="Y636">
            <v>14793.88</v>
          </cell>
          <cell r="AA636" t="str">
            <v>70-4-855</v>
          </cell>
          <cell r="AB636">
            <v>6.04</v>
          </cell>
          <cell r="AC636">
            <v>14303900.27</v>
          </cell>
          <cell r="AD636">
            <v>16971.579999999998</v>
          </cell>
          <cell r="AE636">
            <v>16971.579999999998</v>
          </cell>
          <cell r="AF636" t="str">
            <v>jf]nkq 2066.12.29</v>
          </cell>
          <cell r="AG636">
            <v>12468503.65</v>
          </cell>
          <cell r="AH636">
            <v>14793.880000000001</v>
          </cell>
          <cell r="AI636">
            <v>61081</v>
          </cell>
          <cell r="AJ636">
            <v>61811</v>
          </cell>
          <cell r="AK636">
            <v>62599</v>
          </cell>
          <cell r="AL636" t="str">
            <v>NCB</v>
          </cell>
          <cell r="AM636" t="str">
            <v>Atlas / Chaudhari JV</v>
          </cell>
          <cell r="AN636" t="str">
            <v>Nepal</v>
          </cell>
          <cell r="AO636" t="str">
            <v>Atlas / Chaudhari JV, Nepal</v>
          </cell>
          <cell r="AP636">
            <v>60910</v>
          </cell>
          <cell r="AQ636">
            <v>61356</v>
          </cell>
          <cell r="AT636">
            <v>60920</v>
          </cell>
          <cell r="AU636">
            <v>60995</v>
          </cell>
          <cell r="AV636">
            <v>60951</v>
          </cell>
          <cell r="AW636">
            <v>61026</v>
          </cell>
          <cell r="AX636">
            <v>60973</v>
          </cell>
          <cell r="AY636">
            <v>61074</v>
          </cell>
          <cell r="BB636">
            <v>60995</v>
          </cell>
          <cell r="BC636">
            <v>61081</v>
          </cell>
          <cell r="BD636">
            <v>61452</v>
          </cell>
          <cell r="BE636">
            <v>61811</v>
          </cell>
          <cell r="BF636">
            <v>61991</v>
          </cell>
          <cell r="BH636">
            <v>62599</v>
          </cell>
          <cell r="BI636">
            <v>60876</v>
          </cell>
          <cell r="BJ636">
            <v>60906</v>
          </cell>
          <cell r="BL636" t="str">
            <v>Dhanusa_21/065/66</v>
          </cell>
          <cell r="BM636" t="str">
            <v>Work Completed</v>
          </cell>
          <cell r="BN636" t="str">
            <v>sfo{ ;DkGg, sDkfp)* jfn tyf e'QmfgL af+sL .</v>
          </cell>
          <cell r="BO636">
            <v>100</v>
          </cell>
          <cell r="BP636" t="str">
            <v>wc</v>
          </cell>
          <cell r="BR636" t="str">
            <v>Falgun 2071</v>
          </cell>
          <cell r="BS636" t="str">
            <v/>
          </cell>
          <cell r="BT636" t="str">
            <v>Work Completed</v>
          </cell>
          <cell r="BU636">
            <v>0</v>
          </cell>
          <cell r="BV636">
            <v>100</v>
          </cell>
          <cell r="BW636" t="str">
            <v>l;n n]en;Dd sfo{ e} jf^f] gePsf] sf/)f sfd :ylut</v>
          </cell>
          <cell r="CD636">
            <v>1</v>
          </cell>
          <cell r="CE636" t="str">
            <v>70-4-855</v>
          </cell>
          <cell r="CF636">
            <v>2069.6999999999998</v>
          </cell>
          <cell r="CG636">
            <v>61991</v>
          </cell>
          <cell r="CH636">
            <v>61081</v>
          </cell>
          <cell r="CI636" t="str">
            <v>20_100_</v>
          </cell>
          <cell r="CJ636" t="str">
            <v>NHSP-Dhanusha-2066/067-1742</v>
          </cell>
          <cell r="CK636">
            <v>1742</v>
          </cell>
          <cell r="CL636">
            <v>2002</v>
          </cell>
        </row>
        <row r="637">
          <cell r="B637">
            <v>732</v>
          </cell>
          <cell r="C637" t="str">
            <v>wgs'^f</v>
          </cell>
          <cell r="D637">
            <v>7</v>
          </cell>
          <cell r="E637" t="str">
            <v>bf]efg] p=:jf=rf}sLdf x]=kf]] ejg lgdf{)f, ef]hk'/</v>
          </cell>
          <cell r="F637" t="str">
            <v>Dovane UHP to HP Bldg. Const., Bhojpur</v>
          </cell>
          <cell r="G637" t="str">
            <v>ef]hk'/</v>
          </cell>
          <cell r="H637" t="str">
            <v>Bhojpur</v>
          </cell>
          <cell r="I637" t="str">
            <v>Koshi</v>
          </cell>
          <cell r="J637" t="str">
            <v>Eastern</v>
          </cell>
          <cell r="M637">
            <v>10</v>
          </cell>
          <cell r="N637" t="str">
            <v>2066/067</v>
          </cell>
          <cell r="O637">
            <v>2066.067</v>
          </cell>
          <cell r="P637">
            <v>1</v>
          </cell>
          <cell r="Q637" t="str">
            <v>Pahad</v>
          </cell>
          <cell r="R637" t="str">
            <v>Upgraded UHP to HP</v>
          </cell>
          <cell r="S637" t="str">
            <v>Health Post</v>
          </cell>
          <cell r="T637" t="str">
            <v>Outside</v>
          </cell>
          <cell r="U637">
            <v>2</v>
          </cell>
          <cell r="V637" t="str">
            <v>2 tn]</v>
          </cell>
          <cell r="W637">
            <v>3.5</v>
          </cell>
          <cell r="X637" t="str">
            <v>Health Post</v>
          </cell>
          <cell r="Y637">
            <v>27851.360000000001</v>
          </cell>
          <cell r="AA637" t="str">
            <v>70-4-855</v>
          </cell>
          <cell r="AB637">
            <v>6.04</v>
          </cell>
          <cell r="AC637">
            <v>23533983.809999999</v>
          </cell>
          <cell r="AD637">
            <v>27923.079999999998</v>
          </cell>
          <cell r="AE637">
            <v>27923.079999999998</v>
          </cell>
          <cell r="AF637" t="str">
            <v>jf]nkq 2067.1.23</v>
          </cell>
          <cell r="AG637">
            <v>23473539.969999999</v>
          </cell>
          <cell r="AH637">
            <v>27851.359999999997</v>
          </cell>
          <cell r="AI637">
            <v>61085</v>
          </cell>
          <cell r="AJ637">
            <v>61816</v>
          </cell>
          <cell r="AK637">
            <v>62914</v>
          </cell>
          <cell r="AL637" t="str">
            <v>NCB</v>
          </cell>
          <cell r="AM637" t="str">
            <v>Mahadev Khimti / Nilgiri / Rabina Jv</v>
          </cell>
          <cell r="AN637" t="str">
            <v>Nepal</v>
          </cell>
          <cell r="AO637" t="str">
            <v>Mahadev Khimti / Nilgiri / Rabina Jv,Nepal</v>
          </cell>
          <cell r="AP637">
            <v>60910</v>
          </cell>
          <cell r="AQ637">
            <v>61017</v>
          </cell>
          <cell r="AT637">
            <v>60920</v>
          </cell>
          <cell r="AU637">
            <v>61020</v>
          </cell>
          <cell r="AV637">
            <v>60951</v>
          </cell>
          <cell r="AW637">
            <v>61051</v>
          </cell>
          <cell r="AX637">
            <v>60973</v>
          </cell>
          <cell r="AY637">
            <v>61060</v>
          </cell>
          <cell r="BB637">
            <v>60995</v>
          </cell>
          <cell r="BC637">
            <v>61085</v>
          </cell>
          <cell r="BD637">
            <v>61816</v>
          </cell>
          <cell r="BE637">
            <v>61816</v>
          </cell>
          <cell r="BF637">
            <v>62000</v>
          </cell>
          <cell r="BG637">
            <v>62364</v>
          </cell>
          <cell r="BH637">
            <v>62914</v>
          </cell>
          <cell r="BI637">
            <v>60876</v>
          </cell>
          <cell r="BJ637">
            <v>60906</v>
          </cell>
          <cell r="BL637" t="str">
            <v>Dhankuta_H31/2066/67</v>
          </cell>
          <cell r="BM637" t="str">
            <v>Worked in Finishing/ Electrical / Sanitary</v>
          </cell>
          <cell r="BN637" t="str">
            <v>lkmlgl;ªsf] k|lqmofdf .</v>
          </cell>
          <cell r="BO637">
            <v>90</v>
          </cell>
          <cell r="BP637" t="str">
            <v>wfes</v>
          </cell>
          <cell r="BR637" t="str">
            <v>Asar 2072</v>
          </cell>
          <cell r="BS637" t="str">
            <v/>
          </cell>
          <cell r="BT637" t="str">
            <v>Worked in Finishing/ Electrical / Sanitary</v>
          </cell>
          <cell r="BU637">
            <v>0</v>
          </cell>
          <cell r="BV637">
            <v>90</v>
          </cell>
          <cell r="BW637" t="str">
            <v>2069.8.29 sf] kq cg';f/ 6 dlxgf l*=sf=af^ Dofb yk 2= 2070.2.29 sf] ljefuLo lg)f{o cg';f/ ljefu÷ l*=sf=nfO{ s'g} yk cfly{s bfloTj gkg]{ u/L ldlt 2069.5.25 b]lv 2070.9.28 ;Dd clGtd k^ssf] nflu Dofb yk, o; cjlwdf g} sfd ;DkGg ug{ lgdf{)f Joj;foL ÷ l*=sf= b'j} cToGt ;r]t /x]g] / dxfzfvfaf6 :^«LS^ dlg^l/ª ug]{ .</v>
          </cell>
          <cell r="CD637">
            <v>4300</v>
          </cell>
          <cell r="CE637" t="str">
            <v>70-4-855</v>
          </cell>
          <cell r="CF637">
            <v>2069.6999999999998</v>
          </cell>
          <cell r="CG637">
            <v>62364</v>
          </cell>
          <cell r="CH637">
            <v>61085</v>
          </cell>
          <cell r="CI637" t="str">
            <v>7_90_</v>
          </cell>
          <cell r="CJ637" t="str">
            <v>NHSP-Dhankuta-2066/067-732</v>
          </cell>
          <cell r="CK637">
            <v>732</v>
          </cell>
          <cell r="CL637">
            <v>732</v>
          </cell>
        </row>
        <row r="638">
          <cell r="B638">
            <v>733</v>
          </cell>
          <cell r="C638" t="str">
            <v>wgs'^f</v>
          </cell>
          <cell r="D638">
            <v>7</v>
          </cell>
          <cell r="E638" t="str">
            <v>e]*]^f/ p=:jf=rf}sLdf x]=kf]] ejg lgdf{)f, wgs'^f</v>
          </cell>
          <cell r="F638" t="str">
            <v>Vedetar UHP to HP Bldg. Const., Dhankuta</v>
          </cell>
          <cell r="G638" t="str">
            <v>wgs'^f</v>
          </cell>
          <cell r="H638" t="str">
            <v>Dhankuta</v>
          </cell>
          <cell r="I638" t="str">
            <v>Koshi</v>
          </cell>
          <cell r="J638" t="str">
            <v>Eastern</v>
          </cell>
          <cell r="M638">
            <v>7</v>
          </cell>
          <cell r="N638" t="str">
            <v>2066/067</v>
          </cell>
          <cell r="O638">
            <v>2066.067</v>
          </cell>
          <cell r="P638">
            <v>1</v>
          </cell>
          <cell r="Q638" t="str">
            <v>Pahad</v>
          </cell>
          <cell r="R638" t="str">
            <v>Upgraded UHP to HP</v>
          </cell>
          <cell r="S638" t="str">
            <v>Health Post</v>
          </cell>
          <cell r="T638" t="str">
            <v>Outside</v>
          </cell>
          <cell r="U638">
            <v>2</v>
          </cell>
          <cell r="V638" t="str">
            <v>2 tn]</v>
          </cell>
          <cell r="W638">
            <v>2.88</v>
          </cell>
          <cell r="X638" t="str">
            <v>Health Post</v>
          </cell>
          <cell r="Y638">
            <v>18177.95</v>
          </cell>
          <cell r="Z638">
            <v>1484.6184099999998</v>
          </cell>
          <cell r="AA638" t="str">
            <v>70-4-855</v>
          </cell>
          <cell r="AB638">
            <v>6.04</v>
          </cell>
          <cell r="AC638">
            <v>16513960.449999999</v>
          </cell>
          <cell r="AD638">
            <v>19593.82</v>
          </cell>
          <cell r="AE638">
            <v>19593.82</v>
          </cell>
          <cell r="AF638" t="str">
            <v>jf]nkq 2066.12.14</v>
          </cell>
          <cell r="AG638">
            <v>13825388.5</v>
          </cell>
          <cell r="AH638">
            <v>16403.829999999998</v>
          </cell>
          <cell r="AI638">
            <v>61056</v>
          </cell>
          <cell r="AJ638">
            <v>61603</v>
          </cell>
          <cell r="AK638">
            <v>62505</v>
          </cell>
          <cell r="AL638" t="str">
            <v>NCB</v>
          </cell>
          <cell r="AM638" t="str">
            <v>Kunsaling / Puspanjali Yodung Jv</v>
          </cell>
          <cell r="AN638" t="str">
            <v>Nepal</v>
          </cell>
          <cell r="AO638" t="str">
            <v>Kunsaling / Puspanjali Yodung Jv,Nepal</v>
          </cell>
          <cell r="AP638">
            <v>60910</v>
          </cell>
          <cell r="AQ638">
            <v>60976</v>
          </cell>
          <cell r="AT638">
            <v>60920</v>
          </cell>
          <cell r="AU638">
            <v>60980</v>
          </cell>
          <cell r="AV638">
            <v>60951</v>
          </cell>
          <cell r="AW638">
            <v>61011</v>
          </cell>
          <cell r="AX638">
            <v>60973</v>
          </cell>
          <cell r="AY638">
            <v>61023</v>
          </cell>
          <cell r="BB638">
            <v>60995</v>
          </cell>
          <cell r="BC638">
            <v>61056</v>
          </cell>
          <cell r="BD638">
            <v>61603</v>
          </cell>
          <cell r="BE638">
            <v>61603</v>
          </cell>
          <cell r="BF638">
            <v>61910</v>
          </cell>
          <cell r="BG638">
            <v>62107</v>
          </cell>
          <cell r="BH638">
            <v>62505</v>
          </cell>
          <cell r="BI638">
            <v>60876</v>
          </cell>
          <cell r="BJ638">
            <v>60906</v>
          </cell>
          <cell r="BL638" t="str">
            <v>Dhankuta_H11/2066/67</v>
          </cell>
          <cell r="BM638" t="str">
            <v>Project Handoverd/Used</v>
          </cell>
          <cell r="BN638" t="str">
            <v>;DkGg eO{ x:tfGt/)f ePsf] .</v>
          </cell>
          <cell r="BO638">
            <v>100</v>
          </cell>
          <cell r="BP638" t="str">
            <v>ho</v>
          </cell>
          <cell r="BQ638">
            <v>2070.0709999999999</v>
          </cell>
          <cell r="BR638" t="str">
            <v>Asar 2071</v>
          </cell>
          <cell r="BS638" t="str">
            <v/>
          </cell>
          <cell r="BT638" t="str">
            <v>Project Handoverd/Used</v>
          </cell>
          <cell r="BU638">
            <v>0</v>
          </cell>
          <cell r="BV638">
            <v>100</v>
          </cell>
          <cell r="BW638" t="str">
            <v>1= 2068.8.28 b]lv 2069.2.27 ;Dd l*=k|= af^ Dofb yk, 2069.2.28 b]lv 2069.6.d;fGt ;Dd d=lgHo"af^ Dofb yk, Dofb yk kZrt b}lgs xhf{gf nufpg] lg)f{o . 2= e]/Lo;g k"j{ :jLs[tLsf] nflu ljefu k&amp;fPsf] . 3= 2069.6.30 ;Dd Dofb yk ePsf]df ldlt 2069.11.24 sf] ljefuLo lg)f{o cg';f/ 2069.7.1 b]lv 2070.1.14 ;Dd Dofb yk . pk|fGt clgjfo{ ?kdf xh{gf nufpg' kg]{ .</v>
          </cell>
          <cell r="BX638">
            <v>1</v>
          </cell>
          <cell r="BY638">
            <v>62610</v>
          </cell>
          <cell r="BZ638">
            <v>2071.0720000000001</v>
          </cell>
          <cell r="CD638">
            <v>3500</v>
          </cell>
          <cell r="CE638" t="str">
            <v>70-4-855</v>
          </cell>
          <cell r="CF638">
            <v>2069.6999999999998</v>
          </cell>
          <cell r="CG638">
            <v>62107</v>
          </cell>
          <cell r="CH638">
            <v>61056</v>
          </cell>
          <cell r="CI638" t="str">
            <v>7_100_2070.071</v>
          </cell>
          <cell r="CJ638" t="str">
            <v>NHSP-Dhankuta-2066/067-733</v>
          </cell>
          <cell r="CK638">
            <v>733</v>
          </cell>
          <cell r="CL638">
            <v>733</v>
          </cell>
        </row>
        <row r="639">
          <cell r="B639">
            <v>334</v>
          </cell>
          <cell r="C639" t="str">
            <v>Onfd</v>
          </cell>
          <cell r="D639">
            <v>3</v>
          </cell>
          <cell r="E639" t="str">
            <v>zflGtk'/ p=:jf=rf}sLdf x]=kf]] ejg lgdf{)f, Onfd</v>
          </cell>
          <cell r="F639" t="str">
            <v>Shantipur UHP to HP Bldg. Const., Ilam</v>
          </cell>
          <cell r="G639" t="str">
            <v>Onfd</v>
          </cell>
          <cell r="H639" t="str">
            <v>Ilam</v>
          </cell>
          <cell r="I639" t="str">
            <v>Mechi</v>
          </cell>
          <cell r="J639" t="str">
            <v>Eastern</v>
          </cell>
          <cell r="M639">
            <v>3</v>
          </cell>
          <cell r="N639" t="str">
            <v>2066/067</v>
          </cell>
          <cell r="O639">
            <v>2066.067</v>
          </cell>
          <cell r="P639">
            <v>1</v>
          </cell>
          <cell r="Q639" t="str">
            <v>Pahad</v>
          </cell>
          <cell r="R639" t="str">
            <v>Upgraded UHP to HP</v>
          </cell>
          <cell r="S639" t="str">
            <v>Health Post</v>
          </cell>
          <cell r="T639" t="str">
            <v>Outside</v>
          </cell>
          <cell r="U639">
            <v>2</v>
          </cell>
          <cell r="V639" t="str">
            <v>2 tn]</v>
          </cell>
          <cell r="W639">
            <v>2.2400000000000002</v>
          </cell>
          <cell r="X639" t="str">
            <v>Health Post</v>
          </cell>
          <cell r="Y639">
            <v>16640.28</v>
          </cell>
          <cell r="AA639" t="str">
            <v>70-4-855</v>
          </cell>
          <cell r="AB639">
            <v>6.04</v>
          </cell>
          <cell r="AC639">
            <v>14046192.130000001</v>
          </cell>
          <cell r="AD639">
            <v>16665.809999999998</v>
          </cell>
          <cell r="AE639">
            <v>16665.809999999998</v>
          </cell>
          <cell r="AF639" t="str">
            <v>jf]nkq 2066.10.19</v>
          </cell>
          <cell r="AG639">
            <v>14024674.449999999</v>
          </cell>
          <cell r="AH639">
            <v>16640.28</v>
          </cell>
          <cell r="AI639">
            <v>61002</v>
          </cell>
          <cell r="AJ639">
            <v>61463</v>
          </cell>
          <cell r="AK639">
            <v>61818</v>
          </cell>
          <cell r="AL639" t="str">
            <v>NCB</v>
          </cell>
          <cell r="AM639" t="str">
            <v>Shankarmali / Khodung JV</v>
          </cell>
          <cell r="AN639" t="str">
            <v>Nepal</v>
          </cell>
          <cell r="AO639" t="str">
            <v>Shankarmali / Khodung JV,Nepal</v>
          </cell>
          <cell r="AP639">
            <v>60910</v>
          </cell>
          <cell r="AQ639">
            <v>60922</v>
          </cell>
          <cell r="AT639">
            <v>60920</v>
          </cell>
          <cell r="AU639">
            <v>60924</v>
          </cell>
          <cell r="AV639">
            <v>60951</v>
          </cell>
          <cell r="AW639">
            <v>60955</v>
          </cell>
          <cell r="AX639">
            <v>60973</v>
          </cell>
          <cell r="AY639">
            <v>60995</v>
          </cell>
          <cell r="BB639">
            <v>60995</v>
          </cell>
          <cell r="BC639">
            <v>61002</v>
          </cell>
          <cell r="BD639">
            <v>61463</v>
          </cell>
          <cell r="BE639">
            <v>61463</v>
          </cell>
          <cell r="BF639">
            <v>61647</v>
          </cell>
          <cell r="BG639">
            <v>61818</v>
          </cell>
          <cell r="BH639">
            <v>61818</v>
          </cell>
          <cell r="BI639">
            <v>60876</v>
          </cell>
          <cell r="BJ639">
            <v>60906</v>
          </cell>
          <cell r="BL639" t="str">
            <v>Ilam_05/066/67</v>
          </cell>
          <cell r="BM639" t="str">
            <v>Project Handoverd/Used</v>
          </cell>
          <cell r="BN639" t="str">
            <v>sfo{ ;DkGg, x:tfGt/)f ePsf] .</v>
          </cell>
          <cell r="BO639">
            <v>100</v>
          </cell>
          <cell r="BP639" t="str">
            <v>ho</v>
          </cell>
          <cell r="BQ639">
            <v>2071.0720000000001</v>
          </cell>
          <cell r="BR639" t="str">
            <v>Paush 2070</v>
          </cell>
          <cell r="BS639" t="str">
            <v/>
          </cell>
          <cell r="BT639" t="str">
            <v>Project Handoverd/Used</v>
          </cell>
          <cell r="BU639">
            <v>0</v>
          </cell>
          <cell r="BV639">
            <v>100</v>
          </cell>
          <cell r="BW639" t="str">
            <v xml:space="preserve">1=2068.4.10 b]lv 2068.10.10 ;Dd l*=k|=af^ Dofb yk ePsf] 2= 2068.10.11 b]lv 2069.3.d;fGt ;Dd ljefuLo k|d'vaf^ Dofb yk </v>
          </cell>
          <cell r="BY639">
            <v>62641</v>
          </cell>
          <cell r="BZ639">
            <v>2071.0720000000001</v>
          </cell>
          <cell r="CD639">
            <v>2539</v>
          </cell>
          <cell r="CE639" t="str">
            <v>70-4-855</v>
          </cell>
          <cell r="CF639">
            <v>2069.6999999999998</v>
          </cell>
          <cell r="CG639">
            <v>61818</v>
          </cell>
          <cell r="CH639">
            <v>61002</v>
          </cell>
          <cell r="CI639" t="str">
            <v>3_100_2071.072</v>
          </cell>
          <cell r="CJ639" t="str">
            <v>NHSP-Ilam-2066/067-334</v>
          </cell>
          <cell r="CK639">
            <v>334</v>
          </cell>
          <cell r="CL639">
            <v>334</v>
          </cell>
        </row>
        <row r="640">
          <cell r="B640">
            <v>335</v>
          </cell>
          <cell r="C640" t="str">
            <v>Onfd</v>
          </cell>
          <cell r="D640">
            <v>3</v>
          </cell>
          <cell r="E640" t="str">
            <v>sfs*leQf p=:jf=rf}sLdf x]=kf]] ejg lgdf{)f, emfkf</v>
          </cell>
          <cell r="F640" t="str">
            <v>Kakadvitta UHP to HP Bldg. Const., Jhapa</v>
          </cell>
          <cell r="G640" t="str">
            <v>emfkf</v>
          </cell>
          <cell r="H640" t="str">
            <v>Jhapa</v>
          </cell>
          <cell r="I640" t="str">
            <v>Mechi</v>
          </cell>
          <cell r="J640" t="str">
            <v>Eastern</v>
          </cell>
          <cell r="M640">
            <v>4</v>
          </cell>
          <cell r="N640" t="str">
            <v>2066/067</v>
          </cell>
          <cell r="O640">
            <v>2066.067</v>
          </cell>
          <cell r="P640">
            <v>1</v>
          </cell>
          <cell r="Q640" t="str">
            <v>Terai</v>
          </cell>
          <cell r="R640" t="str">
            <v>Upgraded UHP to HP</v>
          </cell>
          <cell r="S640" t="str">
            <v>Health Post</v>
          </cell>
          <cell r="T640" t="str">
            <v>Outside</v>
          </cell>
          <cell r="U640">
            <v>2</v>
          </cell>
          <cell r="V640" t="str">
            <v>2 tn]</v>
          </cell>
          <cell r="W640">
            <v>2.4300000000000002</v>
          </cell>
          <cell r="X640" t="str">
            <v>Health Post</v>
          </cell>
          <cell r="Y640">
            <v>14058.1</v>
          </cell>
          <cell r="AA640" t="str">
            <v>70-4-855</v>
          </cell>
          <cell r="AB640">
            <v>6.04</v>
          </cell>
          <cell r="AC640">
            <v>11874919.25</v>
          </cell>
          <cell r="AD640">
            <v>14089.6</v>
          </cell>
          <cell r="AE640">
            <v>14089.6</v>
          </cell>
          <cell r="AF640" t="str">
            <v>jf]nkq 2066.11.26, k''g jf]nkq 2067.1.14</v>
          </cell>
          <cell r="AG640">
            <v>11848371.99</v>
          </cell>
          <cell r="AH640">
            <v>14058.1</v>
          </cell>
          <cell r="AI640">
            <v>61063</v>
          </cell>
          <cell r="AJ640">
            <v>61551</v>
          </cell>
          <cell r="AK640">
            <v>62381</v>
          </cell>
          <cell r="AL640" t="str">
            <v>NCB</v>
          </cell>
          <cell r="AM640" t="str">
            <v>Anjana / Panchaknya Paratik JV</v>
          </cell>
          <cell r="AN640" t="str">
            <v>Nepal</v>
          </cell>
          <cell r="AO640" t="str">
            <v>Anjana / Panchaknya Paratik JV,Nepal</v>
          </cell>
          <cell r="AP640">
            <v>60910</v>
          </cell>
          <cell r="AQ640">
            <v>60956</v>
          </cell>
          <cell r="AT640">
            <v>60920</v>
          </cell>
          <cell r="AU640">
            <v>60962</v>
          </cell>
          <cell r="AV640">
            <v>60951</v>
          </cell>
          <cell r="AW640">
            <v>60993</v>
          </cell>
          <cell r="AX640">
            <v>60973</v>
          </cell>
          <cell r="AY640">
            <v>61056</v>
          </cell>
          <cell r="BB640">
            <v>60995</v>
          </cell>
          <cell r="BC640">
            <v>61063</v>
          </cell>
          <cell r="BD640">
            <v>61551</v>
          </cell>
          <cell r="BE640">
            <v>61551</v>
          </cell>
          <cell r="BF640">
            <v>61735</v>
          </cell>
          <cell r="BG640">
            <v>61951</v>
          </cell>
          <cell r="BH640">
            <v>62381</v>
          </cell>
          <cell r="BI640">
            <v>60876</v>
          </cell>
          <cell r="BJ640">
            <v>60906</v>
          </cell>
          <cell r="BL640" t="str">
            <v>Ilam_17/066/67</v>
          </cell>
          <cell r="BM640" t="str">
            <v>Work Completed</v>
          </cell>
          <cell r="BN640" t="str">
            <v>sfo{ ;DkGg, x:tfGt/)f jf+sL .</v>
          </cell>
          <cell r="BO640">
            <v>100</v>
          </cell>
          <cell r="BP640" t="str">
            <v>wc</v>
          </cell>
          <cell r="BQ640">
            <v>2070.0709999999999</v>
          </cell>
          <cell r="BR640" t="str">
            <v>Magh 2070</v>
          </cell>
          <cell r="BS640" t="str">
            <v/>
          </cell>
          <cell r="BT640" t="str">
            <v>Work Completed</v>
          </cell>
          <cell r="BU640">
            <v>0</v>
          </cell>
          <cell r="BV640">
            <v>100</v>
          </cell>
          <cell r="CD640">
            <v>4000</v>
          </cell>
          <cell r="CE640" t="str">
            <v>70-4-855</v>
          </cell>
          <cell r="CF640">
            <v>2069.6999999999998</v>
          </cell>
          <cell r="CG640">
            <v>61951</v>
          </cell>
          <cell r="CH640">
            <v>61063</v>
          </cell>
          <cell r="CI640" t="str">
            <v>3_100_2070.071</v>
          </cell>
          <cell r="CJ640" t="str">
            <v>NHSP-Ilam-2066/067-335</v>
          </cell>
          <cell r="CK640">
            <v>335</v>
          </cell>
          <cell r="CL640">
            <v>335</v>
          </cell>
        </row>
        <row r="641">
          <cell r="B641">
            <v>336</v>
          </cell>
          <cell r="C641" t="str">
            <v>Onfd</v>
          </cell>
          <cell r="D641">
            <v>3</v>
          </cell>
          <cell r="E641" t="str">
            <v>v'b'gfjf/L p=:jf=rf}sLdf x]=kf]] ejg lgdf{)f, emfkf</v>
          </cell>
          <cell r="F641" t="str">
            <v>Khudunabari UHP to HP Bldg. Const., Jhapa</v>
          </cell>
          <cell r="G641" t="str">
            <v>emfkf</v>
          </cell>
          <cell r="H641" t="str">
            <v>Jhapa</v>
          </cell>
          <cell r="I641" t="str">
            <v>Mechi</v>
          </cell>
          <cell r="J641" t="str">
            <v>Eastern</v>
          </cell>
          <cell r="M641">
            <v>4</v>
          </cell>
          <cell r="N641" t="str">
            <v>2066/067</v>
          </cell>
          <cell r="O641">
            <v>2066.067</v>
          </cell>
          <cell r="P641">
            <v>1</v>
          </cell>
          <cell r="Q641" t="str">
            <v>Terai</v>
          </cell>
          <cell r="R641" t="str">
            <v>Upgraded UHP to HP</v>
          </cell>
          <cell r="S641" t="str">
            <v>Health Post</v>
          </cell>
          <cell r="T641" t="str">
            <v>Outside</v>
          </cell>
          <cell r="U641">
            <v>2</v>
          </cell>
          <cell r="V641" t="str">
            <v>2 tn]</v>
          </cell>
          <cell r="W641">
            <v>1.25</v>
          </cell>
          <cell r="X641" t="str">
            <v>Health Post</v>
          </cell>
          <cell r="Y641">
            <v>15029.74</v>
          </cell>
          <cell r="AA641" t="str">
            <v>70-4-855</v>
          </cell>
          <cell r="AB641">
            <v>6.04</v>
          </cell>
          <cell r="AC641">
            <v>12671705.02</v>
          </cell>
          <cell r="AD641">
            <v>15034.98</v>
          </cell>
          <cell r="AE641">
            <v>15034.98</v>
          </cell>
          <cell r="AF641" t="str">
            <v>jf]nkq 2066.11.26</v>
          </cell>
          <cell r="AG641">
            <v>12667285.01</v>
          </cell>
          <cell r="AH641">
            <v>15029.74</v>
          </cell>
          <cell r="AI641">
            <v>61024</v>
          </cell>
          <cell r="AJ641">
            <v>61481</v>
          </cell>
          <cell r="AK641">
            <v>0</v>
          </cell>
          <cell r="AL641" t="str">
            <v>NCB</v>
          </cell>
          <cell r="AM641" t="str">
            <v>Rabina / Khandal JV</v>
          </cell>
          <cell r="AN641" t="str">
            <v>Nepal</v>
          </cell>
          <cell r="AO641" t="str">
            <v>Rabina / Khandal JV,Nepal</v>
          </cell>
          <cell r="AP641">
            <v>60910</v>
          </cell>
          <cell r="AQ641">
            <v>60956</v>
          </cell>
          <cell r="AT641">
            <v>60920</v>
          </cell>
          <cell r="AU641">
            <v>60962</v>
          </cell>
          <cell r="AV641">
            <v>60951</v>
          </cell>
          <cell r="AW641">
            <v>60993</v>
          </cell>
          <cell r="AX641">
            <v>60973</v>
          </cell>
          <cell r="AY641">
            <v>61017</v>
          </cell>
          <cell r="BB641">
            <v>60995</v>
          </cell>
          <cell r="BC641">
            <v>61024</v>
          </cell>
          <cell r="BD641">
            <v>61481</v>
          </cell>
          <cell r="BE641">
            <v>61481</v>
          </cell>
          <cell r="BI641">
            <v>60876</v>
          </cell>
          <cell r="BJ641">
            <v>60906</v>
          </cell>
          <cell r="BL641" t="str">
            <v>Ilam_18/066/67</v>
          </cell>
          <cell r="BM641" t="str">
            <v>Project Handoverd/Used</v>
          </cell>
          <cell r="BN641" t="str">
            <v>2069 a}zfvsf] k|ult cg';f/ sfo{ ;DkGg, x:tfGt/)f jf+sL, k|of]udf cfPsf]</v>
          </cell>
          <cell r="BO641">
            <v>100</v>
          </cell>
          <cell r="BP641" t="str">
            <v>ho</v>
          </cell>
          <cell r="BQ641">
            <v>2068.069</v>
          </cell>
          <cell r="BS641" t="str">
            <v/>
          </cell>
          <cell r="BT641" t="str">
            <v>Project Handoverd/Used</v>
          </cell>
          <cell r="BU641">
            <v>0</v>
          </cell>
          <cell r="BV641">
            <v>100</v>
          </cell>
          <cell r="BW641" t="str">
            <v>ejg k|of]udf cfPsf] x:tfGt/)f af+sL</v>
          </cell>
          <cell r="BZ641">
            <v>2068.069</v>
          </cell>
          <cell r="CD641">
            <v>0</v>
          </cell>
          <cell r="CE641" t="str">
            <v/>
          </cell>
          <cell r="CG641">
            <v>61481</v>
          </cell>
          <cell r="CH641">
            <v>61024</v>
          </cell>
          <cell r="CI641" t="str">
            <v>3_100_2068.069</v>
          </cell>
          <cell r="CK641">
            <v>336</v>
          </cell>
          <cell r="CL641">
            <v>336</v>
          </cell>
        </row>
        <row r="642">
          <cell r="B642">
            <v>1226</v>
          </cell>
          <cell r="C642" t="str">
            <v>cf]vn('ª\uf</v>
          </cell>
          <cell r="D642">
            <v>12</v>
          </cell>
          <cell r="E642" t="str">
            <v>xn];L dxfb]j:yfg p=:jf=rf}sLdf x]=kf]] ejg lgdf{)f, vf]^fª</v>
          </cell>
          <cell r="F642" t="str">
            <v>Halesi Mahadevsthan UHP to HP Bldg. Const., Khotang</v>
          </cell>
          <cell r="G642" t="str">
            <v>vf]^fª</v>
          </cell>
          <cell r="H642" t="str">
            <v>Khotang</v>
          </cell>
          <cell r="I642" t="str">
            <v>Sagarmatha</v>
          </cell>
          <cell r="J642" t="str">
            <v>Eastern</v>
          </cell>
          <cell r="M642">
            <v>13</v>
          </cell>
          <cell r="N642" t="str">
            <v>2066/067</v>
          </cell>
          <cell r="O642">
            <v>2066.067</v>
          </cell>
          <cell r="P642">
            <v>1</v>
          </cell>
          <cell r="Q642" t="str">
            <v>Pahad</v>
          </cell>
          <cell r="R642" t="str">
            <v>Upgraded UHP to HP</v>
          </cell>
          <cell r="S642" t="str">
            <v>Health Post</v>
          </cell>
          <cell r="T642" t="str">
            <v>Outside</v>
          </cell>
          <cell r="U642">
            <v>2</v>
          </cell>
          <cell r="V642" t="str">
            <v>2 tn]</v>
          </cell>
          <cell r="W642">
            <v>2.4900000000000002</v>
          </cell>
          <cell r="X642" t="str">
            <v>Health Post</v>
          </cell>
          <cell r="Y642">
            <v>28012.880000000001</v>
          </cell>
          <cell r="AA642" t="str">
            <v>70-4-855</v>
          </cell>
          <cell r="AB642">
            <v>6.04</v>
          </cell>
          <cell r="AC642">
            <v>23626505.66</v>
          </cell>
          <cell r="AD642">
            <v>28032.85</v>
          </cell>
          <cell r="AE642">
            <v>28032.85</v>
          </cell>
          <cell r="AF642" t="str">
            <v>af]nkq 2067.1.13</v>
          </cell>
          <cell r="AG642">
            <v>23609673.93</v>
          </cell>
          <cell r="AH642">
            <v>28012.879999999997</v>
          </cell>
          <cell r="AI642">
            <v>61098</v>
          </cell>
          <cell r="AJ642">
            <v>61648</v>
          </cell>
          <cell r="AK642">
            <v>62006</v>
          </cell>
          <cell r="AL642" t="str">
            <v>NCB</v>
          </cell>
          <cell r="AM642" t="str">
            <v>Indreni/NRK/Jagadamba JV</v>
          </cell>
          <cell r="AN642" t="str">
            <v>Nepal</v>
          </cell>
          <cell r="AO642" t="str">
            <v>Indreni/NRK/Jagadamba JV,Nepal</v>
          </cell>
          <cell r="AP642">
            <v>60910</v>
          </cell>
          <cell r="AQ642">
            <v>60642</v>
          </cell>
          <cell r="AT642">
            <v>60920</v>
          </cell>
          <cell r="AU642">
            <v>60645</v>
          </cell>
          <cell r="AV642">
            <v>60951</v>
          </cell>
          <cell r="AW642">
            <v>60676</v>
          </cell>
          <cell r="AX642">
            <v>60973</v>
          </cell>
          <cell r="AY642">
            <v>61641</v>
          </cell>
          <cell r="BB642">
            <v>60995</v>
          </cell>
          <cell r="BC642">
            <v>61098</v>
          </cell>
          <cell r="BD642">
            <v>61648</v>
          </cell>
          <cell r="BE642">
            <v>61648</v>
          </cell>
          <cell r="BF642">
            <v>61831</v>
          </cell>
          <cell r="BG642">
            <v>62006</v>
          </cell>
          <cell r="BI642">
            <v>60876</v>
          </cell>
          <cell r="BJ642">
            <v>60906</v>
          </cell>
          <cell r="BL642" t="str">
            <v>Okhal_9/066/67</v>
          </cell>
          <cell r="BM642" t="str">
            <v>Project Handoverd/Used</v>
          </cell>
          <cell r="BN642" t="str">
            <v>sfo{ ;DkGg eO{ x:tfGt/)f ePsf] 2069.5.10</v>
          </cell>
          <cell r="BO642">
            <v>100</v>
          </cell>
          <cell r="BP642" t="str">
            <v>ho</v>
          </cell>
          <cell r="BQ642">
            <v>2069.0700000000002</v>
          </cell>
          <cell r="BR642" t="str">
            <v>Chaitra 2069</v>
          </cell>
          <cell r="BS642" t="str">
            <v/>
          </cell>
          <cell r="BT642" t="str">
            <v>Project Handoverd/Used</v>
          </cell>
          <cell r="BU642">
            <v>0</v>
          </cell>
          <cell r="BV642">
            <v>100</v>
          </cell>
          <cell r="BW642" t="str">
            <v>;Demf}tf cg';f/sf] ;DkGg ldlt kZrft l*=sf=af^ 6 dlxgf Dofb yk kZrft ljefusf] 2069.8.2 sf] lg)f{o cg';f/ 2069.4.13 b]lv 2069.10.5 ;Dd clGtd k^ssf] nflu Dofb yk ePsf], Dofb leq} ;DkGg ug{ l*=sf=af^ kxn ug]{ .</v>
          </cell>
          <cell r="BY642">
            <v>61858</v>
          </cell>
          <cell r="BZ642">
            <v>2069.0700000000002</v>
          </cell>
          <cell r="CD642">
            <v>3381</v>
          </cell>
          <cell r="CE642" t="str">
            <v>70-4-855</v>
          </cell>
          <cell r="CF642">
            <v>2069.6999999999998</v>
          </cell>
          <cell r="CG642">
            <v>62006</v>
          </cell>
          <cell r="CH642">
            <v>61098</v>
          </cell>
          <cell r="CI642" t="str">
            <v>12_100_2069.07</v>
          </cell>
          <cell r="CK642">
            <v>1226</v>
          </cell>
          <cell r="CL642">
            <v>1226</v>
          </cell>
        </row>
        <row r="643">
          <cell r="B643">
            <v>1227</v>
          </cell>
          <cell r="C643" t="str">
            <v>cf]vn('ª\uf</v>
          </cell>
          <cell r="D643">
            <v>12</v>
          </cell>
          <cell r="E643" t="str">
            <v>a*\sf lbofn] p=:jf=rf}sLdf x]=kf]] ejg lgdf{)f, vf]^fª</v>
          </cell>
          <cell r="F643" t="str">
            <v>Badka Diyale UHP to HP Bldg. Const., Khotang</v>
          </cell>
          <cell r="G643" t="str">
            <v>vf]^fª</v>
          </cell>
          <cell r="H643" t="str">
            <v>Khotang</v>
          </cell>
          <cell r="I643" t="str">
            <v>Sagarmatha</v>
          </cell>
          <cell r="J643" t="str">
            <v>Eastern</v>
          </cell>
          <cell r="M643">
            <v>13</v>
          </cell>
          <cell r="N643" t="str">
            <v>2066/067</v>
          </cell>
          <cell r="O643">
            <v>2066.067</v>
          </cell>
          <cell r="P643">
            <v>1</v>
          </cell>
          <cell r="Q643" t="str">
            <v>Pahad</v>
          </cell>
          <cell r="R643" t="str">
            <v>Upgraded UHP to HP</v>
          </cell>
          <cell r="S643" t="str">
            <v>Health Post</v>
          </cell>
          <cell r="T643" t="str">
            <v>Outside</v>
          </cell>
          <cell r="U643">
            <v>2</v>
          </cell>
          <cell r="V643" t="str">
            <v>2 tn]</v>
          </cell>
          <cell r="W643">
            <v>2.99</v>
          </cell>
          <cell r="X643" t="str">
            <v>Health Post</v>
          </cell>
          <cell r="Y643">
            <v>28002.84</v>
          </cell>
          <cell r="AA643" t="str">
            <v>70-4-855</v>
          </cell>
          <cell r="AB643">
            <v>6.04</v>
          </cell>
          <cell r="AC643">
            <v>23626505.66</v>
          </cell>
          <cell r="AD643">
            <v>28032.85</v>
          </cell>
          <cell r="AE643">
            <v>28032.85</v>
          </cell>
          <cell r="AF643" t="str">
            <v>af]nkq 2067.1.13</v>
          </cell>
          <cell r="AG643">
            <v>23601208.93</v>
          </cell>
          <cell r="AH643">
            <v>28002.84</v>
          </cell>
          <cell r="AI643">
            <v>61087</v>
          </cell>
          <cell r="AJ643">
            <v>61635</v>
          </cell>
          <cell r="AK643">
            <v>62363</v>
          </cell>
          <cell r="AL643" t="str">
            <v>NCB</v>
          </cell>
          <cell r="AM643" t="str">
            <v>Friends / Sagarmatha / Barsha Jv</v>
          </cell>
          <cell r="AN643" t="str">
            <v>Nepal</v>
          </cell>
          <cell r="AO643" t="str">
            <v>Friends / Sagarmatha / Barsha Jv,Nepal</v>
          </cell>
          <cell r="AP643">
            <v>60910</v>
          </cell>
          <cell r="AQ643">
            <v>60642</v>
          </cell>
          <cell r="AT643">
            <v>60920</v>
          </cell>
          <cell r="AU643">
            <v>60645</v>
          </cell>
          <cell r="AV643">
            <v>60951</v>
          </cell>
          <cell r="AW643">
            <v>60676</v>
          </cell>
          <cell r="AX643">
            <v>60973</v>
          </cell>
          <cell r="AY643">
            <v>61628</v>
          </cell>
          <cell r="BB643">
            <v>60995</v>
          </cell>
          <cell r="BC643">
            <v>61087</v>
          </cell>
          <cell r="BD643">
            <v>61635</v>
          </cell>
          <cell r="BE643">
            <v>61635</v>
          </cell>
          <cell r="BF643">
            <v>61817</v>
          </cell>
          <cell r="BG643">
            <v>62179</v>
          </cell>
          <cell r="BH643">
            <v>62363</v>
          </cell>
          <cell r="BI643">
            <v>60876</v>
          </cell>
          <cell r="BJ643">
            <v>60906</v>
          </cell>
          <cell r="BL643" t="str">
            <v>Okhal_10/066/67</v>
          </cell>
          <cell r="BM643" t="str">
            <v>Project Handoverd/Used</v>
          </cell>
          <cell r="BN643" t="str">
            <v>sfo{ ;DkGg eO{ x:tfGt/)f ePsf] .</v>
          </cell>
          <cell r="BO643">
            <v>100</v>
          </cell>
          <cell r="BP643" t="str">
            <v>ho</v>
          </cell>
          <cell r="BQ643">
            <v>2070.0709999999999</v>
          </cell>
          <cell r="BR643" t="str">
            <v>Paush 2070</v>
          </cell>
          <cell r="BS643" t="str">
            <v/>
          </cell>
          <cell r="BT643" t="str">
            <v>Project Handoverd/Used</v>
          </cell>
          <cell r="BU643">
            <v>0</v>
          </cell>
          <cell r="BV643">
            <v>100</v>
          </cell>
          <cell r="BW643" t="str">
            <v>2068.9.29 b]lv 2069.3.29 ;Dd l*=sf=af^ Dofb yk, 2069.3.30 b]lv 2070.3.27 ;Dd d=lg=Ho"af^ Dofb yk, pk|fGt xh{gf nfUg] u/L 2069.6.5 sf] ljefuLo lg)f{o</v>
          </cell>
          <cell r="CD643">
            <v>11000</v>
          </cell>
          <cell r="CE643" t="str">
            <v>70-4-855</v>
          </cell>
          <cell r="CF643">
            <v>2069.6999999999998</v>
          </cell>
          <cell r="CG643">
            <v>62179</v>
          </cell>
          <cell r="CH643">
            <v>61087</v>
          </cell>
          <cell r="CI643" t="str">
            <v>12_100_2070.071</v>
          </cell>
          <cell r="CJ643" t="str">
            <v>NHSP-Okhaldhunga-2066/067-1227</v>
          </cell>
          <cell r="CK643">
            <v>1227</v>
          </cell>
          <cell r="CL643">
            <v>1227</v>
          </cell>
        </row>
        <row r="644">
          <cell r="B644">
            <v>524</v>
          </cell>
          <cell r="C644" t="str">
            <v>df]/ª</v>
          </cell>
          <cell r="D644">
            <v>5</v>
          </cell>
          <cell r="E644" t="str">
            <v>ky/L p=:jf=rf}sLdf x]=kf]] ejg lgdf{)f, df]/ª</v>
          </cell>
          <cell r="F644" t="str">
            <v>Pathari UHP to HP Bldg. Const., Morang</v>
          </cell>
          <cell r="G644" t="str">
            <v>df]/ª</v>
          </cell>
          <cell r="H644" t="str">
            <v>Morang</v>
          </cell>
          <cell r="I644" t="str">
            <v>Koshi</v>
          </cell>
          <cell r="J644" t="str">
            <v>Eastern</v>
          </cell>
          <cell r="M644">
            <v>5</v>
          </cell>
          <cell r="N644" t="str">
            <v>2066/067</v>
          </cell>
          <cell r="O644">
            <v>2066.067</v>
          </cell>
          <cell r="P644">
            <v>1</v>
          </cell>
          <cell r="Q644" t="str">
            <v>Terai</v>
          </cell>
          <cell r="R644" t="str">
            <v>Upgraded UHP to HP</v>
          </cell>
          <cell r="S644" t="str">
            <v>Health Post</v>
          </cell>
          <cell r="T644" t="str">
            <v>Outside</v>
          </cell>
          <cell r="U644">
            <v>2</v>
          </cell>
          <cell r="V644" t="str">
            <v>2 tn]</v>
          </cell>
          <cell r="W644">
            <v>3.16</v>
          </cell>
          <cell r="X644" t="str">
            <v>Health Post</v>
          </cell>
          <cell r="Y644">
            <v>13502.09</v>
          </cell>
          <cell r="AA644" t="str">
            <v>70-4-855</v>
          </cell>
          <cell r="AB644">
            <v>6.04</v>
          </cell>
          <cell r="AC644">
            <v>14018802.630000001</v>
          </cell>
          <cell r="AD644">
            <v>16633.309999999998</v>
          </cell>
          <cell r="AE644">
            <v>16633.309999999998</v>
          </cell>
          <cell r="AF644" t="str">
            <v>jf]nkq 2066.10.26</v>
          </cell>
          <cell r="AG644">
            <v>11379758.43</v>
          </cell>
          <cell r="AH644">
            <v>13502.09</v>
          </cell>
          <cell r="AI644">
            <v>61014</v>
          </cell>
          <cell r="AJ644">
            <v>61438</v>
          </cell>
          <cell r="AK644">
            <v>62908</v>
          </cell>
          <cell r="AL644" t="str">
            <v>NCB</v>
          </cell>
          <cell r="AM644" t="str">
            <v>M.K. Niran Sewa</v>
          </cell>
          <cell r="AN644" t="str">
            <v>Nepal</v>
          </cell>
          <cell r="AO644" t="str">
            <v>M.K. Niran Sewa, Nepal</v>
          </cell>
          <cell r="AP644">
            <v>60910</v>
          </cell>
          <cell r="AQ644">
            <v>60925</v>
          </cell>
          <cell r="AT644">
            <v>60920</v>
          </cell>
          <cell r="AU644">
            <v>60931</v>
          </cell>
          <cell r="AV644">
            <v>60951</v>
          </cell>
          <cell r="AW644">
            <v>60962</v>
          </cell>
          <cell r="AX644">
            <v>60973</v>
          </cell>
          <cell r="AY644">
            <v>61428</v>
          </cell>
          <cell r="BB644">
            <v>60995</v>
          </cell>
          <cell r="BC644">
            <v>61014</v>
          </cell>
          <cell r="BD644">
            <v>61441</v>
          </cell>
          <cell r="BE644">
            <v>61438</v>
          </cell>
          <cell r="BF644">
            <v>61988</v>
          </cell>
          <cell r="BG644">
            <v>62166</v>
          </cell>
          <cell r="BH644">
            <v>62908</v>
          </cell>
          <cell r="BI644">
            <v>60876</v>
          </cell>
          <cell r="BJ644">
            <v>60906</v>
          </cell>
          <cell r="BL644" t="str">
            <v>Morang_03/2066/67</v>
          </cell>
          <cell r="BM644" t="str">
            <v>Worked upto RCC in 2nd floor</v>
          </cell>
          <cell r="BN644" t="str">
            <v>:^«Sr/sf] sfo{ ;DkGg eO{ ljut cf=j= b]lv sfo{ k|ult gePsf]df lg=Jo=;+u ;Dks{ u/L sfo{ cufl* a(fpg] k|of; eO/x]sf] .</v>
          </cell>
          <cell r="BO644">
            <v>65</v>
          </cell>
          <cell r="BP644" t="str">
            <v>wsf</v>
          </cell>
          <cell r="BR644" t="str">
            <v>Falgun 2071</v>
          </cell>
          <cell r="BS644" t="str">
            <v>Worked upto RCC in 2nd floor</v>
          </cell>
          <cell r="BT644" t="str">
            <v/>
          </cell>
          <cell r="BU644">
            <v>65</v>
          </cell>
          <cell r="BV644">
            <v>0</v>
          </cell>
          <cell r="BW644" t="str">
            <v>1= sfd l(nf ;':tL x'+bf l;#| sfdsf] nflu ldlt 2068.5.19 r=g+= 98sf] kqaf^ l*=sf=af^ tfs]tf ePsf] . 2= 2070.2.1 b]lv k'g sfd ;'rf? ePsf] . 3= ldlt 2070.3.5 sf] ljefuLo lg)f{o cg';f/ 2069.9.17 b]lv 2070.1.16 ;Dd ljgf xh{gf / 20701.17 b]lv 2070.3.14 ;Dd 60 lbgsf] b}lgs ;Demf}tf /sdsf] 0=05 k|=z= sf b/n] xh{gf nfUg] u/L Dofb yk ePsf] . :^«LS^ dlg^l/ª ug]{ / ;dod} sfd ;DkGg ug{ kxn ug]{ .</v>
          </cell>
          <cell r="BX644">
            <v>1</v>
          </cell>
          <cell r="CD644">
            <v>500</v>
          </cell>
          <cell r="CE644" t="str">
            <v>70-4-855</v>
          </cell>
          <cell r="CF644">
            <v>2069.6999999999998</v>
          </cell>
          <cell r="CG644">
            <v>62166</v>
          </cell>
          <cell r="CH644">
            <v>61014</v>
          </cell>
          <cell r="CI644" t="str">
            <v>5_65_</v>
          </cell>
          <cell r="CJ644" t="str">
            <v>NHSP-Morang-2066/067-524</v>
          </cell>
          <cell r="CK644">
            <v>524</v>
          </cell>
          <cell r="CL644">
            <v>524</v>
          </cell>
        </row>
        <row r="645">
          <cell r="B645">
            <v>525</v>
          </cell>
          <cell r="C645" t="str">
            <v>df]/ª</v>
          </cell>
          <cell r="D645">
            <v>5</v>
          </cell>
          <cell r="E645" t="str">
            <v>s^x/L p=:jf=rf}sLdf x]=kf]] ejg lgdf{)f, df]/ª</v>
          </cell>
          <cell r="F645" t="str">
            <v>Katahari UHP to HP Bldg. Const., Morang</v>
          </cell>
          <cell r="G645" t="str">
            <v>df]/ª</v>
          </cell>
          <cell r="H645" t="str">
            <v>Morang</v>
          </cell>
          <cell r="I645" t="str">
            <v>Koshi</v>
          </cell>
          <cell r="J645" t="str">
            <v>Eastern</v>
          </cell>
          <cell r="M645">
            <v>5</v>
          </cell>
          <cell r="N645" t="str">
            <v>2066/067</v>
          </cell>
          <cell r="O645">
            <v>2066.067</v>
          </cell>
          <cell r="P645">
            <v>1</v>
          </cell>
          <cell r="Q645" t="str">
            <v>Terai</v>
          </cell>
          <cell r="R645" t="str">
            <v>Upgraded UHP to HP</v>
          </cell>
          <cell r="S645" t="str">
            <v>Health Post</v>
          </cell>
          <cell r="T645" t="str">
            <v>Outside</v>
          </cell>
          <cell r="U645">
            <v>2</v>
          </cell>
          <cell r="V645" t="str">
            <v>2 tn]</v>
          </cell>
          <cell r="W645">
            <v>3.16</v>
          </cell>
          <cell r="X645" t="str">
            <v>Health Post</v>
          </cell>
          <cell r="Y645">
            <v>12608.4</v>
          </cell>
          <cell r="AA645" t="str">
            <v>70-4-855</v>
          </cell>
          <cell r="AB645">
            <v>6.04</v>
          </cell>
          <cell r="AC645">
            <v>14073853.880000001</v>
          </cell>
          <cell r="AD645">
            <v>16698.629999999997</v>
          </cell>
          <cell r="AE645">
            <v>16698.629999999997</v>
          </cell>
          <cell r="AF645" t="str">
            <v>jf]nkq 2066.10.26</v>
          </cell>
          <cell r="AG645">
            <v>10626541.58</v>
          </cell>
          <cell r="AH645">
            <v>12608.4</v>
          </cell>
          <cell r="AI645">
            <v>61014</v>
          </cell>
          <cell r="AJ645">
            <v>61438</v>
          </cell>
          <cell r="AK645">
            <v>62914</v>
          </cell>
          <cell r="AL645" t="str">
            <v>NCB</v>
          </cell>
          <cell r="AM645" t="str">
            <v>M.K. Niran Sewa</v>
          </cell>
          <cell r="AN645" t="str">
            <v>Nepal</v>
          </cell>
          <cell r="AO645" t="str">
            <v>M.K. Niran Sewa, Nepal</v>
          </cell>
          <cell r="AP645">
            <v>60910</v>
          </cell>
          <cell r="AQ645">
            <v>60925</v>
          </cell>
          <cell r="AT645">
            <v>60920</v>
          </cell>
          <cell r="AU645">
            <v>60931</v>
          </cell>
          <cell r="AV645">
            <v>60951</v>
          </cell>
          <cell r="AW645">
            <v>60962</v>
          </cell>
          <cell r="AX645">
            <v>60973</v>
          </cell>
          <cell r="AY645">
            <v>61428</v>
          </cell>
          <cell r="BB645">
            <v>60995</v>
          </cell>
          <cell r="BC645">
            <v>61014</v>
          </cell>
          <cell r="BD645">
            <v>61441</v>
          </cell>
          <cell r="BE645">
            <v>61438</v>
          </cell>
          <cell r="BF645">
            <v>61988</v>
          </cell>
          <cell r="BG645">
            <v>62166</v>
          </cell>
          <cell r="BH645">
            <v>62914</v>
          </cell>
          <cell r="BI645">
            <v>60876</v>
          </cell>
          <cell r="BJ645">
            <v>60906</v>
          </cell>
          <cell r="BL645" t="str">
            <v>Morang_01/2066/67</v>
          </cell>
          <cell r="BM645" t="str">
            <v>Work Completed</v>
          </cell>
          <cell r="BN645" t="str">
            <v>sfo{ ;DkGg, e'QmfgL af+sL .</v>
          </cell>
          <cell r="BO645">
            <v>100</v>
          </cell>
          <cell r="BP645" t="str">
            <v>wc</v>
          </cell>
          <cell r="BR645" t="str">
            <v>Asar 2072</v>
          </cell>
          <cell r="BS645" t="str">
            <v/>
          </cell>
          <cell r="BT645" t="str">
            <v>Work Completed</v>
          </cell>
          <cell r="BU645">
            <v>0</v>
          </cell>
          <cell r="BV645">
            <v>100</v>
          </cell>
          <cell r="BW645" t="str">
            <v>1= sfd l(nf ;':tL x'+bf l;#| sfdsf] nflu ldlt 2068.5.19 r=g+= 99sf] kqaf^ l*=sf=af^ tfs]tf ePsf] . 2= 2070.2.1 b]lv k'g sfd ;'rf? ePsf] . 3= ldlt 2070.3.5 sf] ljefuLo lg)f{o cg';f/ 2069.9.17 b]lv 2070.1.16 ;Dd ljgf xh{gf / 2070.1.17 b]lv 2070.3.14 ;Dd 60 lbgsf] b}lgs ;Demf}tf /sdsf] 0=05 k|=z= sf b/n] xh{gf nfUg] u/L Dofb yk ePsf] . :^«LS^ dlg^l/ª ug]{ / ;dod} sfd ;DkGg ug{ kxn ug]{ .</v>
          </cell>
          <cell r="CD645">
            <v>500</v>
          </cell>
          <cell r="CE645" t="str">
            <v>70-4-855</v>
          </cell>
          <cell r="CF645">
            <v>2069.6999999999998</v>
          </cell>
          <cell r="CG645">
            <v>62166</v>
          </cell>
          <cell r="CH645">
            <v>61014</v>
          </cell>
          <cell r="CI645" t="str">
            <v>5_100_</v>
          </cell>
          <cell r="CJ645" t="str">
            <v>NHSP-Morang-2066/067-525</v>
          </cell>
          <cell r="CK645">
            <v>525</v>
          </cell>
          <cell r="CL645">
            <v>525</v>
          </cell>
        </row>
        <row r="646">
          <cell r="B646">
            <v>526</v>
          </cell>
          <cell r="C646" t="str">
            <v>df]/ª</v>
          </cell>
          <cell r="D646">
            <v>5</v>
          </cell>
          <cell r="E646" t="str">
            <v>*f+uLxf^ p=:jf=rf}sLdf x]=kf]] ejg lgdf{)f, df]/ª</v>
          </cell>
          <cell r="F646" t="str">
            <v>Dangihat UHP to HP Bldg. Const., Morang</v>
          </cell>
          <cell r="G646" t="str">
            <v>df]/ª</v>
          </cell>
          <cell r="H646" t="str">
            <v>Morang</v>
          </cell>
          <cell r="I646" t="str">
            <v>Koshi</v>
          </cell>
          <cell r="J646" t="str">
            <v>Eastern</v>
          </cell>
          <cell r="M646">
            <v>5</v>
          </cell>
          <cell r="N646" t="str">
            <v>2066/067</v>
          </cell>
          <cell r="O646">
            <v>2066.067</v>
          </cell>
          <cell r="P646">
            <v>1</v>
          </cell>
          <cell r="Q646" t="str">
            <v>Terai</v>
          </cell>
          <cell r="R646" t="str">
            <v>Upgraded UHP to HP</v>
          </cell>
          <cell r="S646" t="str">
            <v>Health Post</v>
          </cell>
          <cell r="T646" t="str">
            <v>Outside</v>
          </cell>
          <cell r="U646">
            <v>2</v>
          </cell>
          <cell r="V646" t="str">
            <v>2 tn]</v>
          </cell>
          <cell r="W646">
            <v>3.16</v>
          </cell>
          <cell r="X646" t="str">
            <v>Health Post</v>
          </cell>
          <cell r="Y646">
            <v>12110.91</v>
          </cell>
          <cell r="AA646" t="str">
            <v>70-4-855</v>
          </cell>
          <cell r="AB646">
            <v>6.04</v>
          </cell>
          <cell r="AC646">
            <v>13792324.27</v>
          </cell>
          <cell r="AD646">
            <v>16364.6</v>
          </cell>
          <cell r="AE646">
            <v>16364.6</v>
          </cell>
          <cell r="AF646" t="str">
            <v>jf]nkq 2066.10.26</v>
          </cell>
          <cell r="AG646">
            <v>10207249.01</v>
          </cell>
          <cell r="AH646">
            <v>12110.91</v>
          </cell>
          <cell r="AI646">
            <v>61014</v>
          </cell>
          <cell r="AJ646">
            <v>61438</v>
          </cell>
          <cell r="AK646">
            <v>62166</v>
          </cell>
          <cell r="AL646" t="str">
            <v>NCB</v>
          </cell>
          <cell r="AM646" t="str">
            <v>M.K. Niran Sewa</v>
          </cell>
          <cell r="AN646" t="str">
            <v>Nepal</v>
          </cell>
          <cell r="AO646" t="str">
            <v>M.K. Niran Sewa, Nepal</v>
          </cell>
          <cell r="AP646">
            <v>60910</v>
          </cell>
          <cell r="AQ646">
            <v>60925</v>
          </cell>
          <cell r="AT646">
            <v>60920</v>
          </cell>
          <cell r="AU646">
            <v>60931</v>
          </cell>
          <cell r="AV646">
            <v>60951</v>
          </cell>
          <cell r="AW646">
            <v>60962</v>
          </cell>
          <cell r="AX646">
            <v>60973</v>
          </cell>
          <cell r="AY646">
            <v>61428</v>
          </cell>
          <cell r="BB646">
            <v>60995</v>
          </cell>
          <cell r="BC646">
            <v>61014</v>
          </cell>
          <cell r="BD646">
            <v>61441</v>
          </cell>
          <cell r="BE646">
            <v>61438</v>
          </cell>
          <cell r="BF646">
            <v>61988</v>
          </cell>
          <cell r="BG646">
            <v>62166</v>
          </cell>
          <cell r="BH646">
            <v>62166</v>
          </cell>
          <cell r="BI646">
            <v>60876</v>
          </cell>
          <cell r="BJ646">
            <v>60906</v>
          </cell>
          <cell r="BL646" t="str">
            <v>Morang_04/2066/67</v>
          </cell>
          <cell r="BM646" t="str">
            <v>Worked upto RCC in 1st floor / Roofing</v>
          </cell>
          <cell r="BN646" t="str">
            <v>:^«Sr/sf] sfo{ ;DkGg eO{ Knf:^/ nufpg] sfo{ eO/x]sf] .</v>
          </cell>
          <cell r="BO646">
            <v>65</v>
          </cell>
          <cell r="BP646" t="str">
            <v>wff</v>
          </cell>
          <cell r="BR646" t="str">
            <v>Falgun 2071</v>
          </cell>
          <cell r="BS646" t="str">
            <v>Worked upto RCC in 1st floor / Roofing</v>
          </cell>
          <cell r="BT646" t="str">
            <v/>
          </cell>
          <cell r="BU646">
            <v>65</v>
          </cell>
          <cell r="BV646">
            <v>0</v>
          </cell>
          <cell r="BW646" t="str">
            <v>1= sfd l(nf ;':tL x'+bf l;#| sfdsf] nflu ldlt 2068.5.19 r=g+= 97 sf] kqaf^ l*=sf=af^ tfs]tf ePsf] . 2= 2070.2.1 b]lv k'g sfd ;'rf? ePsf]  3= 2069.8.7 b]lv 2069.9.1 ;Dd xh{gf nfu]sf] . 4= 2069.9.17 b]lv 2070.3.14 ;Dd clwstd 10 k|=z= xh{gf nfUg] u/L Dofb yk . Strict Monitoring ug]{ .</v>
          </cell>
          <cell r="BX646">
            <v>1</v>
          </cell>
          <cell r="CD646">
            <v>1500</v>
          </cell>
          <cell r="CE646" t="str">
            <v>70-4-855</v>
          </cell>
          <cell r="CF646">
            <v>2069.6999999999998</v>
          </cell>
          <cell r="CG646">
            <v>62166</v>
          </cell>
          <cell r="CH646">
            <v>61014</v>
          </cell>
          <cell r="CI646" t="str">
            <v>5_65_</v>
          </cell>
          <cell r="CJ646" t="str">
            <v>NHSP-Morang-2066/067-526</v>
          </cell>
          <cell r="CK646">
            <v>526</v>
          </cell>
          <cell r="CL646">
            <v>526</v>
          </cell>
        </row>
        <row r="647">
          <cell r="B647">
            <v>1228</v>
          </cell>
          <cell r="C647" t="str">
            <v>cf]vn('ª\uf</v>
          </cell>
          <cell r="D647">
            <v>12</v>
          </cell>
          <cell r="E647" t="str">
            <v>km]bLu'&amp; p=:jf=rf}sLdf x]=kf]] ejg lgdf{)f, cf]vn('ª\uf</v>
          </cell>
          <cell r="F647" t="str">
            <v>Feduguth UHP to HP Bldg. Const., Okhaldhunga</v>
          </cell>
          <cell r="G647" t="str">
            <v>cf]vn('ª\uf</v>
          </cell>
          <cell r="H647" t="str">
            <v>Okhaldhunga</v>
          </cell>
          <cell r="I647" t="str">
            <v>Sagarmatha</v>
          </cell>
          <cell r="J647" t="str">
            <v>Eastern</v>
          </cell>
          <cell r="M647">
            <v>12</v>
          </cell>
          <cell r="N647" t="str">
            <v>2066/067</v>
          </cell>
          <cell r="O647">
            <v>2066.067</v>
          </cell>
          <cell r="P647">
            <v>1</v>
          </cell>
          <cell r="Q647" t="str">
            <v>Pahad</v>
          </cell>
          <cell r="R647" t="str">
            <v>Upgraded UHP to HP</v>
          </cell>
          <cell r="S647" t="str">
            <v>Health Post</v>
          </cell>
          <cell r="T647" t="str">
            <v>Outside</v>
          </cell>
          <cell r="U647">
            <v>2</v>
          </cell>
          <cell r="V647" t="str">
            <v>2 tn]</v>
          </cell>
          <cell r="W647">
            <v>2.73</v>
          </cell>
          <cell r="X647" t="str">
            <v>Health Post</v>
          </cell>
          <cell r="Y647">
            <v>20273.96</v>
          </cell>
          <cell r="AA647" t="str">
            <v>70-4-855</v>
          </cell>
          <cell r="AB647">
            <v>6.04</v>
          </cell>
          <cell r="AC647">
            <v>20102865.760000002</v>
          </cell>
          <cell r="AD647">
            <v>23852.059999999998</v>
          </cell>
          <cell r="AE647">
            <v>23852.059999999998</v>
          </cell>
          <cell r="AF647" t="str">
            <v>af]nkq 2067.1.13</v>
          </cell>
          <cell r="AG647">
            <v>17087193.25</v>
          </cell>
          <cell r="AH647">
            <v>20273.96</v>
          </cell>
          <cell r="AI647">
            <v>61087</v>
          </cell>
          <cell r="AJ647">
            <v>61543</v>
          </cell>
          <cell r="AK647">
            <v>62822</v>
          </cell>
          <cell r="AL647" t="str">
            <v>NCB</v>
          </cell>
          <cell r="AM647" t="str">
            <v>Bishal and Birat/Thodung/CM JV</v>
          </cell>
          <cell r="AN647" t="str">
            <v>Nepal</v>
          </cell>
          <cell r="AO647" t="str">
            <v>Bishal and Birat/Thodung/CM JV,Nepal</v>
          </cell>
          <cell r="AP647">
            <v>60910</v>
          </cell>
          <cell r="AQ647">
            <v>60642</v>
          </cell>
          <cell r="AT647">
            <v>60920</v>
          </cell>
          <cell r="AU647">
            <v>60645</v>
          </cell>
          <cell r="AV647">
            <v>60951</v>
          </cell>
          <cell r="AW647">
            <v>60676</v>
          </cell>
          <cell r="AX647">
            <v>60973</v>
          </cell>
          <cell r="AY647">
            <v>61536</v>
          </cell>
          <cell r="BB647">
            <v>60995</v>
          </cell>
          <cell r="BC647">
            <v>61087</v>
          </cell>
          <cell r="BD647">
            <v>61543</v>
          </cell>
          <cell r="BE647">
            <v>61543</v>
          </cell>
          <cell r="BF647">
            <v>61696</v>
          </cell>
          <cell r="BG647">
            <v>62082</v>
          </cell>
          <cell r="BH647">
            <v>62822</v>
          </cell>
          <cell r="BI647">
            <v>60876</v>
          </cell>
          <cell r="BJ647">
            <v>60906</v>
          </cell>
          <cell r="BL647" t="str">
            <v>Okhal_13/066/67</v>
          </cell>
          <cell r="BM647" t="str">
            <v>Worked in Finishing/ Electrical / Sanitary</v>
          </cell>
          <cell r="BN647" t="str">
            <v>lkmlgl;ªsf] sfo{ eO/x]sf] .</v>
          </cell>
          <cell r="BO647">
            <v>90</v>
          </cell>
          <cell r="BP647" t="str">
            <v>wfes</v>
          </cell>
          <cell r="BR647" t="str">
            <v>Mangsir 2072</v>
          </cell>
          <cell r="BS647" t="str">
            <v/>
          </cell>
          <cell r="BT647" t="str">
            <v>Worked in Finishing/ Electrical / Sanitary</v>
          </cell>
          <cell r="BU647">
            <v>0</v>
          </cell>
          <cell r="BV647">
            <v>90</v>
          </cell>
          <cell r="BW647" t="str">
            <v>2068.6.30 b]lv 2068.11.28 ;Dd l*=sf=af^ 2068.11.29 b]lv 2069.12.20 ;Dd d=lg=Ho"af^ Dofb yk, Dofb yk pk|FGt b}lgs lnSo'*]zg nufpg] lg)f{o ePsf] .</v>
          </cell>
          <cell r="BX647">
            <v>1</v>
          </cell>
          <cell r="CD647">
            <v>1200</v>
          </cell>
          <cell r="CE647" t="str">
            <v>70-4-855</v>
          </cell>
          <cell r="CF647">
            <v>2069.6999999999998</v>
          </cell>
          <cell r="CG647">
            <v>62082</v>
          </cell>
          <cell r="CH647">
            <v>61087</v>
          </cell>
          <cell r="CI647" t="str">
            <v>12_90_</v>
          </cell>
          <cell r="CJ647" t="str">
            <v>NHSP-Okhaldhunga-2066/067-1228</v>
          </cell>
          <cell r="CK647">
            <v>1228</v>
          </cell>
          <cell r="CL647">
            <v>1228</v>
          </cell>
        </row>
        <row r="648">
          <cell r="B648">
            <v>337</v>
          </cell>
          <cell r="C648" t="str">
            <v>Onfd</v>
          </cell>
          <cell r="D648">
            <v>3</v>
          </cell>
          <cell r="E648" t="str">
            <v>/fgL^f/ p=:jf=rf}sLdf x]=kf]] ejg lgdf{)f, kf+ry/</v>
          </cell>
          <cell r="F648" t="str">
            <v>Ranitar UHP to HP Bldg. Const., Panchthar</v>
          </cell>
          <cell r="G648" t="str">
            <v>kf+ry/</v>
          </cell>
          <cell r="H648" t="str">
            <v>Panchthar</v>
          </cell>
          <cell r="I648" t="str">
            <v>Mechi</v>
          </cell>
          <cell r="J648" t="str">
            <v>Eastern</v>
          </cell>
          <cell r="M648">
            <v>2</v>
          </cell>
          <cell r="N648" t="str">
            <v>2066/067</v>
          </cell>
          <cell r="O648">
            <v>2066.067</v>
          </cell>
          <cell r="P648">
            <v>1</v>
          </cell>
          <cell r="Q648" t="str">
            <v>Pahad</v>
          </cell>
          <cell r="R648" t="str">
            <v>Upgraded UHP to HP</v>
          </cell>
          <cell r="S648" t="str">
            <v>Health Post</v>
          </cell>
          <cell r="T648" t="str">
            <v>Outside</v>
          </cell>
          <cell r="U648">
            <v>2</v>
          </cell>
          <cell r="V648" t="str">
            <v>2 tn]</v>
          </cell>
          <cell r="W648">
            <v>1.74</v>
          </cell>
          <cell r="X648" t="str">
            <v>Health Post</v>
          </cell>
          <cell r="Y648">
            <v>19694.080000000002</v>
          </cell>
          <cell r="AA648" t="str">
            <v>70-4-855</v>
          </cell>
          <cell r="AB648">
            <v>6.04</v>
          </cell>
          <cell r="AC648">
            <v>16696201.52</v>
          </cell>
          <cell r="AD648">
            <v>19810.05</v>
          </cell>
          <cell r="AE648">
            <v>19810.05</v>
          </cell>
          <cell r="AF648" t="str">
            <v>jf]nkq 2066.10.19</v>
          </cell>
          <cell r="AG648">
            <v>16598462.050000001</v>
          </cell>
          <cell r="AH648">
            <v>19694.079999999998</v>
          </cell>
          <cell r="AI648">
            <v>61002</v>
          </cell>
          <cell r="AJ648">
            <v>61458</v>
          </cell>
          <cell r="AK648">
            <v>62395</v>
          </cell>
          <cell r="AL648" t="str">
            <v>NCB</v>
          </cell>
          <cell r="AM648" t="str">
            <v>Gauri Parbati / Nilgiri JV</v>
          </cell>
          <cell r="AN648" t="str">
            <v>Nepal</v>
          </cell>
          <cell r="AO648" t="str">
            <v>Gauri Parbati / Nilgiri JV,Nepal</v>
          </cell>
          <cell r="AP648">
            <v>60910</v>
          </cell>
          <cell r="AQ648">
            <v>60922</v>
          </cell>
          <cell r="AT648">
            <v>60920</v>
          </cell>
          <cell r="AU648">
            <v>60924</v>
          </cell>
          <cell r="AV648">
            <v>60951</v>
          </cell>
          <cell r="AW648">
            <v>60955</v>
          </cell>
          <cell r="AX648">
            <v>60973</v>
          </cell>
          <cell r="AY648">
            <v>60995</v>
          </cell>
          <cell r="BB648">
            <v>60995</v>
          </cell>
          <cell r="BC648">
            <v>61002</v>
          </cell>
          <cell r="BD648">
            <v>61458</v>
          </cell>
          <cell r="BE648">
            <v>61458</v>
          </cell>
          <cell r="BF648">
            <v>61638</v>
          </cell>
          <cell r="BH648">
            <v>62395</v>
          </cell>
          <cell r="BI648">
            <v>60876</v>
          </cell>
          <cell r="BJ648">
            <v>60906</v>
          </cell>
          <cell r="BL648" t="str">
            <v>Ilam_03/066/67</v>
          </cell>
          <cell r="BM648" t="str">
            <v>Worked in Finishing/ Electrical / Sanitary</v>
          </cell>
          <cell r="BN648" t="str">
            <v>lkmlgl;ªsf] sfo{ clGtd r/)fdf . Dofb yk x'g af|sL .</v>
          </cell>
          <cell r="BO648">
            <v>90</v>
          </cell>
          <cell r="BP648" t="str">
            <v>wfes</v>
          </cell>
          <cell r="BR648" t="str">
            <v>Mangsir 2072</v>
          </cell>
          <cell r="BS648" t="str">
            <v/>
          </cell>
          <cell r="BT648" t="str">
            <v>Worked in Finishing/ Electrical / Sanitary</v>
          </cell>
          <cell r="BU648">
            <v>0</v>
          </cell>
          <cell r="BV648">
            <v>90</v>
          </cell>
          <cell r="CD648">
            <v>2200</v>
          </cell>
          <cell r="CE648" t="str">
            <v>70-4-855</v>
          </cell>
          <cell r="CF648">
            <v>2069.6999999999998</v>
          </cell>
          <cell r="CG648">
            <v>61638</v>
          </cell>
          <cell r="CH648">
            <v>61002</v>
          </cell>
          <cell r="CI648" t="str">
            <v>3_90_</v>
          </cell>
          <cell r="CJ648" t="str">
            <v>NHSP-Ilam-2066/067-337</v>
          </cell>
          <cell r="CK648">
            <v>337</v>
          </cell>
          <cell r="CL648">
            <v>337</v>
          </cell>
        </row>
        <row r="649">
          <cell r="B649">
            <v>734</v>
          </cell>
          <cell r="C649" t="str">
            <v>wgs'^f</v>
          </cell>
          <cell r="D649">
            <v>7</v>
          </cell>
          <cell r="E649" t="str">
            <v>g'd p=:jf=rf}sLdf x]=kf]] ejg lgdf{)f, ;+v'jf;ef</v>
          </cell>
          <cell r="F649" t="str">
            <v>Num UHP to HP Bldg. Const., Sankhuwasava</v>
          </cell>
          <cell r="G649" t="str">
            <v>;+v'jf;ef</v>
          </cell>
          <cell r="H649" t="str">
            <v>Sankhuwasava</v>
          </cell>
          <cell r="I649" t="str">
            <v>Koshi</v>
          </cell>
          <cell r="J649" t="str">
            <v>Eastern</v>
          </cell>
          <cell r="M649">
            <v>9</v>
          </cell>
          <cell r="N649" t="str">
            <v>2066/067</v>
          </cell>
          <cell r="O649">
            <v>2066.067</v>
          </cell>
          <cell r="P649">
            <v>1</v>
          </cell>
          <cell r="Q649" t="str">
            <v>Pahad</v>
          </cell>
          <cell r="R649" t="str">
            <v>Upgraded UHP to HP</v>
          </cell>
          <cell r="S649" t="str">
            <v>Health Post</v>
          </cell>
          <cell r="T649" t="str">
            <v>Outside</v>
          </cell>
          <cell r="U649">
            <v>2</v>
          </cell>
          <cell r="V649" t="str">
            <v>2 tn]</v>
          </cell>
          <cell r="W649">
            <v>3.52</v>
          </cell>
          <cell r="X649" t="str">
            <v>Health Post</v>
          </cell>
          <cell r="Y649">
            <v>33818.47</v>
          </cell>
          <cell r="AA649" t="str">
            <v>70-4-855</v>
          </cell>
          <cell r="AB649">
            <v>6.04</v>
          </cell>
          <cell r="AC649">
            <v>28518653.140000001</v>
          </cell>
          <cell r="AD649">
            <v>33837.39</v>
          </cell>
          <cell r="AE649">
            <v>33837.39</v>
          </cell>
          <cell r="AF649" t="str">
            <v>jf]nkq 2067.1.23</v>
          </cell>
          <cell r="AG649">
            <v>28502712.239999998</v>
          </cell>
          <cell r="AH649">
            <v>33818.47</v>
          </cell>
          <cell r="AI649">
            <v>61081</v>
          </cell>
          <cell r="AJ649">
            <v>61812</v>
          </cell>
          <cell r="AK649">
            <v>62547</v>
          </cell>
          <cell r="AL649" t="str">
            <v>NCB</v>
          </cell>
          <cell r="AM649" t="str">
            <v>Yodung / Kunsaling / Puspanjali JV</v>
          </cell>
          <cell r="AN649" t="str">
            <v>Nepal</v>
          </cell>
          <cell r="AO649" t="str">
            <v>Yodung / Kunsaling / Puspanjali JV,Nepal</v>
          </cell>
          <cell r="AP649">
            <v>60910</v>
          </cell>
          <cell r="AQ649">
            <v>61017</v>
          </cell>
          <cell r="AT649">
            <v>60920</v>
          </cell>
          <cell r="AU649">
            <v>61020</v>
          </cell>
          <cell r="AV649">
            <v>60951</v>
          </cell>
          <cell r="AW649">
            <v>61051</v>
          </cell>
          <cell r="AX649">
            <v>60973</v>
          </cell>
          <cell r="AY649">
            <v>61060</v>
          </cell>
          <cell r="BB649">
            <v>60995</v>
          </cell>
          <cell r="BC649">
            <v>61081</v>
          </cell>
          <cell r="BD649">
            <v>61812</v>
          </cell>
          <cell r="BE649">
            <v>61812</v>
          </cell>
          <cell r="BF649">
            <v>61995</v>
          </cell>
          <cell r="BG649">
            <v>62366</v>
          </cell>
          <cell r="BH649">
            <v>62547</v>
          </cell>
          <cell r="BI649">
            <v>60876</v>
          </cell>
          <cell r="BJ649">
            <v>60906</v>
          </cell>
          <cell r="BL649" t="str">
            <v>Dhankuta_H44/2066/67</v>
          </cell>
          <cell r="BM649" t="str">
            <v>Project Handoverd/Used</v>
          </cell>
          <cell r="BN649" t="str">
            <v>sfo{ ;DkGg, x:tfGt/)f ePsf] .</v>
          </cell>
          <cell r="BO649">
            <v>100</v>
          </cell>
          <cell r="BP649" t="str">
            <v>ho</v>
          </cell>
          <cell r="BQ649">
            <v>2071.0720000000001</v>
          </cell>
          <cell r="BR649" t="str">
            <v>Asar 2072</v>
          </cell>
          <cell r="BS649" t="str">
            <v/>
          </cell>
          <cell r="BT649" t="str">
            <v>Project Handoverd/Used</v>
          </cell>
          <cell r="BU649">
            <v>0</v>
          </cell>
          <cell r="BV649">
            <v>100</v>
          </cell>
          <cell r="BW649" t="str">
            <v>1= 2069.8.29 sf] kq cg';f/ 6 dlxgf l*=sf=af^ Dofb yk 2= 2070.2.29 sf] ljefuLo lg)f{o cg';f/ ljefu÷ l*=sf=nfO{ s'g} yk cfly{s bfloTj gkg]{ u/L ldlt 2069.9.24 b]lv 2070.9.30 ;Dd clGtd k^ssf] nflu Dofb yk, o; cjlwdf g} sfd ;DkGg ug{ lgdf{)f Joj;foL ÷ l*=sf= b'j} cToGt ;r]t /x]g] / dxfzfvfaf^ :^«LS^ dlg^l/ª ug]{ .</v>
          </cell>
          <cell r="CD649">
            <v>5500</v>
          </cell>
          <cell r="CE649" t="str">
            <v>70-4-855</v>
          </cell>
          <cell r="CF649">
            <v>2069.6999999999998</v>
          </cell>
          <cell r="CG649">
            <v>62366</v>
          </cell>
          <cell r="CH649">
            <v>61081</v>
          </cell>
          <cell r="CI649" t="str">
            <v>7_100_2071.072</v>
          </cell>
          <cell r="CJ649" t="str">
            <v>NHSP-Dhankuta-2066/067-734</v>
          </cell>
          <cell r="CK649">
            <v>734</v>
          </cell>
          <cell r="CL649">
            <v>734</v>
          </cell>
        </row>
        <row r="650">
          <cell r="B650">
            <v>1542</v>
          </cell>
          <cell r="C650" t="str">
            <v>;Kt/L</v>
          </cell>
          <cell r="D650">
            <v>15</v>
          </cell>
          <cell r="E650" t="str">
            <v>kmQ]k'/ p=:jf=rf}sLdf x]=kf]] ejg lgdf{)f, ;Kt/L</v>
          </cell>
          <cell r="F650" t="str">
            <v>Phattepur UHP to HP Bldg. Const., Saptari</v>
          </cell>
          <cell r="G650" t="str">
            <v>;Kt/L</v>
          </cell>
          <cell r="H650" t="str">
            <v>Saptari</v>
          </cell>
          <cell r="I650" t="str">
            <v>Sagarmatha</v>
          </cell>
          <cell r="J650" t="str">
            <v>Eastern</v>
          </cell>
          <cell r="M650">
            <v>15</v>
          </cell>
          <cell r="N650" t="str">
            <v>2066/067</v>
          </cell>
          <cell r="O650">
            <v>2066.067</v>
          </cell>
          <cell r="P650">
            <v>1</v>
          </cell>
          <cell r="Q650" t="str">
            <v>Terai</v>
          </cell>
          <cell r="R650" t="str">
            <v>Upgraded UHP to HP</v>
          </cell>
          <cell r="S650" t="str">
            <v>Health Post</v>
          </cell>
          <cell r="T650" t="str">
            <v>Outside</v>
          </cell>
          <cell r="U650">
            <v>2</v>
          </cell>
          <cell r="V650" t="str">
            <v>2 tn]</v>
          </cell>
          <cell r="W650">
            <v>2.2999999999999998</v>
          </cell>
          <cell r="X650" t="str">
            <v>Health Post</v>
          </cell>
          <cell r="Y650">
            <v>9389.5400000000009</v>
          </cell>
          <cell r="AA650" t="str">
            <v>70-4-855</v>
          </cell>
          <cell r="AB650">
            <v>6.04</v>
          </cell>
          <cell r="AC650">
            <v>11268416.51</v>
          </cell>
          <cell r="AD650">
            <v>13369.98</v>
          </cell>
          <cell r="AE650">
            <v>13369.98</v>
          </cell>
          <cell r="AF650" t="str">
            <v>jf]nkq 2066.9.28</v>
          </cell>
          <cell r="AG650">
            <v>7913642.8099999996</v>
          </cell>
          <cell r="AH650">
            <v>9389.5400000000009</v>
          </cell>
          <cell r="AI650">
            <v>60978</v>
          </cell>
          <cell r="AJ650">
            <v>61392</v>
          </cell>
          <cell r="AK650">
            <v>61818</v>
          </cell>
          <cell r="AL650" t="str">
            <v>NCB</v>
          </cell>
          <cell r="AM650" t="str">
            <v>Ram Janaki Nirman Sewa</v>
          </cell>
          <cell r="AN650" t="str">
            <v>Nepal</v>
          </cell>
          <cell r="AO650" t="str">
            <v>Ram Janaki Nirman Sewa, Nepal</v>
          </cell>
          <cell r="AP650">
            <v>60893</v>
          </cell>
          <cell r="AQ650">
            <v>60893</v>
          </cell>
          <cell r="AT650">
            <v>60903</v>
          </cell>
          <cell r="AU650">
            <v>60903</v>
          </cell>
          <cell r="AV650">
            <v>60934</v>
          </cell>
          <cell r="AW650">
            <v>60934</v>
          </cell>
          <cell r="AX650">
            <v>60956</v>
          </cell>
          <cell r="AY650">
            <v>60969</v>
          </cell>
          <cell r="BB650">
            <v>60978</v>
          </cell>
          <cell r="BC650">
            <v>60978</v>
          </cell>
          <cell r="BD650">
            <v>61392</v>
          </cell>
          <cell r="BE650">
            <v>61392</v>
          </cell>
          <cell r="BF650">
            <v>61576</v>
          </cell>
          <cell r="BG650">
            <v>61818</v>
          </cell>
          <cell r="BH650">
            <v>61818</v>
          </cell>
          <cell r="BI650">
            <v>60859</v>
          </cell>
          <cell r="BJ650">
            <v>60889</v>
          </cell>
          <cell r="BL650" t="str">
            <v>Saptari_5/066/67</v>
          </cell>
          <cell r="BM650" t="str">
            <v>Worked in Finishing/ Electrical / Sanitary</v>
          </cell>
          <cell r="BN650" t="str">
            <v>lkmlgl;ªsf] sfo{ eO/x]sf] .</v>
          </cell>
          <cell r="BO650">
            <v>90</v>
          </cell>
          <cell r="BP650" t="str">
            <v>wfes</v>
          </cell>
          <cell r="BR650" t="str">
            <v>Shrawan 2071</v>
          </cell>
          <cell r="BS650" t="str">
            <v/>
          </cell>
          <cell r="BT650" t="str">
            <v>Worked in Finishing/ Electrical / Sanitary</v>
          </cell>
          <cell r="BU650">
            <v>0</v>
          </cell>
          <cell r="BV650">
            <v>90</v>
          </cell>
          <cell r="BW650" t="str">
            <v>2068.11.26 sf] ljefuLo lg)f{o cg';f/ 2068.8.1 b]lv 2069.3.31 ;Dd clGtd k^ssf] nflu Dofb yk ePsf], klxnf] tNnf sfo{ kZrft sfo{ :ylut, sfd ;':t, 2070 cfiff( d;fGt ;Dd Dofb yksf] nflu ljefudf kmfOn k]z</v>
          </cell>
          <cell r="BX650">
            <v>2</v>
          </cell>
          <cell r="CD650">
            <v>150</v>
          </cell>
          <cell r="CE650" t="str">
            <v>70-4-855</v>
          </cell>
          <cell r="CF650">
            <v>2069.6999999999998</v>
          </cell>
          <cell r="CG650">
            <v>61818</v>
          </cell>
          <cell r="CH650">
            <v>60978</v>
          </cell>
          <cell r="CI650" t="str">
            <v>15_90_</v>
          </cell>
          <cell r="CJ650" t="str">
            <v>NHSP-Saptari-2066/067-1542</v>
          </cell>
          <cell r="CK650">
            <v>1542</v>
          </cell>
          <cell r="CL650">
            <v>1542</v>
          </cell>
        </row>
        <row r="651">
          <cell r="B651">
            <v>1543</v>
          </cell>
          <cell r="C651" t="str">
            <v>;Kt/L</v>
          </cell>
          <cell r="D651">
            <v>15</v>
          </cell>
          <cell r="E651" t="str">
            <v>jg/em'nf p=:jf=rf}sLdf x]=kf]] ejg lgdf{)f, ;Kt/L</v>
          </cell>
          <cell r="F651" t="str">
            <v>Banarjhula UHP to HP Bldg. Const., Saptari</v>
          </cell>
          <cell r="G651" t="str">
            <v>;Kt/L</v>
          </cell>
          <cell r="H651" t="str">
            <v>Saptari</v>
          </cell>
          <cell r="I651" t="str">
            <v>Sagarmatha</v>
          </cell>
          <cell r="J651" t="str">
            <v>Eastern</v>
          </cell>
          <cell r="M651">
            <v>15</v>
          </cell>
          <cell r="N651" t="str">
            <v>2066/067</v>
          </cell>
          <cell r="O651">
            <v>2066.067</v>
          </cell>
          <cell r="P651">
            <v>1</v>
          </cell>
          <cell r="Q651" t="str">
            <v>Terai</v>
          </cell>
          <cell r="R651" t="str">
            <v>Upgraded UHP to HP</v>
          </cell>
          <cell r="S651" t="str">
            <v>Health Post</v>
          </cell>
          <cell r="T651" t="str">
            <v>Outside</v>
          </cell>
          <cell r="U651">
            <v>2</v>
          </cell>
          <cell r="V651" t="str">
            <v>2 tn]</v>
          </cell>
          <cell r="W651">
            <v>1.64</v>
          </cell>
          <cell r="X651" t="str">
            <v>Health Post</v>
          </cell>
          <cell r="Y651">
            <v>9835.24</v>
          </cell>
          <cell r="AA651" t="str">
            <v>70-4-855</v>
          </cell>
          <cell r="AB651">
            <v>6.04</v>
          </cell>
          <cell r="AC651">
            <v>11851663.98</v>
          </cell>
          <cell r="AD651">
            <v>14062</v>
          </cell>
          <cell r="AE651">
            <v>14062</v>
          </cell>
          <cell r="AF651" t="str">
            <v>jf]nkq 2066.9.28</v>
          </cell>
          <cell r="AG651">
            <v>8289282.8099999996</v>
          </cell>
          <cell r="AH651">
            <v>9835.24</v>
          </cell>
          <cell r="AI651">
            <v>60978</v>
          </cell>
          <cell r="AJ651">
            <v>61392</v>
          </cell>
          <cell r="AK651">
            <v>61575</v>
          </cell>
          <cell r="AL651" t="str">
            <v>NCB</v>
          </cell>
          <cell r="AM651" t="str">
            <v>Ram Janaki Nirman Sewa</v>
          </cell>
          <cell r="AN651" t="str">
            <v>Nepal</v>
          </cell>
          <cell r="AO651" t="str">
            <v>Ram Janaki Nirman Sewa, Nepal</v>
          </cell>
          <cell r="AP651">
            <v>60893</v>
          </cell>
          <cell r="AQ651">
            <v>60893</v>
          </cell>
          <cell r="AT651">
            <v>60903</v>
          </cell>
          <cell r="AU651">
            <v>60903</v>
          </cell>
          <cell r="AV651">
            <v>60934</v>
          </cell>
          <cell r="AW651">
            <v>60934</v>
          </cell>
          <cell r="AX651">
            <v>60956</v>
          </cell>
          <cell r="AY651">
            <v>60962</v>
          </cell>
          <cell r="BB651">
            <v>60978</v>
          </cell>
          <cell r="BC651">
            <v>60978</v>
          </cell>
          <cell r="BD651">
            <v>61392</v>
          </cell>
          <cell r="BE651">
            <v>61392</v>
          </cell>
          <cell r="BF651">
            <v>61575</v>
          </cell>
          <cell r="BI651">
            <v>60859</v>
          </cell>
          <cell r="BJ651">
            <v>60889</v>
          </cell>
          <cell r="BL651" t="str">
            <v>Saptari_6/066/67</v>
          </cell>
          <cell r="BM651" t="str">
            <v>Project Handoverd/Used</v>
          </cell>
          <cell r="BN651" t="str">
            <v>sfo{ ;DkGg, 2069.2.12 sf] kq -km\ofS;_ cg';f/ 4 dlxgfb]lv k|of]udf /x]sf], x:tfGt/)f kmf/d lh=h=:jf=sf= k&amp;fPsf], x:tfGt/)f k|s[ofdf</v>
          </cell>
          <cell r="BO651">
            <v>100</v>
          </cell>
          <cell r="BP651" t="str">
            <v>ho</v>
          </cell>
          <cell r="BQ651">
            <v>2068.069</v>
          </cell>
          <cell r="BS651" t="str">
            <v/>
          </cell>
          <cell r="BT651" t="str">
            <v>Project Handoverd/Used</v>
          </cell>
          <cell r="BU651">
            <v>0</v>
          </cell>
          <cell r="BV651">
            <v>100</v>
          </cell>
          <cell r="BW651" t="str">
            <v>2069.2.12 sf] kq -km\ofS;_ cg';f/ sfd ;DkGg e} 4 dlxgfb]lv k|of]udf ePsf] x:tfGt/)f kmf/d lh=h=:jf=sf= k&amp;fPsf], x:tfGt/)f k|s[ofdf</v>
          </cell>
          <cell r="BZ651">
            <v>2068.069</v>
          </cell>
          <cell r="CA651" t="str">
            <v>WC_HO Processing- No Problem</v>
          </cell>
          <cell r="CD651">
            <v>0</v>
          </cell>
          <cell r="CE651" t="str">
            <v/>
          </cell>
          <cell r="CG651">
            <v>61575</v>
          </cell>
          <cell r="CH651">
            <v>60978</v>
          </cell>
          <cell r="CI651" t="str">
            <v>15_100_2068.069</v>
          </cell>
          <cell r="CK651">
            <v>1543</v>
          </cell>
          <cell r="CL651">
            <v>1543</v>
          </cell>
        </row>
        <row r="652">
          <cell r="B652">
            <v>1544</v>
          </cell>
          <cell r="C652" t="str">
            <v>;Kt/L</v>
          </cell>
          <cell r="D652">
            <v>15</v>
          </cell>
          <cell r="E652" t="str">
            <v>lkk/fklZrd p=:jf=rf}sLdf x]=kf]] ejg lgdf{)f, ;Kt/L</v>
          </cell>
          <cell r="F652" t="str">
            <v>Pipara Paschim UHP to HP Bldg. Const., Saptari</v>
          </cell>
          <cell r="G652" t="str">
            <v>;Kt/L</v>
          </cell>
          <cell r="H652" t="str">
            <v>Saptari</v>
          </cell>
          <cell r="I652" t="str">
            <v>Sagarmatha</v>
          </cell>
          <cell r="J652" t="str">
            <v>Eastern</v>
          </cell>
          <cell r="M652">
            <v>15</v>
          </cell>
          <cell r="N652" t="str">
            <v>2066/067</v>
          </cell>
          <cell r="O652">
            <v>2066.067</v>
          </cell>
          <cell r="P652">
            <v>1</v>
          </cell>
          <cell r="Q652" t="str">
            <v>Terai</v>
          </cell>
          <cell r="R652" t="str">
            <v>Upgraded UHP to HP</v>
          </cell>
          <cell r="S652" t="str">
            <v>Health Post</v>
          </cell>
          <cell r="T652" t="str">
            <v>Outside</v>
          </cell>
          <cell r="U652">
            <v>2</v>
          </cell>
          <cell r="V652" t="str">
            <v>2 tn]</v>
          </cell>
          <cell r="W652">
            <v>2.2999999999999998</v>
          </cell>
          <cell r="X652" t="str">
            <v>Health Post</v>
          </cell>
          <cell r="Y652">
            <v>10596.65</v>
          </cell>
          <cell r="AA652" t="str">
            <v>70-4-855</v>
          </cell>
          <cell r="AB652">
            <v>6.04</v>
          </cell>
          <cell r="AC652">
            <v>12647224.880000001</v>
          </cell>
          <cell r="AD652">
            <v>15005.94</v>
          </cell>
          <cell r="AE652">
            <v>15005.94</v>
          </cell>
          <cell r="AF652" t="str">
            <v>jf]nkq 2066.9.28</v>
          </cell>
          <cell r="AG652">
            <v>8931013.25</v>
          </cell>
          <cell r="AH652">
            <v>10596.65</v>
          </cell>
          <cell r="AI652">
            <v>60978</v>
          </cell>
          <cell r="AJ652">
            <v>61392</v>
          </cell>
          <cell r="AK652">
            <v>62182</v>
          </cell>
          <cell r="AL652" t="str">
            <v>NCB</v>
          </cell>
          <cell r="AM652" t="str">
            <v>Ram Janaki Nirman Sewa</v>
          </cell>
          <cell r="AN652" t="str">
            <v>Nepal</v>
          </cell>
          <cell r="AO652" t="str">
            <v>Ram Janaki Nirman Sewa, Nepal</v>
          </cell>
          <cell r="AP652">
            <v>60893</v>
          </cell>
          <cell r="AQ652">
            <v>60893</v>
          </cell>
          <cell r="AT652">
            <v>60903</v>
          </cell>
          <cell r="AU652">
            <v>60903</v>
          </cell>
          <cell r="AV652">
            <v>60934</v>
          </cell>
          <cell r="AW652">
            <v>60934</v>
          </cell>
          <cell r="AX652">
            <v>60956</v>
          </cell>
          <cell r="AY652">
            <v>60956</v>
          </cell>
          <cell r="BB652">
            <v>60978</v>
          </cell>
          <cell r="BC652">
            <v>60978</v>
          </cell>
          <cell r="BD652">
            <v>61392</v>
          </cell>
          <cell r="BE652">
            <v>61392</v>
          </cell>
          <cell r="BF652">
            <v>61576</v>
          </cell>
          <cell r="BG652">
            <v>61818</v>
          </cell>
          <cell r="BH652">
            <v>62182</v>
          </cell>
          <cell r="BI652">
            <v>60859</v>
          </cell>
          <cell r="BJ652">
            <v>60889</v>
          </cell>
          <cell r="BL652" t="str">
            <v>Saptari_7/066/67</v>
          </cell>
          <cell r="BM652" t="str">
            <v>Worked in Finishing/ Electrical / Sanitary</v>
          </cell>
          <cell r="BN652" t="str">
            <v>lkmlgl;ªsf] sfo{ clGtd r/)fdf .</v>
          </cell>
          <cell r="BO652">
            <v>90</v>
          </cell>
          <cell r="BP652" t="str">
            <v>wfes</v>
          </cell>
          <cell r="BR652" t="str">
            <v>Paush 2070</v>
          </cell>
          <cell r="BS652" t="str">
            <v/>
          </cell>
          <cell r="BT652" t="str">
            <v>Worked in Finishing/ Electrical / Sanitary</v>
          </cell>
          <cell r="BU652">
            <v>0</v>
          </cell>
          <cell r="BV652">
            <v>90</v>
          </cell>
          <cell r="BW652" t="str">
            <v>2068.11.26 sf] ljefuLo lg)f{o cg';f/ 2068.8.1 b]lv 2069.3.31 ;Dd clGtd k^ssf] nflu Dofb yk ePsf], k'g Dofb yk ePdf xhf{gf lng' kg]{ . k'g 2069 r}q d;fGt ;Dd Dofb yksf nflu ljefudf kmfOn k]z</v>
          </cell>
          <cell r="BX652">
            <v>1</v>
          </cell>
          <cell r="CD652">
            <v>1000</v>
          </cell>
          <cell r="CE652" t="str">
            <v>70-4-855</v>
          </cell>
          <cell r="CF652">
            <v>2069.6999999999998</v>
          </cell>
          <cell r="CG652">
            <v>61818</v>
          </cell>
          <cell r="CH652">
            <v>60978</v>
          </cell>
          <cell r="CI652" t="str">
            <v>15_90_</v>
          </cell>
          <cell r="CJ652" t="str">
            <v>NHSP-Saptari-2066/067-1544</v>
          </cell>
          <cell r="CK652">
            <v>1544</v>
          </cell>
          <cell r="CL652">
            <v>1544</v>
          </cell>
        </row>
        <row r="653">
          <cell r="B653">
            <v>1545</v>
          </cell>
          <cell r="C653" t="str">
            <v>;Kt/L</v>
          </cell>
          <cell r="D653">
            <v>15</v>
          </cell>
          <cell r="E653" t="str">
            <v>lji)f'k'/s§L p=:jf=rf}sLdf x]=kf]] ejg lgdf{)f, l;/xf</v>
          </cell>
          <cell r="F653" t="str">
            <v>Bishnupurkatti UHP to HP Bldg. Const., Siraha</v>
          </cell>
          <cell r="G653" t="str">
            <v>l;/xf</v>
          </cell>
          <cell r="H653" t="str">
            <v>Siraha</v>
          </cell>
          <cell r="I653" t="str">
            <v>Sagarmatha</v>
          </cell>
          <cell r="J653" t="str">
            <v>Eastern</v>
          </cell>
          <cell r="M653">
            <v>16</v>
          </cell>
          <cell r="N653" t="str">
            <v>2066/067</v>
          </cell>
          <cell r="O653">
            <v>2066.067</v>
          </cell>
          <cell r="P653">
            <v>1</v>
          </cell>
          <cell r="Q653" t="str">
            <v>Terai</v>
          </cell>
          <cell r="R653" t="str">
            <v>Upgraded UHP to HP</v>
          </cell>
          <cell r="S653" t="str">
            <v>Health Post</v>
          </cell>
          <cell r="T653" t="str">
            <v>Outside</v>
          </cell>
          <cell r="U653">
            <v>2</v>
          </cell>
          <cell r="V653" t="str">
            <v>2 tn]</v>
          </cell>
          <cell r="W653">
            <v>2.2400000000000002</v>
          </cell>
          <cell r="X653" t="str">
            <v>Health Post</v>
          </cell>
          <cell r="Y653">
            <v>8603.67</v>
          </cell>
          <cell r="AA653" t="str">
            <v>70-4-855</v>
          </cell>
          <cell r="AB653">
            <v>6.04</v>
          </cell>
          <cell r="AC653">
            <v>13121371.93</v>
          </cell>
          <cell r="AD653">
            <v>15568.51</v>
          </cell>
          <cell r="AE653">
            <v>15568.51</v>
          </cell>
          <cell r="AF653" t="str">
            <v>jf]nkq 2066.9.28</v>
          </cell>
          <cell r="AG653">
            <v>7251298.54</v>
          </cell>
          <cell r="AH653">
            <v>8603.67</v>
          </cell>
          <cell r="AI653">
            <v>60988</v>
          </cell>
          <cell r="AJ653">
            <v>61392</v>
          </cell>
          <cell r="AK653">
            <v>62761</v>
          </cell>
          <cell r="AL653" t="str">
            <v>NCB</v>
          </cell>
          <cell r="AM653" t="str">
            <v xml:space="preserve">Bisahal &amp; Birat </v>
          </cell>
          <cell r="AN653" t="str">
            <v>Nepal</v>
          </cell>
          <cell r="AO653" t="str">
            <v>Bisahal &amp; Birat , Nepal</v>
          </cell>
          <cell r="AP653">
            <v>60893</v>
          </cell>
          <cell r="AQ653">
            <v>60893</v>
          </cell>
          <cell r="AT653">
            <v>60903</v>
          </cell>
          <cell r="AU653">
            <v>60903</v>
          </cell>
          <cell r="AV653">
            <v>60934</v>
          </cell>
          <cell r="AW653">
            <v>60934</v>
          </cell>
          <cell r="AX653">
            <v>60956</v>
          </cell>
          <cell r="AY653">
            <v>60961</v>
          </cell>
          <cell r="BB653">
            <v>60978</v>
          </cell>
          <cell r="BC653">
            <v>60988</v>
          </cell>
          <cell r="BD653">
            <v>61392</v>
          </cell>
          <cell r="BE653">
            <v>61392</v>
          </cell>
          <cell r="BF653">
            <v>61576</v>
          </cell>
          <cell r="BG653">
            <v>61807</v>
          </cell>
          <cell r="BH653">
            <v>62761</v>
          </cell>
          <cell r="BI653">
            <v>60859</v>
          </cell>
          <cell r="BJ653">
            <v>60889</v>
          </cell>
          <cell r="BL653" t="str">
            <v>Saptari_9/066/67</v>
          </cell>
          <cell r="BM653" t="str">
            <v>Work Completed</v>
          </cell>
          <cell r="BN653" t="str">
            <v>sfo{ ;DkGg .</v>
          </cell>
          <cell r="BO653">
            <v>100</v>
          </cell>
          <cell r="BP653" t="str">
            <v>wc</v>
          </cell>
          <cell r="BQ653">
            <v>2071.0720000000001</v>
          </cell>
          <cell r="BR653" t="str">
            <v>Asar 2072</v>
          </cell>
          <cell r="BS653" t="str">
            <v/>
          </cell>
          <cell r="BT653" t="str">
            <v>Work Completed</v>
          </cell>
          <cell r="BU653">
            <v>0</v>
          </cell>
          <cell r="BV653">
            <v>100</v>
          </cell>
          <cell r="BW653" t="str">
            <v>sfd ;':t, 2069.9.20 ;Dd Dofb yksf] nflu ljefudf kmfOn k]z</v>
          </cell>
          <cell r="CD653">
            <v>1000</v>
          </cell>
          <cell r="CE653" t="str">
            <v>70-4-855</v>
          </cell>
          <cell r="CF653">
            <v>2069.6999999999998</v>
          </cell>
          <cell r="CG653">
            <v>61807</v>
          </cell>
          <cell r="CH653">
            <v>60988</v>
          </cell>
          <cell r="CI653" t="str">
            <v>15_100_2071.072</v>
          </cell>
          <cell r="CJ653" t="str">
            <v>NHSP-Saptari-2066/067-1545</v>
          </cell>
          <cell r="CK653">
            <v>1545</v>
          </cell>
          <cell r="CL653">
            <v>1545</v>
          </cell>
        </row>
        <row r="654">
          <cell r="B654">
            <v>1546</v>
          </cell>
          <cell r="C654" t="str">
            <v>;Kt/L</v>
          </cell>
          <cell r="D654">
            <v>15</v>
          </cell>
          <cell r="E654" t="str">
            <v>;Ltfk'/ k|=w p=:jf=rf}sLdf x]=kf]] ejg lgdf{)f, l;/xf</v>
          </cell>
          <cell r="F654" t="str">
            <v>Sitapur UHP to HP Bldg. Const., Siraha</v>
          </cell>
          <cell r="G654" t="str">
            <v>l;/xf</v>
          </cell>
          <cell r="H654" t="str">
            <v>Siraha</v>
          </cell>
          <cell r="I654" t="str">
            <v>Sagarmatha</v>
          </cell>
          <cell r="J654" t="str">
            <v>Eastern</v>
          </cell>
          <cell r="M654">
            <v>16</v>
          </cell>
          <cell r="N654" t="str">
            <v>2066/067</v>
          </cell>
          <cell r="O654">
            <v>2066.067</v>
          </cell>
          <cell r="P654">
            <v>1</v>
          </cell>
          <cell r="Q654" t="str">
            <v>Terai</v>
          </cell>
          <cell r="R654" t="str">
            <v>Upgraded UHP to HP</v>
          </cell>
          <cell r="S654" t="str">
            <v>Health Post</v>
          </cell>
          <cell r="T654" t="str">
            <v>Outside</v>
          </cell>
          <cell r="U654">
            <v>2</v>
          </cell>
          <cell r="V654" t="str">
            <v>2 tn]</v>
          </cell>
          <cell r="W654">
            <v>2.5099999999999998</v>
          </cell>
          <cell r="X654" t="str">
            <v>Health Post</v>
          </cell>
          <cell r="Y654">
            <v>10169.33</v>
          </cell>
          <cell r="AA654" t="str">
            <v>70-4-855</v>
          </cell>
          <cell r="AB654">
            <v>6.04</v>
          </cell>
          <cell r="AC654">
            <v>12984424.1</v>
          </cell>
          <cell r="AD654">
            <v>15406.02</v>
          </cell>
          <cell r="AE654">
            <v>15406.02</v>
          </cell>
          <cell r="AF654" t="str">
            <v>jf]nkq 2066.9.28</v>
          </cell>
          <cell r="AG654">
            <v>8570858</v>
          </cell>
          <cell r="AH654">
            <v>10169.33</v>
          </cell>
          <cell r="AI654">
            <v>60992</v>
          </cell>
          <cell r="AJ654">
            <v>61483</v>
          </cell>
          <cell r="AK654">
            <v>61909</v>
          </cell>
          <cell r="AL654" t="str">
            <v>NCB</v>
          </cell>
          <cell r="AM654" t="str">
            <v>AK Ganwa/Biswo Ambika/PN JV</v>
          </cell>
          <cell r="AN654" t="str">
            <v>Nepal</v>
          </cell>
          <cell r="AO654" t="str">
            <v>AK Ganwa/Biswo Ambika/PN JV, Nepal</v>
          </cell>
          <cell r="AP654">
            <v>60893</v>
          </cell>
          <cell r="AQ654">
            <v>60893</v>
          </cell>
          <cell r="AT654">
            <v>60903</v>
          </cell>
          <cell r="AU654">
            <v>60903</v>
          </cell>
          <cell r="AV654">
            <v>60934</v>
          </cell>
          <cell r="AW654">
            <v>60934</v>
          </cell>
          <cell r="AX654">
            <v>60956</v>
          </cell>
          <cell r="AY654">
            <v>61025</v>
          </cell>
          <cell r="BB654">
            <v>60978</v>
          </cell>
          <cell r="BC654">
            <v>60992</v>
          </cell>
          <cell r="BD654">
            <v>61483</v>
          </cell>
          <cell r="BE654">
            <v>61483</v>
          </cell>
          <cell r="BF654">
            <v>61787</v>
          </cell>
          <cell r="BG654">
            <v>61909</v>
          </cell>
          <cell r="BI654">
            <v>60859</v>
          </cell>
          <cell r="BJ654">
            <v>60889</v>
          </cell>
          <cell r="BL654" t="str">
            <v>Saptari_8/066/67</v>
          </cell>
          <cell r="BM654" t="str">
            <v>Project Handoverd/Used</v>
          </cell>
          <cell r="BN654" t="str">
            <v>sfo{ ;DkGg, e'QmfgL jf+sL, x:tfGt/)fsf] k|s[ofdf</v>
          </cell>
          <cell r="BO654">
            <v>100</v>
          </cell>
          <cell r="BP654" t="str">
            <v>ho</v>
          </cell>
          <cell r="BQ654">
            <v>2069.0700000000002</v>
          </cell>
          <cell r="BR654" t="str">
            <v>Falgun 2069</v>
          </cell>
          <cell r="BS654" t="str">
            <v/>
          </cell>
          <cell r="BT654" t="str">
            <v>Project Handoverd/Used</v>
          </cell>
          <cell r="BU654">
            <v>0</v>
          </cell>
          <cell r="BV654">
            <v>100</v>
          </cell>
          <cell r="BW654" t="str">
            <v>6 dlxgf l*=sf=af^ Dofb yk kZrft 2068.2.21 ;Dd ljefuaf^ Dofb yk ePsf]df k'g 2069.7.27 sf] lg)f{o cg';f/ 2069.3.1 b]]lv 2069.3 d;fGt ;Dd xh{gf glng] u/L tt\kZrft 2069.4.1 b]lv k|lt lbg 0.05 k|=z=sf b/n] xh{gf lng] u/L Dofb yk ePsf] .</v>
          </cell>
          <cell r="BX654">
            <v>1</v>
          </cell>
          <cell r="BZ654">
            <v>2069.0700000000002</v>
          </cell>
          <cell r="CD654">
            <v>1300</v>
          </cell>
          <cell r="CE654" t="str">
            <v>70-4-855</v>
          </cell>
          <cell r="CF654">
            <v>2069.6999999999998</v>
          </cell>
          <cell r="CG654">
            <v>61909</v>
          </cell>
          <cell r="CH654">
            <v>60992</v>
          </cell>
          <cell r="CI654" t="str">
            <v>15_100_2069.07</v>
          </cell>
          <cell r="CK654">
            <v>1546</v>
          </cell>
          <cell r="CL654">
            <v>1546</v>
          </cell>
        </row>
        <row r="655">
          <cell r="B655">
            <v>1547</v>
          </cell>
          <cell r="C655" t="str">
            <v>;Kt/L</v>
          </cell>
          <cell r="D655">
            <v>15</v>
          </cell>
          <cell r="E655" t="str">
            <v>j%{jf p=:jf=rf}sLdf x]=kf]] ejg lgdf{)f, l;/xf</v>
          </cell>
          <cell r="F655" t="str">
            <v>Barchhawa UHP to HP Bldg. Const., Siraha</v>
          </cell>
          <cell r="G655" t="str">
            <v>l;/xf</v>
          </cell>
          <cell r="H655" t="str">
            <v>Siraha</v>
          </cell>
          <cell r="I655" t="str">
            <v>Sagarmatha</v>
          </cell>
          <cell r="J655" t="str">
            <v>Eastern</v>
          </cell>
          <cell r="M655">
            <v>16</v>
          </cell>
          <cell r="N655" t="str">
            <v>2066/067</v>
          </cell>
          <cell r="O655">
            <v>2066.067</v>
          </cell>
          <cell r="P655">
            <v>1</v>
          </cell>
          <cell r="Q655" t="str">
            <v>Terai</v>
          </cell>
          <cell r="R655" t="str">
            <v>Upgraded UHP to HP</v>
          </cell>
          <cell r="S655" t="str">
            <v>Health Post</v>
          </cell>
          <cell r="T655" t="str">
            <v>Outside</v>
          </cell>
          <cell r="U655">
            <v>2</v>
          </cell>
          <cell r="V655" t="str">
            <v>2 tn]</v>
          </cell>
          <cell r="W655">
            <v>2.1</v>
          </cell>
          <cell r="X655" t="str">
            <v>Health Post</v>
          </cell>
          <cell r="Y655">
            <v>8687.2099999999991</v>
          </cell>
          <cell r="AA655" t="str">
            <v>70-4-855</v>
          </cell>
          <cell r="AB655">
            <v>6.04</v>
          </cell>
          <cell r="AC655">
            <v>13136179.9</v>
          </cell>
          <cell r="AD655">
            <v>15586.08</v>
          </cell>
          <cell r="AE655">
            <v>15586.08</v>
          </cell>
          <cell r="AF655" t="str">
            <v>jf]nkq 2066.9.28</v>
          </cell>
          <cell r="AG655">
            <v>7321707.96</v>
          </cell>
          <cell r="AH655">
            <v>8687.2100000000009</v>
          </cell>
          <cell r="AI655">
            <v>60988</v>
          </cell>
          <cell r="AJ655">
            <v>61392</v>
          </cell>
          <cell r="AK655">
            <v>62274</v>
          </cell>
          <cell r="AL655" t="str">
            <v>NCB</v>
          </cell>
          <cell r="AM655" t="str">
            <v>Diwa Nirman Sewa</v>
          </cell>
          <cell r="AN655" t="str">
            <v>Nepal</v>
          </cell>
          <cell r="AO655" t="str">
            <v>Diwa Nirman Sewa, Nepal</v>
          </cell>
          <cell r="AP655">
            <v>60893</v>
          </cell>
          <cell r="AQ655">
            <v>60893</v>
          </cell>
          <cell r="AT655">
            <v>60903</v>
          </cell>
          <cell r="AU655">
            <v>60903</v>
          </cell>
          <cell r="AV655">
            <v>60934</v>
          </cell>
          <cell r="AW655">
            <v>60934</v>
          </cell>
          <cell r="AX655">
            <v>60956</v>
          </cell>
          <cell r="AY655">
            <v>60975</v>
          </cell>
          <cell r="BB655">
            <v>60978</v>
          </cell>
          <cell r="BC655">
            <v>60988</v>
          </cell>
          <cell r="BD655">
            <v>61392</v>
          </cell>
          <cell r="BE655">
            <v>61392</v>
          </cell>
          <cell r="BF655">
            <v>61576</v>
          </cell>
          <cell r="BG655">
            <v>61759</v>
          </cell>
          <cell r="BH655">
            <v>62274</v>
          </cell>
          <cell r="BI655">
            <v>60859</v>
          </cell>
          <cell r="BJ655">
            <v>60889</v>
          </cell>
          <cell r="BL655" t="str">
            <v>Saptari_10/066/67</v>
          </cell>
          <cell r="BM655" t="str">
            <v>Work Completed</v>
          </cell>
          <cell r="BN655" t="str">
            <v>sfo{ ;DkGg .</v>
          </cell>
          <cell r="BO655">
            <v>100</v>
          </cell>
          <cell r="BP655" t="str">
            <v>wc</v>
          </cell>
          <cell r="BQ655">
            <v>2071.0720000000001</v>
          </cell>
          <cell r="BR655" t="str">
            <v>Asar 2072</v>
          </cell>
          <cell r="BS655" t="str">
            <v/>
          </cell>
          <cell r="BT655" t="str">
            <v>Work Completed</v>
          </cell>
          <cell r="BU655">
            <v>0</v>
          </cell>
          <cell r="BV655">
            <v>100</v>
          </cell>
          <cell r="BW655" t="str">
            <v>2069.9.29 ;Dd Dofb yksf] nflu ljefudf kmfOn k&amp;fOPsf] .</v>
          </cell>
          <cell r="CD655">
            <v>150</v>
          </cell>
          <cell r="CE655" t="str">
            <v>70-4-855</v>
          </cell>
          <cell r="CF655">
            <v>2069.6999999999998</v>
          </cell>
          <cell r="CG655">
            <v>61759</v>
          </cell>
          <cell r="CH655">
            <v>60992</v>
          </cell>
          <cell r="CI655" t="str">
            <v>15_100_2071.072</v>
          </cell>
          <cell r="CJ655" t="str">
            <v>NHSP-Saptari-2066/067-1547</v>
          </cell>
          <cell r="CK655">
            <v>1547</v>
          </cell>
          <cell r="CL655">
            <v>1547</v>
          </cell>
        </row>
        <row r="656">
          <cell r="B656">
            <v>527</v>
          </cell>
          <cell r="C656" t="str">
            <v>df]/ª</v>
          </cell>
          <cell r="D656">
            <v>5</v>
          </cell>
          <cell r="E656" t="str">
            <v>ksnL p=:jf=rf}sLdf x]=kf]] ejg lgdf{)f, ;'g;/L</v>
          </cell>
          <cell r="F656" t="str">
            <v>Pakali UHP to HP Bldg. Const., Sunsari</v>
          </cell>
          <cell r="G656" t="str">
            <v>;'g;/L</v>
          </cell>
          <cell r="H656" t="str">
            <v>Sunsari</v>
          </cell>
          <cell r="I656" t="str">
            <v>Koshi</v>
          </cell>
          <cell r="J656" t="str">
            <v>Eastern</v>
          </cell>
          <cell r="M656">
            <v>6</v>
          </cell>
          <cell r="N656" t="str">
            <v>2066/067</v>
          </cell>
          <cell r="O656">
            <v>2066.067</v>
          </cell>
          <cell r="P656">
            <v>1</v>
          </cell>
          <cell r="Q656" t="str">
            <v>Terai</v>
          </cell>
          <cell r="R656" t="str">
            <v>Upgraded UHP to HP</v>
          </cell>
          <cell r="S656" t="str">
            <v>Health Post</v>
          </cell>
          <cell r="T656" t="str">
            <v>Outside</v>
          </cell>
          <cell r="U656">
            <v>2</v>
          </cell>
          <cell r="V656" t="str">
            <v>2 tn]</v>
          </cell>
          <cell r="W656">
            <v>2.34</v>
          </cell>
          <cell r="X656" t="str">
            <v>Health Post</v>
          </cell>
          <cell r="Y656">
            <v>13408.46</v>
          </cell>
          <cell r="AA656" t="str">
            <v>70-4-855</v>
          </cell>
          <cell r="AB656">
            <v>6.04</v>
          </cell>
          <cell r="AC656">
            <v>14206226.960000001</v>
          </cell>
          <cell r="AD656">
            <v>16855.689999999999</v>
          </cell>
          <cell r="AE656">
            <v>16855.689999999999</v>
          </cell>
          <cell r="AF656" t="str">
            <v>jf]nkq 2067.2.12</v>
          </cell>
          <cell r="AG656">
            <v>11300847.457627118</v>
          </cell>
          <cell r="AH656">
            <v>13408.460000000001</v>
          </cell>
          <cell r="AI656">
            <v>61085</v>
          </cell>
          <cell r="AJ656">
            <v>61512</v>
          </cell>
          <cell r="AK656">
            <v>62669</v>
          </cell>
          <cell r="AL656" t="str">
            <v>NCB</v>
          </cell>
          <cell r="AM656" t="str">
            <v>Indreni Builders ..</v>
          </cell>
          <cell r="AN656" t="str">
            <v>Nepal</v>
          </cell>
          <cell r="AO656" t="str">
            <v>Indreni Builders .., Nepal</v>
          </cell>
          <cell r="AP656">
            <v>60910</v>
          </cell>
          <cell r="AQ656">
            <v>61038</v>
          </cell>
          <cell r="AT656">
            <v>60920</v>
          </cell>
          <cell r="AU656">
            <v>61040</v>
          </cell>
          <cell r="AV656">
            <v>60951</v>
          </cell>
          <cell r="AW656">
            <v>61071</v>
          </cell>
          <cell r="AX656">
            <v>60973</v>
          </cell>
          <cell r="AY656">
            <v>61070</v>
          </cell>
          <cell r="BB656">
            <v>60995</v>
          </cell>
          <cell r="BC656">
            <v>61085</v>
          </cell>
          <cell r="BD656">
            <v>61512</v>
          </cell>
          <cell r="BE656">
            <v>61512</v>
          </cell>
          <cell r="BF656">
            <v>61939</v>
          </cell>
          <cell r="BG656">
            <v>61939</v>
          </cell>
          <cell r="BH656">
            <v>62669</v>
          </cell>
          <cell r="BI656">
            <v>60876</v>
          </cell>
          <cell r="BJ656">
            <v>60906</v>
          </cell>
          <cell r="BL656" t="str">
            <v>Morang_10/2066/67</v>
          </cell>
          <cell r="BM656" t="str">
            <v>Worked in Finishing/ Electrical / Sanitary</v>
          </cell>
          <cell r="BN656" t="str">
            <v>:^«Sr/sf] sfo{ ;DkGg eO{, lkmlgl;ªsf] qmddf /x]sf] .</v>
          </cell>
          <cell r="BO656">
            <v>90</v>
          </cell>
          <cell r="BP656" t="str">
            <v>wfes</v>
          </cell>
          <cell r="BR656" t="str">
            <v>Asar 2072</v>
          </cell>
          <cell r="BS656" t="str">
            <v/>
          </cell>
          <cell r="BT656" t="str">
            <v>Worked in Finishing/ Electrical / Sanitary</v>
          </cell>
          <cell r="BU656">
            <v>0</v>
          </cell>
          <cell r="BV656">
            <v>90</v>
          </cell>
          <cell r="BW656" t="str">
            <v xml:space="preserve">Dofb dfu ePsf]df cfjZos sfuhftsf] nflu 2068.12.24 -/fhwfgL klqsfdf ;"rgf k|sflzt ul/Psf] </v>
          </cell>
          <cell r="CD656">
            <v>2500</v>
          </cell>
          <cell r="CE656" t="str">
            <v>70-4-855</v>
          </cell>
          <cell r="CF656">
            <v>2069.6999999999998</v>
          </cell>
          <cell r="CG656">
            <v>61939</v>
          </cell>
          <cell r="CH656">
            <v>61085</v>
          </cell>
          <cell r="CI656" t="str">
            <v>5_90_</v>
          </cell>
          <cell r="CJ656" t="str">
            <v>NHSP-Morang-2066/067-527</v>
          </cell>
          <cell r="CK656">
            <v>527</v>
          </cell>
          <cell r="CL656">
            <v>527</v>
          </cell>
        </row>
        <row r="657">
          <cell r="B657">
            <v>528</v>
          </cell>
          <cell r="C657" t="str">
            <v>df]/ª</v>
          </cell>
          <cell r="D657">
            <v>5</v>
          </cell>
          <cell r="E657" t="str">
            <v>#':sL p=:jf=rf}sLdf x]=kf]] ejg lgdf{)f, ;'g;/L</v>
          </cell>
          <cell r="F657" t="str">
            <v>Ghuski UHP to HP Bldg. Const., Sunsari</v>
          </cell>
          <cell r="G657" t="str">
            <v>;'g;/L</v>
          </cell>
          <cell r="H657" t="str">
            <v>Sunsari</v>
          </cell>
          <cell r="I657" t="str">
            <v>Koshi</v>
          </cell>
          <cell r="J657" t="str">
            <v>Eastern</v>
          </cell>
          <cell r="M657">
            <v>6</v>
          </cell>
          <cell r="N657" t="str">
            <v>2066/067</v>
          </cell>
          <cell r="O657">
            <v>2066.067</v>
          </cell>
          <cell r="P657">
            <v>1</v>
          </cell>
          <cell r="Q657" t="str">
            <v>Terai</v>
          </cell>
          <cell r="R657" t="str">
            <v>Upgraded UHP to HP</v>
          </cell>
          <cell r="S657" t="str">
            <v>Health Post</v>
          </cell>
          <cell r="T657" t="str">
            <v>Outside</v>
          </cell>
          <cell r="U657">
            <v>2</v>
          </cell>
          <cell r="V657" t="str">
            <v>2 tn]</v>
          </cell>
          <cell r="W657">
            <v>2.16</v>
          </cell>
          <cell r="X657" t="str">
            <v>Health Post</v>
          </cell>
          <cell r="Y657">
            <v>13028.06</v>
          </cell>
          <cell r="AA657" t="str">
            <v>70-4-855</v>
          </cell>
          <cell r="AB657">
            <v>6.04</v>
          </cell>
          <cell r="AC657">
            <v>13839740</v>
          </cell>
          <cell r="AD657">
            <v>16420.859999999997</v>
          </cell>
          <cell r="AE657">
            <v>16420.859999999997</v>
          </cell>
          <cell r="AF657" t="str">
            <v>jf]nkq 2066.10.26</v>
          </cell>
          <cell r="AG657">
            <v>10980237.83</v>
          </cell>
          <cell r="AH657">
            <v>13028.06</v>
          </cell>
          <cell r="AI657">
            <v>61014</v>
          </cell>
          <cell r="AJ657">
            <v>61438</v>
          </cell>
          <cell r="AK657">
            <v>61802</v>
          </cell>
          <cell r="AL657" t="str">
            <v>NCB</v>
          </cell>
          <cell r="AM657" t="str">
            <v>Shiva Shakti Construction</v>
          </cell>
          <cell r="AN657" t="str">
            <v>Nepal</v>
          </cell>
          <cell r="AO657" t="str">
            <v>Shiva Shakti Construction, Nepal</v>
          </cell>
          <cell r="AP657">
            <v>60910</v>
          </cell>
          <cell r="AQ657">
            <v>60925</v>
          </cell>
          <cell r="AT657">
            <v>60920</v>
          </cell>
          <cell r="AU657">
            <v>60931</v>
          </cell>
          <cell r="AV657">
            <v>60951</v>
          </cell>
          <cell r="AW657">
            <v>60962</v>
          </cell>
          <cell r="AX657">
            <v>60973</v>
          </cell>
          <cell r="AY657">
            <v>61428</v>
          </cell>
          <cell r="BB657">
            <v>60995</v>
          </cell>
          <cell r="BC657">
            <v>61014</v>
          </cell>
          <cell r="BD657">
            <v>61441</v>
          </cell>
          <cell r="BE657">
            <v>61438</v>
          </cell>
          <cell r="BF657">
            <v>61986</v>
          </cell>
          <cell r="BG657">
            <v>61802</v>
          </cell>
          <cell r="BI657">
            <v>60876</v>
          </cell>
          <cell r="BJ657">
            <v>60906</v>
          </cell>
          <cell r="BL657" t="str">
            <v>Morang_02/2066/67</v>
          </cell>
          <cell r="BM657" t="str">
            <v>Project Handoverd/Used</v>
          </cell>
          <cell r="BN657" t="str">
            <v>sfo{ ;DkGg eO{ ;fgf]tLgf sfd jf+sL, clGtd e'QmfgL jf+sL</v>
          </cell>
          <cell r="BO657">
            <v>100</v>
          </cell>
          <cell r="BP657" t="str">
            <v>ho</v>
          </cell>
          <cell r="BQ657">
            <v>2069.0700000000002</v>
          </cell>
          <cell r="BR657" t="str">
            <v>Div Chief, Jestha 2070</v>
          </cell>
          <cell r="BS657" t="str">
            <v/>
          </cell>
          <cell r="BT657" t="str">
            <v>Project Handoverd/Used</v>
          </cell>
          <cell r="BU657">
            <v>0</v>
          </cell>
          <cell r="BV657">
            <v>100</v>
          </cell>
          <cell r="BW657" t="str">
            <v>2069.8.17 b]lv 20699.15 ;Dd 0.05 xh{gf</v>
          </cell>
          <cell r="BX657">
            <v>1</v>
          </cell>
          <cell r="BZ657">
            <v>2069.0700000000002</v>
          </cell>
          <cell r="CD657">
            <v>5305</v>
          </cell>
          <cell r="CE657" t="str">
            <v>70-4-855</v>
          </cell>
          <cell r="CF657">
            <v>2069.6999999999998</v>
          </cell>
          <cell r="CG657">
            <v>61802</v>
          </cell>
          <cell r="CH657">
            <v>61014</v>
          </cell>
          <cell r="CI657" t="str">
            <v>5_100_2069.07</v>
          </cell>
          <cell r="CK657">
            <v>528</v>
          </cell>
          <cell r="CL657">
            <v>528</v>
          </cell>
        </row>
        <row r="658">
          <cell r="B658">
            <v>1229</v>
          </cell>
          <cell r="C658" t="str">
            <v>cf]vn('ª\uf</v>
          </cell>
          <cell r="D658">
            <v>12</v>
          </cell>
          <cell r="E658" t="str">
            <v>j'ª p=:jf=rf}sLdf x]=kf]] ejg lgdf{)f, ;f]n'v'Dj'</v>
          </cell>
          <cell r="F658" t="str">
            <v>Bung UHP to HP Bldg. Const., Solukhumbu</v>
          </cell>
          <cell r="G658" t="str">
            <v>;f]n'v'Dj'</v>
          </cell>
          <cell r="H658" t="str">
            <v>Solukhumbu</v>
          </cell>
          <cell r="I658" t="str">
            <v>Sagarmatha</v>
          </cell>
          <cell r="J658" t="str">
            <v>Eastern</v>
          </cell>
          <cell r="M658">
            <v>11</v>
          </cell>
          <cell r="N658" t="str">
            <v>2066/067</v>
          </cell>
          <cell r="O658">
            <v>2066.067</v>
          </cell>
          <cell r="P658">
            <v>1</v>
          </cell>
          <cell r="Q658" t="str">
            <v>Himal</v>
          </cell>
          <cell r="R658" t="str">
            <v>Upgraded UHP to HP</v>
          </cell>
          <cell r="S658" t="str">
            <v>Health Post</v>
          </cell>
          <cell r="T658" t="str">
            <v>Outside</v>
          </cell>
          <cell r="U658">
            <v>2</v>
          </cell>
          <cell r="V658" t="str">
            <v>2 tn]</v>
          </cell>
          <cell r="W658">
            <v>2.5099999999999998</v>
          </cell>
          <cell r="X658" t="str">
            <v>Health Post</v>
          </cell>
          <cell r="Y658">
            <v>27441.46</v>
          </cell>
          <cell r="AA658" t="str">
            <v>70-4-855</v>
          </cell>
          <cell r="AB658">
            <v>6.04</v>
          </cell>
          <cell r="AC658">
            <v>23196977.789999999</v>
          </cell>
          <cell r="AD658">
            <v>27523.219999999998</v>
          </cell>
          <cell r="AE658">
            <v>27523.219999999998</v>
          </cell>
          <cell r="AF658" t="str">
            <v>af]nkq 2066.11.28</v>
          </cell>
          <cell r="AG658">
            <v>23128069.359999999</v>
          </cell>
          <cell r="AH658">
            <v>27441.46</v>
          </cell>
          <cell r="AI658">
            <v>61056</v>
          </cell>
          <cell r="AJ658">
            <v>61608</v>
          </cell>
          <cell r="AK658">
            <v>61973</v>
          </cell>
          <cell r="AL658" t="str">
            <v>NCB</v>
          </cell>
          <cell r="AM658" t="str">
            <v>Surya Chandra / Kalika / Kalikadevi JV</v>
          </cell>
          <cell r="AN658" t="str">
            <v>Nepal</v>
          </cell>
          <cell r="AO658" t="str">
            <v>Surya Chandra / Kalika / Kalikadevi JV,Nepal</v>
          </cell>
          <cell r="AP658">
            <v>60910</v>
          </cell>
          <cell r="AQ658">
            <v>60961</v>
          </cell>
          <cell r="AT658">
            <v>60920</v>
          </cell>
          <cell r="AU658">
            <v>60964</v>
          </cell>
          <cell r="AV658">
            <v>60951</v>
          </cell>
          <cell r="AW658">
            <v>60995</v>
          </cell>
          <cell r="AX658">
            <v>60973</v>
          </cell>
          <cell r="AY658">
            <v>61048</v>
          </cell>
          <cell r="BB658">
            <v>60995</v>
          </cell>
          <cell r="BC658">
            <v>61057</v>
          </cell>
          <cell r="BD658">
            <v>61452</v>
          </cell>
          <cell r="BE658">
            <v>61608</v>
          </cell>
          <cell r="BF658">
            <v>61790</v>
          </cell>
          <cell r="BG658">
            <v>61973</v>
          </cell>
          <cell r="BI658">
            <v>60876</v>
          </cell>
          <cell r="BJ658">
            <v>60906</v>
          </cell>
          <cell r="BL658" t="str">
            <v>Okhal_8/066/67</v>
          </cell>
          <cell r="BM658" t="str">
            <v>Project Handoverd/Used</v>
          </cell>
          <cell r="BN658" t="str">
            <v>ejg x:tfGt/)f .</v>
          </cell>
          <cell r="BO658">
            <v>100</v>
          </cell>
          <cell r="BP658" t="str">
            <v>ho</v>
          </cell>
          <cell r="BQ658">
            <v>2069.0700000000002</v>
          </cell>
          <cell r="BR658" t="str">
            <v>Chaitra 2069</v>
          </cell>
          <cell r="BS658" t="str">
            <v/>
          </cell>
          <cell r="BT658" t="str">
            <v>Project Handoverd/Used</v>
          </cell>
          <cell r="BU658">
            <v>0</v>
          </cell>
          <cell r="BV658">
            <v>100</v>
          </cell>
          <cell r="BW658" t="str">
            <v>cf=j= 2068.069 df sfo{ ;DkGg ePsf], e]/Lo;gsf] kmfOn k]z ePsf] . 2069.3.3 b]lv 2069.9.2 ;Dd clGtd k^ssf] nflu Dofb yk, pk|fGt xh{gf nfUg] u/L 2069.6.5 sf] lg)f{o cg';f/ Dofb yk . 5 k|=z= e]l/o;g l*=sf=af^ u/]sf .</v>
          </cell>
          <cell r="BX658">
            <v>1</v>
          </cell>
          <cell r="BY658">
            <v>62407</v>
          </cell>
          <cell r="BZ658">
            <v>2070.0709999999999</v>
          </cell>
          <cell r="CD658">
            <v>1404</v>
          </cell>
          <cell r="CE658" t="str">
            <v>70-4-855</v>
          </cell>
          <cell r="CF658">
            <v>2069.6999999999998</v>
          </cell>
          <cell r="CG658">
            <v>61973</v>
          </cell>
          <cell r="CH658">
            <v>61057</v>
          </cell>
          <cell r="CI658" t="str">
            <v>12_100_2069.07</v>
          </cell>
          <cell r="CK658">
            <v>1229</v>
          </cell>
          <cell r="CL658">
            <v>1229</v>
          </cell>
        </row>
        <row r="659">
          <cell r="B659">
            <v>338</v>
          </cell>
          <cell r="C659" t="str">
            <v>Onfd</v>
          </cell>
          <cell r="D659">
            <v>3</v>
          </cell>
          <cell r="E659" t="str">
            <v>lnªlvd -l;+jf_ -p=:jf=rf}sL_ df x]=kf]] ejg lgdf{)f, tfKn]h'ª</v>
          </cell>
          <cell r="F659" t="str">
            <v>Siwa, Sinkhim UHP to HP Bldg. Const., Taplejung</v>
          </cell>
          <cell r="G659" t="str">
            <v>tfKn]h'ª</v>
          </cell>
          <cell r="H659" t="str">
            <v>Taplejung</v>
          </cell>
          <cell r="I659" t="str">
            <v>Mechi</v>
          </cell>
          <cell r="J659" t="str">
            <v>Eastern</v>
          </cell>
          <cell r="M659">
            <v>1</v>
          </cell>
          <cell r="N659" t="str">
            <v>2066/067</v>
          </cell>
          <cell r="O659">
            <v>2066.067</v>
          </cell>
          <cell r="P659">
            <v>1</v>
          </cell>
          <cell r="Q659" t="str">
            <v>Pahad</v>
          </cell>
          <cell r="R659" t="str">
            <v>Upgraded UHP to HP</v>
          </cell>
          <cell r="S659" t="str">
            <v>Health Post</v>
          </cell>
          <cell r="T659" t="str">
            <v>Outside</v>
          </cell>
          <cell r="U659">
            <v>2</v>
          </cell>
          <cell r="V659" t="str">
            <v>2 tn]</v>
          </cell>
          <cell r="W659">
            <v>1.46</v>
          </cell>
          <cell r="X659" t="str">
            <v>Health Post</v>
          </cell>
          <cell r="Y659">
            <v>31156.53</v>
          </cell>
          <cell r="AA659" t="str">
            <v>70-4-855</v>
          </cell>
          <cell r="AB659">
            <v>6.04</v>
          </cell>
          <cell r="AC659">
            <v>26637109.100000001</v>
          </cell>
          <cell r="AD659">
            <v>31604.929999999997</v>
          </cell>
          <cell r="AE659">
            <v>31604.929999999997</v>
          </cell>
          <cell r="AF659" t="str">
            <v>jf]nkq 2067.2.22</v>
          </cell>
          <cell r="AG659">
            <v>26259185.059999999</v>
          </cell>
          <cell r="AH659">
            <v>31156.53</v>
          </cell>
          <cell r="AI659">
            <v>61591</v>
          </cell>
          <cell r="AJ659">
            <v>61644</v>
          </cell>
          <cell r="AK659">
            <v>62303</v>
          </cell>
          <cell r="AL659" t="str">
            <v>NCB</v>
          </cell>
          <cell r="AM659" t="str">
            <v>Mainachuli/ Sewalung/ Thebe JV</v>
          </cell>
          <cell r="AN659" t="str">
            <v>Nepal</v>
          </cell>
          <cell r="AO659" t="str">
            <v>Mainachuli/ Sewalung/ Thebe JV,Nepal</v>
          </cell>
          <cell r="AP659">
            <v>60910</v>
          </cell>
          <cell r="AQ659">
            <v>61048</v>
          </cell>
          <cell r="AT659">
            <v>60920</v>
          </cell>
          <cell r="AU659">
            <v>61050</v>
          </cell>
          <cell r="AV659">
            <v>60951</v>
          </cell>
          <cell r="AW659">
            <v>61081</v>
          </cell>
          <cell r="AX659">
            <v>60973</v>
          </cell>
          <cell r="AY659">
            <v>61584</v>
          </cell>
          <cell r="BB659">
            <v>60995</v>
          </cell>
          <cell r="BC659">
            <v>61591</v>
          </cell>
          <cell r="BD659">
            <v>61452</v>
          </cell>
          <cell r="BE659">
            <v>61644</v>
          </cell>
          <cell r="BF659">
            <v>61825</v>
          </cell>
          <cell r="BG659">
            <v>62124</v>
          </cell>
          <cell r="BH659">
            <v>62303</v>
          </cell>
          <cell r="BI659">
            <v>60876</v>
          </cell>
          <cell r="BJ659">
            <v>60906</v>
          </cell>
          <cell r="BL659" t="str">
            <v>Ilam_22/066/67</v>
          </cell>
          <cell r="BM659" t="str">
            <v>Project Handoverd/Used</v>
          </cell>
          <cell r="BN659" t="str">
            <v>sfo{ ;DkGg, x:tfGt/)f eO;s]sf] .</v>
          </cell>
          <cell r="BO659">
            <v>100</v>
          </cell>
          <cell r="BP659" t="str">
            <v>ho</v>
          </cell>
          <cell r="BQ659">
            <v>2070.0709999999999</v>
          </cell>
          <cell r="BR659" t="str">
            <v>Mangsir 2070</v>
          </cell>
          <cell r="BS659" t="str">
            <v/>
          </cell>
          <cell r="BT659" t="str">
            <v>Project Handoverd/Used</v>
          </cell>
          <cell r="BU659">
            <v>0</v>
          </cell>
          <cell r="BV659">
            <v>100</v>
          </cell>
          <cell r="BW659" t="str">
            <v>2069.8.7 sf] lg)f{o cg';f/ 2069.4.7 b]lv 2070.1 d;fGt ;Dd Dofb yk</v>
          </cell>
          <cell r="BY659">
            <v>62424</v>
          </cell>
          <cell r="BZ659">
            <v>2070.0709999999999</v>
          </cell>
          <cell r="CD659">
            <v>8813</v>
          </cell>
          <cell r="CE659" t="str">
            <v>70-4-855</v>
          </cell>
          <cell r="CF659">
            <v>2069.6999999999998</v>
          </cell>
          <cell r="CG659">
            <v>62124</v>
          </cell>
          <cell r="CH659">
            <v>61591</v>
          </cell>
          <cell r="CI659" t="str">
            <v>3_100_2070.071</v>
          </cell>
          <cell r="CJ659" t="str">
            <v>NHSP-Ilam-2066/067-338</v>
          </cell>
          <cell r="CK659">
            <v>338</v>
          </cell>
          <cell r="CL659">
            <v>338</v>
          </cell>
        </row>
        <row r="660">
          <cell r="B660">
            <v>735</v>
          </cell>
          <cell r="C660" t="str">
            <v>wgs'^f</v>
          </cell>
          <cell r="D660">
            <v>7</v>
          </cell>
          <cell r="E660" t="str">
            <v>cf]ofSh'ª p=:jf=rf}sLdf x]=kf]] ejg lgdf{)f, t]x«y'd</v>
          </cell>
          <cell r="F660" t="str">
            <v>Oyakjung UHP to HP Bldg. Const., Terhathum</v>
          </cell>
          <cell r="G660" t="str">
            <v>t]x«y'd</v>
          </cell>
          <cell r="H660" t="str">
            <v>Terhathum</v>
          </cell>
          <cell r="I660" t="str">
            <v>Koshi</v>
          </cell>
          <cell r="J660" t="str">
            <v>Eastern</v>
          </cell>
          <cell r="M660">
            <v>8</v>
          </cell>
          <cell r="N660" t="str">
            <v>2066/067</v>
          </cell>
          <cell r="O660">
            <v>2066.067</v>
          </cell>
          <cell r="P660">
            <v>1</v>
          </cell>
          <cell r="Q660" t="str">
            <v>Pahad</v>
          </cell>
          <cell r="R660" t="str">
            <v>Upgraded UHP to HP</v>
          </cell>
          <cell r="S660" t="str">
            <v>Health Post</v>
          </cell>
          <cell r="T660" t="str">
            <v>Outside</v>
          </cell>
          <cell r="U660">
            <v>2</v>
          </cell>
          <cell r="V660" t="str">
            <v>2 tn]</v>
          </cell>
          <cell r="W660">
            <v>3.25</v>
          </cell>
          <cell r="X660" t="str">
            <v>Health Post</v>
          </cell>
          <cell r="Y660">
            <v>30104.87</v>
          </cell>
          <cell r="AA660" t="str">
            <v>70-4-855</v>
          </cell>
          <cell r="AB660">
            <v>6.04</v>
          </cell>
          <cell r="AC660">
            <v>25423133.120000001</v>
          </cell>
          <cell r="AD660">
            <v>30164.55</v>
          </cell>
          <cell r="AE660">
            <v>30164.55</v>
          </cell>
          <cell r="AF660" t="str">
            <v>jf]nkq 2066.12.14</v>
          </cell>
          <cell r="AG660">
            <v>25372829.449999999</v>
          </cell>
          <cell r="AH660">
            <v>30104.87</v>
          </cell>
          <cell r="AI660">
            <v>61058</v>
          </cell>
          <cell r="AJ660">
            <v>61789</v>
          </cell>
          <cell r="AK660">
            <v>62853</v>
          </cell>
          <cell r="AL660" t="str">
            <v>NCB</v>
          </cell>
          <cell r="AM660" t="str">
            <v>Khani/Kunsaling/Himalayan JV</v>
          </cell>
          <cell r="AN660" t="str">
            <v>Nepal</v>
          </cell>
          <cell r="AO660" t="str">
            <v>Khani/Kunsaling/Himalayan JV,Nepal</v>
          </cell>
          <cell r="AP660">
            <v>60910</v>
          </cell>
          <cell r="AQ660">
            <v>60976</v>
          </cell>
          <cell r="AT660">
            <v>60920</v>
          </cell>
          <cell r="AU660">
            <v>60980</v>
          </cell>
          <cell r="AV660">
            <v>60951</v>
          </cell>
          <cell r="AW660">
            <v>61011</v>
          </cell>
          <cell r="AX660">
            <v>60973</v>
          </cell>
          <cell r="AY660">
            <v>61023</v>
          </cell>
          <cell r="BB660">
            <v>60995</v>
          </cell>
          <cell r="BC660">
            <v>61058</v>
          </cell>
          <cell r="BD660">
            <v>61789</v>
          </cell>
          <cell r="BE660">
            <v>61789</v>
          </cell>
          <cell r="BF660">
            <v>61972</v>
          </cell>
          <cell r="BG660">
            <v>62243</v>
          </cell>
          <cell r="BH660">
            <v>62853</v>
          </cell>
          <cell r="BI660">
            <v>60876</v>
          </cell>
          <cell r="BJ660">
            <v>60906</v>
          </cell>
          <cell r="BL660" t="str">
            <v>Dhankuta_H21/2066/67</v>
          </cell>
          <cell r="BM660" t="str">
            <v>Project Handoverd/Used</v>
          </cell>
          <cell r="BN660" t="str">
            <v>sfo{ ;DkGg, x:tfGt/)f ePsf] .</v>
          </cell>
          <cell r="BO660">
            <v>100</v>
          </cell>
          <cell r="BP660" t="str">
            <v>ho</v>
          </cell>
          <cell r="BQ660">
            <v>2071.0720000000001</v>
          </cell>
          <cell r="BR660" t="str">
            <v>Asar 2071</v>
          </cell>
          <cell r="BS660" t="str">
            <v/>
          </cell>
          <cell r="BT660" t="str">
            <v>Project Handoverd/Used</v>
          </cell>
          <cell r="BU660">
            <v>0</v>
          </cell>
          <cell r="BV660">
            <v>100</v>
          </cell>
          <cell r="BW660" t="str">
            <v>2069.8.29 sf] kq cg';f/ 6 dlxgf 2069.8.29 ;Dd l*=sf=af^ Dofb yk 2= ldlt 20702.29 sf] ljefuLo lg)f{o cg';f/ 2069.8.30 b]lv 2070.5.30 ;Dd clGtd k^ssf] nflu Dofb yk, o; cjlwdf g} sfd ;GkGg ug{ lgdf{)f Jojfo;foL÷ l*=sf= b'j} cToGt ;r]t /xg] . dxfzfvfaf^ Bio-Weekly Progress Report dfu u/L Strict Monitoring ug]{</v>
          </cell>
          <cell r="CD660">
            <v>6500</v>
          </cell>
          <cell r="CE660" t="str">
            <v>70-4-855</v>
          </cell>
          <cell r="CF660">
            <v>2069.6999999999998</v>
          </cell>
          <cell r="CG660">
            <v>62243</v>
          </cell>
          <cell r="CH660">
            <v>61058</v>
          </cell>
          <cell r="CI660" t="str">
            <v>7_100_2071.072</v>
          </cell>
          <cell r="CJ660" t="str">
            <v>NHSP-Dhankuta-2066/067-735</v>
          </cell>
          <cell r="CK660">
            <v>735</v>
          </cell>
          <cell r="CL660">
            <v>735</v>
          </cell>
        </row>
        <row r="661">
          <cell r="B661">
            <v>1548</v>
          </cell>
          <cell r="C661" t="str">
            <v>;Kt/L</v>
          </cell>
          <cell r="D661">
            <v>15</v>
          </cell>
          <cell r="E661" t="str">
            <v>j/fxf p=:jf=rf}sLdf x]=kf]] ejg lgdf{)f, pbok'/</v>
          </cell>
          <cell r="F661" t="str">
            <v>Baraha UHP to HP Bldg. Const., Udayapur</v>
          </cell>
          <cell r="G661" t="str">
            <v>pbok'/</v>
          </cell>
          <cell r="H661" t="str">
            <v>Udayapur</v>
          </cell>
          <cell r="I661" t="str">
            <v>Sagarmatha</v>
          </cell>
          <cell r="J661" t="str">
            <v>Eastern</v>
          </cell>
          <cell r="M661">
            <v>14</v>
          </cell>
          <cell r="N661" t="str">
            <v>2066/067</v>
          </cell>
          <cell r="O661">
            <v>2066.067</v>
          </cell>
          <cell r="P661">
            <v>1</v>
          </cell>
          <cell r="Q661" t="str">
            <v>Terai</v>
          </cell>
          <cell r="R661" t="str">
            <v>Upgraded UHP to HP</v>
          </cell>
          <cell r="S661" t="str">
            <v>Health Post</v>
          </cell>
          <cell r="T661" t="str">
            <v>Outside</v>
          </cell>
          <cell r="U661">
            <v>2</v>
          </cell>
          <cell r="V661" t="str">
            <v>2 tn]</v>
          </cell>
          <cell r="W661">
            <v>2.94</v>
          </cell>
          <cell r="X661" t="str">
            <v>Health Post</v>
          </cell>
          <cell r="Y661">
            <v>18820.82</v>
          </cell>
          <cell r="AA661" t="str">
            <v>70-4-855</v>
          </cell>
          <cell r="AB661">
            <v>6.04</v>
          </cell>
          <cell r="AC661">
            <v>20391204.59</v>
          </cell>
          <cell r="AD661">
            <v>24194.17</v>
          </cell>
          <cell r="AE661">
            <v>24194.17</v>
          </cell>
          <cell r="AF661" t="str">
            <v>jf]nkq 2066.9.28</v>
          </cell>
          <cell r="AG661">
            <v>15862462.939999999</v>
          </cell>
          <cell r="AH661">
            <v>18820.82</v>
          </cell>
          <cell r="AI661">
            <v>60988</v>
          </cell>
          <cell r="AJ661">
            <v>61392</v>
          </cell>
          <cell r="AK661">
            <v>62062</v>
          </cell>
          <cell r="AL661" t="str">
            <v>NCB</v>
          </cell>
          <cell r="AM661" t="str">
            <v>Apex Nirman</v>
          </cell>
          <cell r="AN661" t="str">
            <v>Nepal</v>
          </cell>
          <cell r="AO661" t="str">
            <v>Apex Nirman, Nepal</v>
          </cell>
          <cell r="AP661">
            <v>60893</v>
          </cell>
          <cell r="AQ661">
            <v>60893</v>
          </cell>
          <cell r="AT661">
            <v>60903</v>
          </cell>
          <cell r="AU661">
            <v>60903</v>
          </cell>
          <cell r="AV661">
            <v>60934</v>
          </cell>
          <cell r="AW661">
            <v>60934</v>
          </cell>
          <cell r="AX661">
            <v>60956</v>
          </cell>
          <cell r="AY661">
            <v>60956</v>
          </cell>
          <cell r="BB661">
            <v>60978</v>
          </cell>
          <cell r="BC661">
            <v>60988</v>
          </cell>
          <cell r="BD661">
            <v>61392</v>
          </cell>
          <cell r="BE661">
            <v>61392</v>
          </cell>
          <cell r="BF661">
            <v>61808</v>
          </cell>
          <cell r="BG661">
            <v>62062</v>
          </cell>
          <cell r="BI661">
            <v>60859</v>
          </cell>
          <cell r="BJ661">
            <v>60889</v>
          </cell>
          <cell r="BL661" t="str">
            <v>Saptari_11/066/67</v>
          </cell>
          <cell r="BM661" t="str">
            <v>Project Handoverd/Used</v>
          </cell>
          <cell r="BN661" t="str">
            <v>sfo{ ;DkGg x:tfGt/)f jf+sL</v>
          </cell>
          <cell r="BO661">
            <v>100</v>
          </cell>
          <cell r="BP661" t="str">
            <v>ho</v>
          </cell>
          <cell r="BQ661">
            <v>2069.0700000000002</v>
          </cell>
          <cell r="BR661" t="str">
            <v>Falgun 2069</v>
          </cell>
          <cell r="BS661" t="str">
            <v/>
          </cell>
          <cell r="BT661" t="str">
            <v>Project Handoverd/Used</v>
          </cell>
          <cell r="BU661">
            <v>0</v>
          </cell>
          <cell r="BV661">
            <v>100</v>
          </cell>
          <cell r="BW661" t="str">
            <v>2069.3.20 ;Dd 6 dlxgf l*=sf=af^ Dofb yk kZrft 2069.3.21 b]lv 2069.11.30 ;Dd cf=Jo=gkg]{ ul/ clGtd k^ssf] nflu tt\ kZrft xh{gf nufpg] u/L Dofb yk</v>
          </cell>
          <cell r="BX661">
            <v>1</v>
          </cell>
          <cell r="BY661">
            <v>62189</v>
          </cell>
          <cell r="BZ661">
            <v>2070.0709999999999</v>
          </cell>
          <cell r="CD661">
            <v>8400</v>
          </cell>
          <cell r="CE661" t="str">
            <v>70-4-855</v>
          </cell>
          <cell r="CF661">
            <v>2069.6999999999998</v>
          </cell>
          <cell r="CG661">
            <v>62062</v>
          </cell>
          <cell r="CH661">
            <v>60988</v>
          </cell>
          <cell r="CI661" t="str">
            <v>15_100_2069.07</v>
          </cell>
          <cell r="CK661">
            <v>1548</v>
          </cell>
          <cell r="CL661">
            <v>1548</v>
          </cell>
        </row>
        <row r="662">
          <cell r="B662">
            <v>7033</v>
          </cell>
          <cell r="C662" t="str">
            <v>*f]^L</v>
          </cell>
          <cell r="D662">
            <v>70</v>
          </cell>
          <cell r="E662" t="str">
            <v>ljgfos p=:jf=rf}sLdf x]=kf]] ejg lgdf{)f, c%fd</v>
          </cell>
          <cell r="F662" t="str">
            <v>Binayak UHP to HP Bldg. Const., Achham</v>
          </cell>
          <cell r="G662" t="str">
            <v>c%fd</v>
          </cell>
          <cell r="H662" t="str">
            <v>Achham</v>
          </cell>
          <cell r="I662" t="str">
            <v>Seti</v>
          </cell>
          <cell r="J662" t="str">
            <v>Far-Western</v>
          </cell>
          <cell r="M662">
            <v>69</v>
          </cell>
          <cell r="N662" t="str">
            <v>2066/067</v>
          </cell>
          <cell r="O662">
            <v>2066.067</v>
          </cell>
          <cell r="P662">
            <v>5</v>
          </cell>
          <cell r="Q662" t="str">
            <v>Pahad</v>
          </cell>
          <cell r="R662" t="str">
            <v>Upgraded UHP to HP</v>
          </cell>
          <cell r="S662" t="str">
            <v>Health Post</v>
          </cell>
          <cell r="T662" t="str">
            <v>Outside</v>
          </cell>
          <cell r="U662">
            <v>2</v>
          </cell>
          <cell r="V662" t="str">
            <v>2 tn]</v>
          </cell>
          <cell r="W662">
            <v>3.18</v>
          </cell>
          <cell r="X662" t="str">
            <v>Health Post</v>
          </cell>
          <cell r="Y662">
            <v>19181.52</v>
          </cell>
          <cell r="Z662">
            <v>-52.429169999999928</v>
          </cell>
          <cell r="AA662" t="str">
            <v>70-4-855</v>
          </cell>
          <cell r="AB662">
            <v>6.04</v>
          </cell>
          <cell r="AC662">
            <v>14329484.6</v>
          </cell>
          <cell r="AD662">
            <v>17487.71</v>
          </cell>
          <cell r="AE662">
            <v>17487.71</v>
          </cell>
          <cell r="AF662" t="str">
            <v>jf]nkq 2067.1.13</v>
          </cell>
          <cell r="AG662">
            <v>15768371.59</v>
          </cell>
          <cell r="AH662">
            <v>19243.73</v>
          </cell>
          <cell r="AI662">
            <v>61083</v>
          </cell>
          <cell r="AJ662">
            <v>61513</v>
          </cell>
          <cell r="AK662">
            <v>62547</v>
          </cell>
          <cell r="AL662" t="str">
            <v>NCB</v>
          </cell>
          <cell r="AM662" t="str">
            <v>Dhulikhel Nirman Sewa</v>
          </cell>
          <cell r="AN662" t="str">
            <v>Nepal</v>
          </cell>
          <cell r="AO662" t="str">
            <v>Dhulikhel Nirman Sewa, Nepal</v>
          </cell>
          <cell r="AP662">
            <v>60910</v>
          </cell>
          <cell r="AQ662">
            <v>61007</v>
          </cell>
          <cell r="AT662">
            <v>60920</v>
          </cell>
          <cell r="AU662">
            <v>61010</v>
          </cell>
          <cell r="AV662">
            <v>60951</v>
          </cell>
          <cell r="AW662">
            <v>61041</v>
          </cell>
          <cell r="AX662">
            <v>60973</v>
          </cell>
          <cell r="AY662">
            <v>61076</v>
          </cell>
          <cell r="BB662">
            <v>60995</v>
          </cell>
          <cell r="BC662">
            <v>61083</v>
          </cell>
          <cell r="BD662">
            <v>61452</v>
          </cell>
          <cell r="BE662">
            <v>61513</v>
          </cell>
          <cell r="BF662">
            <v>62002</v>
          </cell>
          <cell r="BG662">
            <v>62244</v>
          </cell>
          <cell r="BH662">
            <v>62547</v>
          </cell>
          <cell r="BI662">
            <v>60876</v>
          </cell>
          <cell r="BJ662">
            <v>60906</v>
          </cell>
          <cell r="BL662" t="str">
            <v>Doti_23/066/667</v>
          </cell>
          <cell r="BM662" t="str">
            <v>Worked in Finishing/ Electrical / Sanitary</v>
          </cell>
          <cell r="BN662" t="str">
            <v>lkmlgl;ª, em\ofn, (f]sfsf] sfo{ eO/x]sf] .</v>
          </cell>
          <cell r="BO662">
            <v>90</v>
          </cell>
          <cell r="BP662" t="str">
            <v>wfes</v>
          </cell>
          <cell r="BR662" t="str">
            <v>Asar 2072</v>
          </cell>
          <cell r="BS662" t="str">
            <v/>
          </cell>
          <cell r="BT662" t="str">
            <v>Worked in Finishing/ Electrical / Sanitary</v>
          </cell>
          <cell r="BU662">
            <v>0</v>
          </cell>
          <cell r="BV662">
            <v>90</v>
          </cell>
          <cell r="BW662" t="str">
            <v>1= l*=sf=af^ Dofb yk kZrft 2069.10.1 b]lv 2070.4. d;fGt ;Dd ljgf xh{gf tyf 2070.5.1 b]lv 2070.5.31 ;Dd ;Demf}tf /sdsf] 0=05 k|=z= k|ltlbg xh{gf nfUg] u/L ldlt 2070.3.6 sf] ljefuLo lg)f{o ePsf], pQm cjlwdf g} sfd ;DkGg u/fpg l*=sf=÷ lgdf{)f Jojj;foL cToGt ;hu /xg' kg]{, l*^]n ;L*|o"n agfO{ sfof{Gjog / dlg^l/ª ug]{ &gt;Ldfg d=lg=Ho"af^ lgb]{zg ePsf] .</v>
          </cell>
          <cell r="BX662">
            <v>1</v>
          </cell>
          <cell r="CD662">
            <v>4621</v>
          </cell>
          <cell r="CE662" t="str">
            <v>70-4-855</v>
          </cell>
          <cell r="CF662">
            <v>2069.6999999999998</v>
          </cell>
          <cell r="CG662">
            <v>62244</v>
          </cell>
          <cell r="CH662">
            <v>61083</v>
          </cell>
          <cell r="CI662" t="str">
            <v>70_90_</v>
          </cell>
          <cell r="CJ662" t="str">
            <v>NHSP-Doti-2066/067-7033</v>
          </cell>
          <cell r="CK662">
            <v>7033</v>
          </cell>
          <cell r="CL662">
            <v>7033</v>
          </cell>
        </row>
        <row r="663">
          <cell r="B663">
            <v>7034</v>
          </cell>
          <cell r="C663" t="str">
            <v>*f]^L</v>
          </cell>
          <cell r="D663">
            <v>70</v>
          </cell>
          <cell r="E663" t="str">
            <v>dfi^df)*f} p=:jf=rf}sLdf x]=kf]] ejg lgdf{)f, c%fd</v>
          </cell>
          <cell r="F663" t="str">
            <v>Mastamandau UHP to HP Bldg. Const., Achham</v>
          </cell>
          <cell r="G663" t="str">
            <v>c%fd</v>
          </cell>
          <cell r="H663" t="str">
            <v>Achham</v>
          </cell>
          <cell r="I663" t="str">
            <v>Seti</v>
          </cell>
          <cell r="J663" t="str">
            <v>Far-Western</v>
          </cell>
          <cell r="M663">
            <v>69</v>
          </cell>
          <cell r="N663" t="str">
            <v>2066/067</v>
          </cell>
          <cell r="O663">
            <v>2066.067</v>
          </cell>
          <cell r="P663">
            <v>5</v>
          </cell>
          <cell r="Q663" t="str">
            <v>Pahad</v>
          </cell>
          <cell r="R663" t="str">
            <v>Upgraded UHP to HP</v>
          </cell>
          <cell r="S663" t="str">
            <v>Health Post</v>
          </cell>
          <cell r="T663" t="str">
            <v>Outside</v>
          </cell>
          <cell r="U663">
            <v>2</v>
          </cell>
          <cell r="V663" t="str">
            <v>2 tn]</v>
          </cell>
          <cell r="W663">
            <v>2.52</v>
          </cell>
          <cell r="X663" t="str">
            <v>Health Post</v>
          </cell>
          <cell r="Y663">
            <v>14255.06</v>
          </cell>
          <cell r="AA663" t="str">
            <v>70-4-855</v>
          </cell>
          <cell r="AB663">
            <v>6.04</v>
          </cell>
          <cell r="AC663">
            <v>12223378.91</v>
          </cell>
          <cell r="AD663">
            <v>14917.42</v>
          </cell>
          <cell r="AE663">
            <v>14917.42</v>
          </cell>
          <cell r="AF663" t="str">
            <v>jf]nkq 2067.1.13</v>
          </cell>
          <cell r="AG663">
            <v>11680641.439999999</v>
          </cell>
          <cell r="AH663">
            <v>14255.06</v>
          </cell>
          <cell r="AI663">
            <v>61083</v>
          </cell>
          <cell r="AJ663">
            <v>61513</v>
          </cell>
          <cell r="AK663">
            <v>62001</v>
          </cell>
          <cell r="AL663" t="str">
            <v>NCB</v>
          </cell>
          <cell r="AM663" t="str">
            <v>Dhulikhel Nirman Sewa</v>
          </cell>
          <cell r="AN663" t="str">
            <v>Nepal</v>
          </cell>
          <cell r="AO663" t="str">
            <v>Dhulikhel Nirman Sewa, Nepal</v>
          </cell>
          <cell r="AP663">
            <v>60910</v>
          </cell>
          <cell r="AQ663">
            <v>61007</v>
          </cell>
          <cell r="AT663">
            <v>60920</v>
          </cell>
          <cell r="AU663">
            <v>61010</v>
          </cell>
          <cell r="AV663">
            <v>60951</v>
          </cell>
          <cell r="AW663">
            <v>61041</v>
          </cell>
          <cell r="AX663">
            <v>60973</v>
          </cell>
          <cell r="AY663">
            <v>61076</v>
          </cell>
          <cell r="BB663">
            <v>60995</v>
          </cell>
          <cell r="BC663">
            <v>61083</v>
          </cell>
          <cell r="BD663">
            <v>61452</v>
          </cell>
          <cell r="BE663">
            <v>61513</v>
          </cell>
          <cell r="BF663">
            <v>61698</v>
          </cell>
          <cell r="BG663">
            <v>62001</v>
          </cell>
          <cell r="BH663">
            <v>62001</v>
          </cell>
          <cell r="BI663">
            <v>60876</v>
          </cell>
          <cell r="BJ663">
            <v>60906</v>
          </cell>
          <cell r="BL663" t="str">
            <v>Doti_24/066/667</v>
          </cell>
          <cell r="BM663" t="str">
            <v>Worked upto RCC in 1st floor / Roofing</v>
          </cell>
          <cell r="BN663" t="str">
            <v>x]=kf]= / aly{ª o'lg^sf] :^«Sr/ / Knfi^/sf] sfo{ ;DkGg eO{ xfn sfo{ :ylut /x]sf] .</v>
          </cell>
          <cell r="BO663">
            <v>65</v>
          </cell>
          <cell r="BP663" t="str">
            <v>wff</v>
          </cell>
          <cell r="BR663" t="str">
            <v>Asar 2072</v>
          </cell>
          <cell r="BS663" t="str">
            <v>Worked upto RCC in 1st floor / Roofing</v>
          </cell>
          <cell r="BT663" t="str">
            <v/>
          </cell>
          <cell r="BU663">
            <v>65</v>
          </cell>
          <cell r="BV663">
            <v>0</v>
          </cell>
          <cell r="BW663" t="str">
            <v>2068.12.1 b]lv 2069.9 d;fGt;Dd cf=Jo=ef/ gkg]{ u/L clGtd k^ssf] nflu Dofb yk, k'g Dofb yk ePdf lnSo'*]zg *|ofd]h nufpg] .</v>
          </cell>
          <cell r="CD663">
            <v>3200</v>
          </cell>
          <cell r="CE663" t="str">
            <v>70-4-855</v>
          </cell>
          <cell r="CF663">
            <v>2069.6999999999998</v>
          </cell>
          <cell r="CG663">
            <v>62001</v>
          </cell>
          <cell r="CH663">
            <v>61083</v>
          </cell>
          <cell r="CI663" t="str">
            <v>70_65_</v>
          </cell>
          <cell r="CJ663" t="str">
            <v>NHSP-Doti-2066/067-7034</v>
          </cell>
          <cell r="CK663">
            <v>7034</v>
          </cell>
          <cell r="CL663">
            <v>7034</v>
          </cell>
        </row>
        <row r="664">
          <cell r="B664">
            <v>7424</v>
          </cell>
          <cell r="C664" t="str">
            <v>a}t*L</v>
          </cell>
          <cell r="D664">
            <v>74</v>
          </cell>
          <cell r="E664" t="str">
            <v>;n]gf p=:jf=rf}sLdf x]=kf]] ejg lgdf{)f, a}t*L</v>
          </cell>
          <cell r="F664" t="str">
            <v>Salena UHP to HP Bldg. Const., Baitadi</v>
          </cell>
          <cell r="G664" t="str">
            <v>a}t*L</v>
          </cell>
          <cell r="H664" t="str">
            <v>Baitadi</v>
          </cell>
          <cell r="I664" t="str">
            <v>Mahakali</v>
          </cell>
          <cell r="J664" t="str">
            <v>Far-Western</v>
          </cell>
          <cell r="M664">
            <v>74</v>
          </cell>
          <cell r="N664" t="str">
            <v>2066/067</v>
          </cell>
          <cell r="O664">
            <v>2066.067</v>
          </cell>
          <cell r="P664">
            <v>5</v>
          </cell>
          <cell r="Q664" t="str">
            <v>Pahad</v>
          </cell>
          <cell r="R664" t="str">
            <v>Upgraded UHP to HP</v>
          </cell>
          <cell r="S664" t="str">
            <v>Health Post</v>
          </cell>
          <cell r="T664" t="str">
            <v>Outside</v>
          </cell>
          <cell r="U664">
            <v>2</v>
          </cell>
          <cell r="V664" t="str">
            <v>2 tn]</v>
          </cell>
          <cell r="W664">
            <v>2.16</v>
          </cell>
          <cell r="X664" t="str">
            <v>Health Post</v>
          </cell>
          <cell r="Y664">
            <v>22414.27</v>
          </cell>
          <cell r="Z664">
            <v>-8.6973000000007445</v>
          </cell>
          <cell r="AA664" t="str">
            <v>70-4-855</v>
          </cell>
          <cell r="AB664">
            <v>6.04</v>
          </cell>
          <cell r="AC664">
            <v>18913296.859999999</v>
          </cell>
          <cell r="AD664">
            <v>22440.629999999997</v>
          </cell>
          <cell r="AE664">
            <v>22440.629999999997</v>
          </cell>
          <cell r="AF664" t="str">
            <v>jf]nkq 2066.1.26</v>
          </cell>
          <cell r="AG664">
            <v>18899834.09</v>
          </cell>
          <cell r="AH664">
            <v>22424.66</v>
          </cell>
          <cell r="AI664">
            <v>61077</v>
          </cell>
          <cell r="AJ664">
            <v>61534</v>
          </cell>
          <cell r="AK664">
            <v>61867</v>
          </cell>
          <cell r="AL664" t="str">
            <v>NCB</v>
          </cell>
          <cell r="AM664" t="str">
            <v>Lokbir / Mohit/Kailas JV</v>
          </cell>
          <cell r="AN664" t="str">
            <v>Nepal</v>
          </cell>
          <cell r="AO664" t="str">
            <v>Lokbir / Mohit/Kailas JV, Nepal</v>
          </cell>
          <cell r="AP664">
            <v>60910</v>
          </cell>
          <cell r="AQ664">
            <v>61017</v>
          </cell>
          <cell r="AT664">
            <v>60920</v>
          </cell>
          <cell r="AU664">
            <v>61023</v>
          </cell>
          <cell r="AV664">
            <v>60951</v>
          </cell>
          <cell r="AW664">
            <v>61054</v>
          </cell>
          <cell r="AX664">
            <v>60973</v>
          </cell>
          <cell r="AY664">
            <v>61064</v>
          </cell>
          <cell r="BB664">
            <v>60995</v>
          </cell>
          <cell r="BC664">
            <v>61077</v>
          </cell>
          <cell r="BD664">
            <v>61452</v>
          </cell>
          <cell r="BE664">
            <v>61534</v>
          </cell>
          <cell r="BF664">
            <v>61714</v>
          </cell>
          <cell r="BG664">
            <v>61867</v>
          </cell>
          <cell r="BI664">
            <v>60876</v>
          </cell>
          <cell r="BJ664">
            <v>60906</v>
          </cell>
          <cell r="BL664" t="str">
            <v>Baitadi_10/2066/067</v>
          </cell>
          <cell r="BM664" t="str">
            <v>Project Handoverd/Used</v>
          </cell>
          <cell r="BN664" t="str">
            <v>sfo{{ ;DkGg, x:tfGt/)f ePsf] .</v>
          </cell>
          <cell r="BO664">
            <v>100</v>
          </cell>
          <cell r="BP664" t="str">
            <v>ho</v>
          </cell>
          <cell r="BQ664">
            <v>2069.0700000000002</v>
          </cell>
          <cell r="BR664" t="str">
            <v>2069.9.5 / Div Chief</v>
          </cell>
          <cell r="BS664" t="str">
            <v/>
          </cell>
          <cell r="BT664" t="str">
            <v>Project Handoverd/Used</v>
          </cell>
          <cell r="BU664">
            <v>0</v>
          </cell>
          <cell r="BV664">
            <v>100</v>
          </cell>
          <cell r="BW664" t="str">
            <v xml:space="preserve">2070.4.1 df l*=k|=;+u s'/f ubf{ klx/f]n] l;n n]en;Dd k'l/Psf] hfgsf/L k|fKt ePsf </v>
          </cell>
          <cell r="BY664">
            <v>62191</v>
          </cell>
          <cell r="BZ664">
            <v>2070.0709999999999</v>
          </cell>
          <cell r="CD664">
            <v>2044</v>
          </cell>
          <cell r="CE664" t="str">
            <v>70-4-855</v>
          </cell>
          <cell r="CF664">
            <v>2069.6999999999998</v>
          </cell>
          <cell r="CG664">
            <v>61867</v>
          </cell>
          <cell r="CH664">
            <v>61077</v>
          </cell>
          <cell r="CI664" t="str">
            <v>74_100_2069.07</v>
          </cell>
          <cell r="CK664">
            <v>7424</v>
          </cell>
          <cell r="CL664">
            <v>7424</v>
          </cell>
        </row>
        <row r="665">
          <cell r="B665">
            <v>7425</v>
          </cell>
          <cell r="C665" t="str">
            <v>a}t*L</v>
          </cell>
          <cell r="D665">
            <v>74</v>
          </cell>
          <cell r="E665" t="str">
            <v>kf^fb]jn p=:jf=rf}sLdf x]=kf]] ejg lgdf{)f, aemfª</v>
          </cell>
          <cell r="F665" t="str">
            <v>Patadeval UHP to HP Bldg. Const., Bajhang</v>
          </cell>
          <cell r="G665" t="str">
            <v>aemfª</v>
          </cell>
          <cell r="H665" t="str">
            <v>Bajhang</v>
          </cell>
          <cell r="I665" t="str">
            <v>Seti</v>
          </cell>
          <cell r="J665" t="str">
            <v>Far-Western</v>
          </cell>
          <cell r="M665">
            <v>68</v>
          </cell>
          <cell r="N665" t="str">
            <v>2066/067</v>
          </cell>
          <cell r="O665">
            <v>2066.067</v>
          </cell>
          <cell r="P665">
            <v>5</v>
          </cell>
          <cell r="Q665" t="str">
            <v>Pahad</v>
          </cell>
          <cell r="R665" t="str">
            <v>Upgraded UHP to HP</v>
          </cell>
          <cell r="S665" t="str">
            <v>Health Post</v>
          </cell>
          <cell r="T665" t="str">
            <v>Outside</v>
          </cell>
          <cell r="U665">
            <v>2</v>
          </cell>
          <cell r="V665" t="str">
            <v>2 tn]</v>
          </cell>
          <cell r="W665">
            <v>2.2400000000000002</v>
          </cell>
          <cell r="X665" t="str">
            <v>Health Post</v>
          </cell>
          <cell r="Y665">
            <v>29778.1</v>
          </cell>
          <cell r="AA665" t="str">
            <v>70-4-855</v>
          </cell>
          <cell r="AB665">
            <v>6.04</v>
          </cell>
          <cell r="AC665">
            <v>25147968.460000001</v>
          </cell>
          <cell r="AD665">
            <v>29838.07</v>
          </cell>
          <cell r="AE665">
            <v>29838.07</v>
          </cell>
          <cell r="AF665" t="str">
            <v>jf]nkq 2066.1.26</v>
          </cell>
          <cell r="AG665">
            <v>25097425.039999999</v>
          </cell>
          <cell r="AH665">
            <v>29778.1</v>
          </cell>
          <cell r="AI665">
            <v>61080</v>
          </cell>
          <cell r="AJ665">
            <v>61537</v>
          </cell>
          <cell r="AK665">
            <v>61899</v>
          </cell>
          <cell r="AL665" t="str">
            <v>NCB</v>
          </cell>
          <cell r="AM665" t="str">
            <v>Mahadev Khimti/Jagriti Jv</v>
          </cell>
          <cell r="AN665" t="str">
            <v>Nepal</v>
          </cell>
          <cell r="AO665" t="str">
            <v>Mahadev Khimti/Jagriti Jv, Nepal</v>
          </cell>
          <cell r="AP665">
            <v>60910</v>
          </cell>
          <cell r="AQ665">
            <v>61017</v>
          </cell>
          <cell r="AT665">
            <v>60920</v>
          </cell>
          <cell r="AU665">
            <v>61023</v>
          </cell>
          <cell r="AV665">
            <v>60951</v>
          </cell>
          <cell r="AW665">
            <v>61054</v>
          </cell>
          <cell r="AX665">
            <v>60973</v>
          </cell>
          <cell r="AY665">
            <v>61064</v>
          </cell>
          <cell r="BB665">
            <v>60995</v>
          </cell>
          <cell r="BC665">
            <v>61080</v>
          </cell>
          <cell r="BD665">
            <v>61452</v>
          </cell>
          <cell r="BE665">
            <v>61537</v>
          </cell>
          <cell r="BF665">
            <v>61717</v>
          </cell>
          <cell r="BG665">
            <v>61899</v>
          </cell>
          <cell r="BI665">
            <v>60876</v>
          </cell>
          <cell r="BJ665">
            <v>60906</v>
          </cell>
          <cell r="BL665" t="str">
            <v>Baitadi_11/2066/067</v>
          </cell>
          <cell r="BM665" t="str">
            <v>Project Handoverd/Used</v>
          </cell>
          <cell r="BN665" t="str">
            <v>sfo{{ ;DkGg . x:tfGt/)f ePsf] .</v>
          </cell>
          <cell r="BO665">
            <v>100</v>
          </cell>
          <cell r="BP665" t="str">
            <v>ho</v>
          </cell>
          <cell r="BQ665">
            <v>2069.0700000000002</v>
          </cell>
          <cell r="BR665" t="str">
            <v>2069.9.5 / Div Chief</v>
          </cell>
          <cell r="BS665" t="str">
            <v/>
          </cell>
          <cell r="BT665" t="str">
            <v>Project Handoverd/Used</v>
          </cell>
          <cell r="BU665">
            <v>0</v>
          </cell>
          <cell r="BV665">
            <v>100</v>
          </cell>
          <cell r="BY665">
            <v>62417</v>
          </cell>
          <cell r="BZ665">
            <v>2070.0709999999999</v>
          </cell>
          <cell r="CD665">
            <v>6289</v>
          </cell>
          <cell r="CE665" t="str">
            <v>70-4-855</v>
          </cell>
          <cell r="CF665">
            <v>2069.6999999999998</v>
          </cell>
          <cell r="CG665">
            <v>61899</v>
          </cell>
          <cell r="CH665">
            <v>61080</v>
          </cell>
          <cell r="CI665" t="str">
            <v>74_100_2069.07</v>
          </cell>
          <cell r="CK665">
            <v>7425</v>
          </cell>
          <cell r="CL665">
            <v>7425</v>
          </cell>
        </row>
        <row r="666">
          <cell r="B666">
            <v>7426</v>
          </cell>
          <cell r="C666" t="str">
            <v>a}t*L</v>
          </cell>
          <cell r="D666">
            <v>74</v>
          </cell>
          <cell r="E666" t="str">
            <v>sf+*f p=:jf=rf}sLdf x]=kf]] ejg lgdf{)f, aemfª</v>
          </cell>
          <cell r="F666" t="str">
            <v>Kanda UHP to HP Bldg. Const., Bajhang</v>
          </cell>
          <cell r="G666" t="str">
            <v>aemfª</v>
          </cell>
          <cell r="H666" t="str">
            <v>Bajhang</v>
          </cell>
          <cell r="I666" t="str">
            <v>Seti</v>
          </cell>
          <cell r="J666" t="str">
            <v>Far-Western</v>
          </cell>
          <cell r="M666">
            <v>68</v>
          </cell>
          <cell r="N666" t="str">
            <v>2066/067</v>
          </cell>
          <cell r="O666">
            <v>2066.067</v>
          </cell>
          <cell r="P666">
            <v>5</v>
          </cell>
          <cell r="Q666" t="str">
            <v>Pahad</v>
          </cell>
          <cell r="R666" t="str">
            <v>Upgraded UHP to HP</v>
          </cell>
          <cell r="S666" t="str">
            <v>Health Post</v>
          </cell>
          <cell r="T666" t="str">
            <v>Outside</v>
          </cell>
          <cell r="U666">
            <v>1</v>
          </cell>
          <cell r="V666" t="str">
            <v>1 tn]</v>
          </cell>
          <cell r="W666">
            <v>2.25</v>
          </cell>
          <cell r="X666" t="str">
            <v>Health Post</v>
          </cell>
          <cell r="Y666">
            <v>17560.439999999999</v>
          </cell>
          <cell r="AA666" t="str">
            <v>70-4-855</v>
          </cell>
          <cell r="AB666">
            <v>6.04</v>
          </cell>
          <cell r="AC666">
            <v>14805060.130000001</v>
          </cell>
          <cell r="AD666">
            <v>17566.21</v>
          </cell>
          <cell r="AE666">
            <v>17566.21</v>
          </cell>
          <cell r="AF666" t="str">
            <v>jf]nkq 2066.1.26</v>
          </cell>
          <cell r="AG666">
            <v>14800197.08</v>
          </cell>
          <cell r="AH666">
            <v>17560.439999999999</v>
          </cell>
          <cell r="AI666">
            <v>61078</v>
          </cell>
          <cell r="AJ666">
            <v>61535</v>
          </cell>
          <cell r="AK666">
            <v>61899</v>
          </cell>
          <cell r="AL666" t="str">
            <v>NCB</v>
          </cell>
          <cell r="AM666" t="str">
            <v>Rajendra / Swar JV</v>
          </cell>
          <cell r="AN666" t="str">
            <v>Nepal</v>
          </cell>
          <cell r="AO666" t="str">
            <v>Rajendra / Swar JV, Nepal</v>
          </cell>
          <cell r="AP666">
            <v>60910</v>
          </cell>
          <cell r="AQ666">
            <v>61017</v>
          </cell>
          <cell r="AT666">
            <v>60920</v>
          </cell>
          <cell r="AU666">
            <v>61023</v>
          </cell>
          <cell r="AV666">
            <v>60951</v>
          </cell>
          <cell r="AW666">
            <v>61054</v>
          </cell>
          <cell r="AX666">
            <v>60973</v>
          </cell>
          <cell r="AY666">
            <v>61064</v>
          </cell>
          <cell r="BB666">
            <v>60995</v>
          </cell>
          <cell r="BC666">
            <v>61078</v>
          </cell>
          <cell r="BD666">
            <v>61452</v>
          </cell>
          <cell r="BE666">
            <v>61535</v>
          </cell>
          <cell r="BF666">
            <v>61715</v>
          </cell>
          <cell r="BG666">
            <v>61899</v>
          </cell>
          <cell r="BI666">
            <v>60876</v>
          </cell>
          <cell r="BJ666">
            <v>60906</v>
          </cell>
          <cell r="BL666" t="str">
            <v>Baitadi_12/2066/067</v>
          </cell>
          <cell r="BM666" t="str">
            <v>Project Handoverd/Used</v>
          </cell>
          <cell r="BN666" t="str">
            <v>sfo{{ ;DkGg, x:tfGt/)f ePsf] .</v>
          </cell>
          <cell r="BO666">
            <v>100</v>
          </cell>
          <cell r="BP666" t="str">
            <v>ho</v>
          </cell>
          <cell r="BQ666">
            <v>2069.0700000000002</v>
          </cell>
          <cell r="BR666" t="str">
            <v>2069.9.5 / Div Chief</v>
          </cell>
          <cell r="BS666" t="str">
            <v/>
          </cell>
          <cell r="BT666" t="str">
            <v>Project Handoverd/Used</v>
          </cell>
          <cell r="BU666">
            <v>0</v>
          </cell>
          <cell r="BV666">
            <v>100</v>
          </cell>
          <cell r="BW666" t="str">
            <v>lxdfnL If]q ePsf]n] sfddf l(nf;':tL, jif{df 3 dlxgf dfq sfd x'g ;Sg] .</v>
          </cell>
          <cell r="BY666">
            <v>62417</v>
          </cell>
          <cell r="BZ666">
            <v>2070.0709999999999</v>
          </cell>
          <cell r="CC666">
            <v>1</v>
          </cell>
          <cell r="CD666">
            <v>4665</v>
          </cell>
          <cell r="CE666" t="str">
            <v>70-4-855</v>
          </cell>
          <cell r="CF666">
            <v>2069.6999999999998</v>
          </cell>
          <cell r="CG666">
            <v>61899</v>
          </cell>
          <cell r="CH666">
            <v>61078</v>
          </cell>
          <cell r="CI666" t="str">
            <v>74_100_2069.07</v>
          </cell>
          <cell r="CK666">
            <v>7426</v>
          </cell>
          <cell r="CL666">
            <v>7426</v>
          </cell>
        </row>
        <row r="667">
          <cell r="B667">
            <v>7035</v>
          </cell>
          <cell r="C667" t="str">
            <v>*f]^L</v>
          </cell>
          <cell r="D667">
            <v>70</v>
          </cell>
          <cell r="E667" t="str">
            <v>bf]u*L p=:jf=rf}sLdf x]=kf]] ejg lgdf{)f, afh'/f</v>
          </cell>
          <cell r="F667" t="str">
            <v>Dogadhi UHP to HP Bldg. Const., Bajura</v>
          </cell>
          <cell r="G667" t="str">
            <v>afh'/f</v>
          </cell>
          <cell r="H667" t="str">
            <v>Bajura</v>
          </cell>
          <cell r="I667" t="str">
            <v>Seti</v>
          </cell>
          <cell r="J667" t="str">
            <v>Far-western</v>
          </cell>
          <cell r="M667">
            <v>67</v>
          </cell>
          <cell r="N667" t="str">
            <v>2066/067</v>
          </cell>
          <cell r="O667">
            <v>2066.067</v>
          </cell>
          <cell r="P667">
            <v>5</v>
          </cell>
          <cell r="Q667" t="str">
            <v>Pahad</v>
          </cell>
          <cell r="R667" t="str">
            <v>Upgraded UHP to HP</v>
          </cell>
          <cell r="S667" t="str">
            <v>Health Post</v>
          </cell>
          <cell r="T667" t="str">
            <v>Outside</v>
          </cell>
          <cell r="U667">
            <v>2</v>
          </cell>
          <cell r="V667" t="str">
            <v>2 tn]</v>
          </cell>
          <cell r="W667">
            <v>1.71</v>
          </cell>
          <cell r="X667" t="str">
            <v>Health Post</v>
          </cell>
          <cell r="Y667">
            <v>9450.48</v>
          </cell>
          <cell r="AA667" t="str">
            <v>70-4-855</v>
          </cell>
          <cell r="AB667">
            <v>6.04</v>
          </cell>
          <cell r="AC667">
            <v>11469090.1</v>
          </cell>
          <cell r="AD667">
            <v>13996.880000000001</v>
          </cell>
          <cell r="AE667">
            <v>13996.880000000001</v>
          </cell>
          <cell r="AF667" t="str">
            <v>jf]nkq 2067.1.13</v>
          </cell>
          <cell r="AG667">
            <v>7743749.1299999999</v>
          </cell>
          <cell r="AH667">
            <v>9450.48</v>
          </cell>
          <cell r="AI667">
            <v>61222</v>
          </cell>
          <cell r="AJ667">
            <v>61667</v>
          </cell>
          <cell r="AK667">
            <v>62974</v>
          </cell>
          <cell r="AL667" t="str">
            <v>NCB</v>
          </cell>
          <cell r="AM667" t="str">
            <v>Rajendra Nirman Sewa P.Ltd.</v>
          </cell>
          <cell r="AN667" t="str">
            <v>Nepal</v>
          </cell>
          <cell r="AO667" t="str">
            <v>Rajendra Nirman Sewa P.Ltd., Nepal</v>
          </cell>
          <cell r="AP667">
            <v>60910</v>
          </cell>
          <cell r="AQ667">
            <v>61007</v>
          </cell>
          <cell r="AT667">
            <v>60920</v>
          </cell>
          <cell r="AU667">
            <v>61010</v>
          </cell>
          <cell r="AV667">
            <v>60951</v>
          </cell>
          <cell r="AW667">
            <v>61041</v>
          </cell>
          <cell r="AX667">
            <v>60973</v>
          </cell>
          <cell r="AY667">
            <v>61215</v>
          </cell>
          <cell r="BB667">
            <v>60995</v>
          </cell>
          <cell r="BC667">
            <v>61222</v>
          </cell>
          <cell r="BD667">
            <v>61667</v>
          </cell>
          <cell r="BE667">
            <v>61667</v>
          </cell>
          <cell r="BF667">
            <v>61847</v>
          </cell>
          <cell r="BH667">
            <v>62974</v>
          </cell>
          <cell r="BI667">
            <v>60876</v>
          </cell>
          <cell r="BJ667">
            <v>60906</v>
          </cell>
          <cell r="BL667" t="str">
            <v>Doti_25/066/667</v>
          </cell>
          <cell r="BM667" t="str">
            <v>Worked in Finishing/ Electrical / Sanitary</v>
          </cell>
          <cell r="BN667" t="str">
            <v>sfo{ ;DkGg x'g] cj:yfdf .</v>
          </cell>
          <cell r="BO667">
            <v>90</v>
          </cell>
          <cell r="BP667" t="str">
            <v>wfes</v>
          </cell>
          <cell r="BR667" t="str">
            <v>Falgun 2071</v>
          </cell>
          <cell r="BS667" t="str">
            <v/>
          </cell>
          <cell r="BT667" t="str">
            <v>Worked in Finishing/ Electrical / Sanitary</v>
          </cell>
          <cell r="BU667">
            <v>0</v>
          </cell>
          <cell r="BV667">
            <v>90</v>
          </cell>
          <cell r="CD667">
            <v>2500</v>
          </cell>
          <cell r="CE667" t="str">
            <v>70-4-855</v>
          </cell>
          <cell r="CF667">
            <v>2069.6999999999998</v>
          </cell>
          <cell r="CG667">
            <v>61847</v>
          </cell>
          <cell r="CH667">
            <v>61222</v>
          </cell>
          <cell r="CI667" t="str">
            <v>70_90_</v>
          </cell>
          <cell r="CJ667" t="str">
            <v>NHSP-Doti-2066/067-7035</v>
          </cell>
          <cell r="CK667">
            <v>7035</v>
          </cell>
          <cell r="CL667">
            <v>7035</v>
          </cell>
        </row>
        <row r="668">
          <cell r="B668">
            <v>7427</v>
          </cell>
          <cell r="C668" t="str">
            <v>a}t*L</v>
          </cell>
          <cell r="D668">
            <v>74</v>
          </cell>
          <cell r="E668" t="str">
            <v>;df}nL p=:jf=rf}sLdf x]=kf]] ejg lgdf{)f, bfr'{nf</v>
          </cell>
          <cell r="F668" t="str">
            <v>Sarmauli UHP to HP Bldg. Const., Darchula</v>
          </cell>
          <cell r="G668" t="str">
            <v>bfr'{nf</v>
          </cell>
          <cell r="H668" t="str">
            <v>Darchula</v>
          </cell>
          <cell r="I668" t="str">
            <v>Mahakali</v>
          </cell>
          <cell r="J668" t="str">
            <v>Far-Western</v>
          </cell>
          <cell r="M668">
            <v>75</v>
          </cell>
          <cell r="N668" t="str">
            <v>2066/067</v>
          </cell>
          <cell r="O668">
            <v>2066.067</v>
          </cell>
          <cell r="P668">
            <v>5</v>
          </cell>
          <cell r="Q668" t="str">
            <v>Pahad</v>
          </cell>
          <cell r="R668" t="str">
            <v>Upgraded UHP to HP</v>
          </cell>
          <cell r="S668" t="str">
            <v>Health Post</v>
          </cell>
          <cell r="T668" t="str">
            <v>Outside</v>
          </cell>
          <cell r="U668">
            <v>2</v>
          </cell>
          <cell r="V668" t="str">
            <v>2 tn]</v>
          </cell>
          <cell r="W668">
            <v>2.88</v>
          </cell>
          <cell r="X668" t="str">
            <v>Health Post</v>
          </cell>
          <cell r="Y668">
            <v>26413.75</v>
          </cell>
          <cell r="Z668">
            <v>871.90062</v>
          </cell>
          <cell r="AA668" t="str">
            <v>70-4-855</v>
          </cell>
          <cell r="AB668">
            <v>6.04</v>
          </cell>
          <cell r="AC668">
            <v>21409877.77</v>
          </cell>
          <cell r="AD668">
            <v>25402.82</v>
          </cell>
          <cell r="AE668">
            <v>25402.82</v>
          </cell>
          <cell r="AF668" t="str">
            <v>jf]nkq 2066.1.26</v>
          </cell>
          <cell r="AG668">
            <v>21390003.84</v>
          </cell>
          <cell r="AH668">
            <v>25379.239999999998</v>
          </cell>
          <cell r="AI668">
            <v>61081</v>
          </cell>
          <cell r="AJ668">
            <v>61538</v>
          </cell>
          <cell r="AK668">
            <v>62427</v>
          </cell>
          <cell r="AL668" t="str">
            <v>NCB</v>
          </cell>
          <cell r="AM668" t="str">
            <v>Yamuna / Kalapani JV</v>
          </cell>
          <cell r="AN668" t="str">
            <v>Nepal</v>
          </cell>
          <cell r="AO668" t="str">
            <v>Yamuna / Kalapani JV, Nepal</v>
          </cell>
          <cell r="AP668">
            <v>60910</v>
          </cell>
          <cell r="AQ668">
            <v>61017</v>
          </cell>
          <cell r="AT668">
            <v>60920</v>
          </cell>
          <cell r="AU668">
            <v>61023</v>
          </cell>
          <cell r="AV668">
            <v>60951</v>
          </cell>
          <cell r="AW668">
            <v>61054</v>
          </cell>
          <cell r="AX668">
            <v>60973</v>
          </cell>
          <cell r="AY668">
            <v>61064</v>
          </cell>
          <cell r="BB668">
            <v>60995</v>
          </cell>
          <cell r="BC668">
            <v>61081</v>
          </cell>
          <cell r="BD668">
            <v>61452</v>
          </cell>
          <cell r="BE668">
            <v>61538</v>
          </cell>
          <cell r="BF668">
            <v>61962</v>
          </cell>
          <cell r="BG668">
            <v>62134</v>
          </cell>
          <cell r="BH668">
            <v>62427</v>
          </cell>
          <cell r="BI668">
            <v>60876</v>
          </cell>
          <cell r="BJ668">
            <v>60906</v>
          </cell>
          <cell r="BL668" t="str">
            <v>Baitadi_13/2066/067</v>
          </cell>
          <cell r="BM668" t="str">
            <v>Work Completed</v>
          </cell>
          <cell r="BN668" t="str">
            <v>sfo{ ;DkGg .</v>
          </cell>
          <cell r="BO668">
            <v>100</v>
          </cell>
          <cell r="BP668" t="str">
            <v>wc</v>
          </cell>
          <cell r="BQ668">
            <v>2070.0709999999999</v>
          </cell>
          <cell r="BR668" t="str">
            <v>Asar 2071</v>
          </cell>
          <cell r="BS668" t="str">
            <v/>
          </cell>
          <cell r="BT668" t="str">
            <v>Work Completed</v>
          </cell>
          <cell r="BU668">
            <v>0</v>
          </cell>
          <cell r="BV668">
            <v>100</v>
          </cell>
          <cell r="BW668" t="str">
            <v>1= lgdf{)fJo;foLx?sf] cfGtl/s ;d:of 2= l*=sf=af^ Dofb yk . 3= 2069.12.30 sf] ljefuLo lg)f{o cg';f/ 2069.8.22 b]lv 2070.2.10 ;Dd Dofb yk, pQm l*=sf=nfO{ l/Eo' ug]{, Dofb yk kZrft sfd ;DkGg geP xh{gf nufpg] u/L lg)f{o ePsf] .</v>
          </cell>
          <cell r="BX668">
            <v>1</v>
          </cell>
          <cell r="CC668">
            <v>1</v>
          </cell>
          <cell r="CD668">
            <v>13122</v>
          </cell>
          <cell r="CE668" t="str">
            <v>70-4-855</v>
          </cell>
          <cell r="CF668">
            <v>2069.6999999999998</v>
          </cell>
          <cell r="CG668">
            <v>62134</v>
          </cell>
          <cell r="CH668">
            <v>61081</v>
          </cell>
          <cell r="CI668" t="str">
            <v>74_100_2070.071</v>
          </cell>
          <cell r="CJ668" t="str">
            <v>NHSP-Baitadi-2066/067-7427</v>
          </cell>
          <cell r="CK668">
            <v>7427</v>
          </cell>
          <cell r="CL668">
            <v>7427</v>
          </cell>
        </row>
        <row r="669">
          <cell r="B669">
            <v>7036</v>
          </cell>
          <cell r="C669" t="str">
            <v>*f]^L</v>
          </cell>
          <cell r="D669">
            <v>70</v>
          </cell>
          <cell r="E669" t="str">
            <v>j]nfk'/ p=:jf=rf}sLdf x]=kf]] ejg lgdf{)f, **]nw'/f</v>
          </cell>
          <cell r="F669" t="str">
            <v>Belapur UHP to HP Bldg. Const., Dadeldhura</v>
          </cell>
          <cell r="G669" t="str">
            <v>**]nw'/f</v>
          </cell>
          <cell r="H669" t="str">
            <v>Dadeldhura</v>
          </cell>
          <cell r="I669" t="str">
            <v>Mahakali</v>
          </cell>
          <cell r="J669" t="str">
            <v>Far-Western</v>
          </cell>
          <cell r="M669">
            <v>73</v>
          </cell>
          <cell r="N669" t="str">
            <v>2066/067</v>
          </cell>
          <cell r="O669">
            <v>2066.067</v>
          </cell>
          <cell r="P669">
            <v>5</v>
          </cell>
          <cell r="Q669" t="str">
            <v>Pahad</v>
          </cell>
          <cell r="R669" t="str">
            <v>Upgraded UHP to HP</v>
          </cell>
          <cell r="S669" t="str">
            <v>Health Post</v>
          </cell>
          <cell r="T669" t="str">
            <v>Outside</v>
          </cell>
          <cell r="U669">
            <v>2</v>
          </cell>
          <cell r="V669" t="str">
            <v>2 tn]</v>
          </cell>
          <cell r="W669">
            <v>2.36</v>
          </cell>
          <cell r="X669" t="str">
            <v>Health Post</v>
          </cell>
          <cell r="Y669">
            <v>9876.3799999999992</v>
          </cell>
          <cell r="AA669" t="str">
            <v>70-4-855</v>
          </cell>
          <cell r="AB669">
            <v>6.04</v>
          </cell>
          <cell r="AC669">
            <v>8238801.4500000002</v>
          </cell>
          <cell r="AD669">
            <v>10054.64</v>
          </cell>
          <cell r="AE669">
            <v>10054.64</v>
          </cell>
          <cell r="AF669" t="str">
            <v>jf]nkq 2066.11.10</v>
          </cell>
          <cell r="AG669">
            <v>8092734.1699999999</v>
          </cell>
          <cell r="AH669">
            <v>9876.380000000001</v>
          </cell>
          <cell r="AI669">
            <v>61048</v>
          </cell>
          <cell r="AJ669">
            <v>61452</v>
          </cell>
          <cell r="AK669">
            <v>61909</v>
          </cell>
          <cell r="AL669" t="str">
            <v>NCB</v>
          </cell>
          <cell r="AM669" t="str">
            <v>Chandani/Samajee/Ansu JV</v>
          </cell>
          <cell r="AN669" t="str">
            <v>Nepal</v>
          </cell>
          <cell r="AO669" t="str">
            <v>Chandani/Samajee/Ansu JV, Nepal</v>
          </cell>
          <cell r="AP669">
            <v>60910</v>
          </cell>
          <cell r="AQ669">
            <v>60944</v>
          </cell>
          <cell r="AT669">
            <v>60920</v>
          </cell>
          <cell r="AU669">
            <v>60946</v>
          </cell>
          <cell r="AV669">
            <v>60951</v>
          </cell>
          <cell r="AW669">
            <v>60977</v>
          </cell>
          <cell r="AX669">
            <v>60973</v>
          </cell>
          <cell r="AY669">
            <v>61041</v>
          </cell>
          <cell r="BB669">
            <v>60995</v>
          </cell>
          <cell r="BC669">
            <v>61048</v>
          </cell>
          <cell r="BD669">
            <v>61452</v>
          </cell>
          <cell r="BE669">
            <v>61452</v>
          </cell>
          <cell r="BF669">
            <v>61779</v>
          </cell>
          <cell r="BG669">
            <v>61909</v>
          </cell>
          <cell r="BI669">
            <v>60876</v>
          </cell>
          <cell r="BJ669">
            <v>60906</v>
          </cell>
          <cell r="BL669" t="str">
            <v>Doti_15/066/67</v>
          </cell>
          <cell r="BM669" t="str">
            <v>Project Handoverd/Used</v>
          </cell>
          <cell r="BN669" t="str">
            <v>sfo{ ;DkGg e} :jf:Yo Joj:yfkg ;ldlt dfkm{t ;+rfngdf cfPsf] .</v>
          </cell>
          <cell r="BO669">
            <v>100</v>
          </cell>
          <cell r="BP669" t="str">
            <v>ho</v>
          </cell>
          <cell r="BQ669">
            <v>2069.0700000000002</v>
          </cell>
          <cell r="BR669" t="str">
            <v>Asadh 2070</v>
          </cell>
          <cell r="BS669" t="str">
            <v/>
          </cell>
          <cell r="BT669" t="str">
            <v>Project Handoverd/Used</v>
          </cell>
          <cell r="BU669">
            <v>0</v>
          </cell>
          <cell r="BV669">
            <v>100</v>
          </cell>
          <cell r="BW669" t="str">
            <v>2068.3.21 b]lv 2068.9.20 ;Dd l*=k|= / 2069.9.21 b]lv 2069.2.19 ;Dd ljefuLo k|d'vaf^ Dofb yk ePsf] k'g 2069.2.20 b]lv 2069.6.30 ;Dd ljefuLo k|d'vHo"af^ ldlt 2069.8.8 sf] lg)f{o cg';f/ Dofb yk ePsf] . :jf:Yo Joj:yfkg ;ldltaf^ &gt;fj)f 2069 b]lv ;+rfngdf cfPsf] .</v>
          </cell>
          <cell r="BY669">
            <v>61848</v>
          </cell>
          <cell r="BZ669">
            <v>2069.0700000000002</v>
          </cell>
          <cell r="CD669">
            <v>600</v>
          </cell>
          <cell r="CE669" t="str">
            <v>70-4-855</v>
          </cell>
          <cell r="CF669">
            <v>2069.6999999999998</v>
          </cell>
          <cell r="CG669">
            <v>61909</v>
          </cell>
          <cell r="CH669">
            <v>61048</v>
          </cell>
          <cell r="CI669" t="str">
            <v>70_100_2069.07</v>
          </cell>
          <cell r="CK669">
            <v>7036</v>
          </cell>
          <cell r="CL669">
            <v>7036</v>
          </cell>
        </row>
        <row r="670">
          <cell r="B670">
            <v>7037</v>
          </cell>
          <cell r="C670" t="str">
            <v>*f]^L</v>
          </cell>
          <cell r="D670">
            <v>70</v>
          </cell>
          <cell r="E670" t="str">
            <v>ufh/L p=:jf=rf}sLdf x]=kf]] ejg lgdf{)f, *f]^L</v>
          </cell>
          <cell r="F670" t="str">
            <v>Gadari UHP to HP Bldg. Const., Doti</v>
          </cell>
          <cell r="G670" t="str">
            <v>*f]^L</v>
          </cell>
          <cell r="H670" t="str">
            <v>Doti</v>
          </cell>
          <cell r="I670" t="str">
            <v>Seti</v>
          </cell>
          <cell r="J670" t="str">
            <v>Far-Western</v>
          </cell>
          <cell r="M670">
            <v>70</v>
          </cell>
          <cell r="N670" t="str">
            <v>2066/067</v>
          </cell>
          <cell r="O670">
            <v>2066.067</v>
          </cell>
          <cell r="P670">
            <v>5</v>
          </cell>
          <cell r="Q670" t="str">
            <v>Pahad</v>
          </cell>
          <cell r="R670" t="str">
            <v>Upgraded UHP to HP</v>
          </cell>
          <cell r="S670" t="str">
            <v>Health Post</v>
          </cell>
          <cell r="T670" t="str">
            <v>Outside</v>
          </cell>
          <cell r="U670">
            <v>2</v>
          </cell>
          <cell r="V670" t="str">
            <v>2 tn]</v>
          </cell>
          <cell r="W670">
            <v>2.02</v>
          </cell>
          <cell r="X670" t="str">
            <v>Health Post</v>
          </cell>
          <cell r="Y670">
            <v>16009.48</v>
          </cell>
          <cell r="Z670">
            <v>733.21757000000025</v>
          </cell>
          <cell r="AA670" t="str">
            <v>70-4-855</v>
          </cell>
          <cell r="AB670">
            <v>6.04</v>
          </cell>
          <cell r="AC670">
            <v>12490521.439999999</v>
          </cell>
          <cell r="AD670">
            <v>15243.44</v>
          </cell>
          <cell r="AE670">
            <v>15243.44</v>
          </cell>
          <cell r="AF670" t="str">
            <v>jf]nkq 2067.1.13</v>
          </cell>
          <cell r="AG670">
            <v>12400264.699999999</v>
          </cell>
          <cell r="AH670">
            <v>15133.29</v>
          </cell>
          <cell r="AI670">
            <v>61081</v>
          </cell>
          <cell r="AJ670">
            <v>61513</v>
          </cell>
          <cell r="AK670">
            <v>61817</v>
          </cell>
          <cell r="AL670" t="str">
            <v>NCB</v>
          </cell>
          <cell r="AM670" t="str">
            <v>PS/IS/Those KR JV</v>
          </cell>
          <cell r="AN670" t="str">
            <v>Nepal</v>
          </cell>
          <cell r="AO670" t="str">
            <v>PS/IS/Those KR JV, Nepal</v>
          </cell>
          <cell r="AP670">
            <v>60910</v>
          </cell>
          <cell r="AQ670">
            <v>61007</v>
          </cell>
          <cell r="AT670">
            <v>60920</v>
          </cell>
          <cell r="AU670">
            <v>61010</v>
          </cell>
          <cell r="AV670">
            <v>60951</v>
          </cell>
          <cell r="AW670">
            <v>61041</v>
          </cell>
          <cell r="AX670">
            <v>60973</v>
          </cell>
          <cell r="AY670">
            <v>61074</v>
          </cell>
          <cell r="BB670">
            <v>60995</v>
          </cell>
          <cell r="BC670">
            <v>61081</v>
          </cell>
          <cell r="BD670">
            <v>61452</v>
          </cell>
          <cell r="BE670">
            <v>61513</v>
          </cell>
          <cell r="BF670">
            <v>61693</v>
          </cell>
          <cell r="BG670">
            <v>61817</v>
          </cell>
          <cell r="BH670">
            <v>61817</v>
          </cell>
          <cell r="BI670">
            <v>60876</v>
          </cell>
          <cell r="BJ670">
            <v>60906</v>
          </cell>
          <cell r="BL670" t="str">
            <v>Doti_26/066/667</v>
          </cell>
          <cell r="BM670" t="str">
            <v>Project Handoverd/Used</v>
          </cell>
          <cell r="BN670" t="str">
            <v>sfo{ ;DkGg . x:tfGt/)f ePsf] .</v>
          </cell>
          <cell r="BO670">
            <v>100</v>
          </cell>
          <cell r="BP670" t="str">
            <v>ho</v>
          </cell>
          <cell r="BQ670">
            <v>2069.0700000000002</v>
          </cell>
          <cell r="BR670" t="str">
            <v>Asadh 2070</v>
          </cell>
          <cell r="BS670" t="str">
            <v/>
          </cell>
          <cell r="BT670" t="str">
            <v>Project Handoverd/Used</v>
          </cell>
          <cell r="BU670">
            <v>0</v>
          </cell>
          <cell r="BV670">
            <v>100</v>
          </cell>
          <cell r="BW670" t="str">
            <v>ldlt 2070.1.8 sf] lg)f{ofg';f/ z'?sf] ;Demf}tf /sd ?= 12400264.70 df 5=91 k|=z= a(\g uO{ z+;f]lwt /sd ?= 13133482.27 sfod eO e]/Lozg ePsf] .</v>
          </cell>
          <cell r="BY670">
            <v>62368</v>
          </cell>
          <cell r="BZ670">
            <v>2070.0709999999999</v>
          </cell>
          <cell r="CD670">
            <v>4588</v>
          </cell>
          <cell r="CE670" t="str">
            <v>70-4-855</v>
          </cell>
          <cell r="CF670">
            <v>2069.6999999999998</v>
          </cell>
          <cell r="CG670">
            <v>61817</v>
          </cell>
          <cell r="CH670">
            <v>61081</v>
          </cell>
          <cell r="CI670" t="str">
            <v>70_100_2069.07</v>
          </cell>
          <cell r="CJ670" t="str">
            <v>NHSP-Doti-2066/067-7037</v>
          </cell>
          <cell r="CK670">
            <v>7037</v>
          </cell>
          <cell r="CL670">
            <v>7037</v>
          </cell>
        </row>
        <row r="671">
          <cell r="B671">
            <v>7122</v>
          </cell>
          <cell r="C671" t="str">
            <v>s}nfnL</v>
          </cell>
          <cell r="D671">
            <v>71</v>
          </cell>
          <cell r="E671" t="str">
            <v>s[i)fk'/ p=:jf=rf}sLdf x]=kf]] ejg lgdf{)f, sGrgk'/</v>
          </cell>
          <cell r="F671" t="str">
            <v>Kishnapur UHP to HP Bldg. Const., Kanchanpur</v>
          </cell>
          <cell r="G671" t="str">
            <v>s~rgk'/</v>
          </cell>
          <cell r="H671" t="str">
            <v>Kanchanpur</v>
          </cell>
          <cell r="I671" t="str">
            <v>Mahakali</v>
          </cell>
          <cell r="J671" t="str">
            <v>Far-western</v>
          </cell>
          <cell r="M671">
            <v>72</v>
          </cell>
          <cell r="N671" t="str">
            <v>2066/067</v>
          </cell>
          <cell r="O671">
            <v>2066.067</v>
          </cell>
          <cell r="P671">
            <v>5</v>
          </cell>
          <cell r="Q671" t="str">
            <v>Terai</v>
          </cell>
          <cell r="R671" t="str">
            <v>Upgraded UHP to HP</v>
          </cell>
          <cell r="S671" t="str">
            <v>Health Post</v>
          </cell>
          <cell r="T671" t="str">
            <v>Outside</v>
          </cell>
          <cell r="U671">
            <v>2</v>
          </cell>
          <cell r="V671" t="str">
            <v>2 tn]</v>
          </cell>
          <cell r="W671">
            <v>1.1000000000000001</v>
          </cell>
          <cell r="X671" t="str">
            <v>Health Post</v>
          </cell>
          <cell r="Y671">
            <v>18569.669999999998</v>
          </cell>
          <cell r="AA671" t="str">
            <v>70-4-855</v>
          </cell>
          <cell r="AB671">
            <v>6.04</v>
          </cell>
          <cell r="AC671">
            <v>16774027.98</v>
          </cell>
          <cell r="AD671">
            <v>19902.39</v>
          </cell>
          <cell r="AE671">
            <v>19902.39</v>
          </cell>
          <cell r="AF671" t="str">
            <v>jf]nkq 2066.10.28</v>
          </cell>
          <cell r="AG671">
            <v>15650793.09</v>
          </cell>
          <cell r="AH671">
            <v>18569.669999999998</v>
          </cell>
          <cell r="AI671">
            <v>60989</v>
          </cell>
          <cell r="AJ671">
            <v>61392</v>
          </cell>
          <cell r="AK671">
            <v>0</v>
          </cell>
          <cell r="AL671" t="str">
            <v>NCB</v>
          </cell>
          <cell r="AM671" t="str">
            <v>K.S./Mitra/Shankar/JV</v>
          </cell>
          <cell r="AN671" t="str">
            <v>Nepal</v>
          </cell>
          <cell r="AO671" t="str">
            <v>K.S./Mitra/Shankar/JV, Nepal</v>
          </cell>
          <cell r="AP671">
            <v>60910</v>
          </cell>
          <cell r="AQ671">
            <v>60930</v>
          </cell>
          <cell r="AT671">
            <v>60920</v>
          </cell>
          <cell r="AU671">
            <v>60933</v>
          </cell>
          <cell r="AV671">
            <v>60951</v>
          </cell>
          <cell r="AW671">
            <v>60964</v>
          </cell>
          <cell r="AX671">
            <v>60973</v>
          </cell>
          <cell r="AY671">
            <v>60689</v>
          </cell>
          <cell r="BB671">
            <v>60995</v>
          </cell>
          <cell r="BC671">
            <v>60989</v>
          </cell>
          <cell r="BD671">
            <v>61452</v>
          </cell>
          <cell r="BE671">
            <v>61392</v>
          </cell>
          <cell r="BI671">
            <v>60876</v>
          </cell>
          <cell r="BJ671">
            <v>60906</v>
          </cell>
          <cell r="BL671" t="str">
            <v>Kailali_13/066/67</v>
          </cell>
          <cell r="BM671" t="str">
            <v>Work Completed</v>
          </cell>
          <cell r="BN671" t="str">
            <v>sfo{ ;DkGg clGtd gfkLsf]] qmddf</v>
          </cell>
          <cell r="BO671">
            <v>100</v>
          </cell>
          <cell r="BP671" t="str">
            <v>wc</v>
          </cell>
          <cell r="BQ671">
            <v>2068.069</v>
          </cell>
          <cell r="BS671" t="str">
            <v/>
          </cell>
          <cell r="BT671" t="str">
            <v>Work Completed</v>
          </cell>
          <cell r="BU671">
            <v>0</v>
          </cell>
          <cell r="BV671">
            <v>100</v>
          </cell>
          <cell r="BW671" t="str">
            <v>l*=sf=af^ Dofb yksf] k|s[ofdf</v>
          </cell>
          <cell r="CD671">
            <v>0</v>
          </cell>
          <cell r="CE671" t="str">
            <v/>
          </cell>
          <cell r="CG671">
            <v>61392</v>
          </cell>
          <cell r="CH671">
            <v>60989</v>
          </cell>
          <cell r="CI671" t="str">
            <v>71_100_2068.069</v>
          </cell>
          <cell r="CK671">
            <v>7122</v>
          </cell>
          <cell r="CL671">
            <v>7122</v>
          </cell>
        </row>
        <row r="672">
          <cell r="B672">
            <v>7123</v>
          </cell>
          <cell r="C672" t="str">
            <v>s}nfnL</v>
          </cell>
          <cell r="D672">
            <v>71</v>
          </cell>
          <cell r="E672" t="str">
            <v>kfj]/f p=:jf=rf}sLdf x]=kf]] ejg lgdf{)f, s}nfnL</v>
          </cell>
          <cell r="F672" t="str">
            <v>Pawera UHP to HP Bldg. Const., Kailali</v>
          </cell>
          <cell r="G672" t="str">
            <v>s}nfnL</v>
          </cell>
          <cell r="H672" t="str">
            <v>Kailali</v>
          </cell>
          <cell r="I672" t="str">
            <v>Seti</v>
          </cell>
          <cell r="J672" t="str">
            <v>Far-Western</v>
          </cell>
          <cell r="M672">
            <v>71</v>
          </cell>
          <cell r="N672" t="str">
            <v>2066/067</v>
          </cell>
          <cell r="O672">
            <v>2066.067</v>
          </cell>
          <cell r="P672">
            <v>5</v>
          </cell>
          <cell r="Q672" t="str">
            <v>Terai</v>
          </cell>
          <cell r="R672" t="str">
            <v>Upgraded UHP to HP</v>
          </cell>
          <cell r="S672" t="str">
            <v>Health Post</v>
          </cell>
          <cell r="T672" t="str">
            <v>Outside</v>
          </cell>
          <cell r="U672">
            <v>2</v>
          </cell>
          <cell r="V672" t="str">
            <v>2 tn]</v>
          </cell>
          <cell r="W672">
            <v>3.03</v>
          </cell>
          <cell r="X672" t="str">
            <v>Health Post</v>
          </cell>
          <cell r="Y672">
            <v>13162.1</v>
          </cell>
          <cell r="AA672" t="str">
            <v>70-4-855</v>
          </cell>
          <cell r="AB672">
            <v>6.04</v>
          </cell>
          <cell r="AC672">
            <v>19324394.57</v>
          </cell>
          <cell r="AD672">
            <v>22928.399999999998</v>
          </cell>
          <cell r="AE672">
            <v>22928.399999999998</v>
          </cell>
          <cell r="AF672" t="str">
            <v>jf]nkq 2066.10.28</v>
          </cell>
          <cell r="AG672">
            <v>11093211.029999999</v>
          </cell>
          <cell r="AH672">
            <v>13162.1</v>
          </cell>
          <cell r="AI672">
            <v>60682</v>
          </cell>
          <cell r="AJ672">
            <v>61452</v>
          </cell>
          <cell r="AK672">
            <v>61787</v>
          </cell>
          <cell r="AL672" t="str">
            <v>NCB</v>
          </cell>
          <cell r="AM672" t="str">
            <v>Khani / LB JV</v>
          </cell>
          <cell r="AN672" t="str">
            <v>Nepal</v>
          </cell>
          <cell r="AO672" t="str">
            <v>Khani / LB JV, Nepal</v>
          </cell>
          <cell r="AP672">
            <v>60910</v>
          </cell>
          <cell r="AQ672">
            <v>60930</v>
          </cell>
          <cell r="AT672">
            <v>60920</v>
          </cell>
          <cell r="AU672">
            <v>60933</v>
          </cell>
          <cell r="AV672">
            <v>60951</v>
          </cell>
          <cell r="AW672">
            <v>60964</v>
          </cell>
          <cell r="AX672">
            <v>60973</v>
          </cell>
          <cell r="AY672">
            <v>61037</v>
          </cell>
          <cell r="BB672">
            <v>60995</v>
          </cell>
          <cell r="BC672">
            <v>60682</v>
          </cell>
          <cell r="BD672">
            <v>61452</v>
          </cell>
          <cell r="BE672">
            <v>61452</v>
          </cell>
          <cell r="BF672">
            <v>61636</v>
          </cell>
          <cell r="BG672">
            <v>61787</v>
          </cell>
          <cell r="BI672">
            <v>60876</v>
          </cell>
          <cell r="BJ672">
            <v>60906</v>
          </cell>
          <cell r="BL672" t="str">
            <v>Kailali_9/066/67</v>
          </cell>
          <cell r="BM672" t="str">
            <v>Work Completed</v>
          </cell>
          <cell r="BN672" t="str">
            <v>sfo{ ;DkGg x:tfGt/)f jf+sL</v>
          </cell>
          <cell r="BO672">
            <v>100</v>
          </cell>
          <cell r="BP672" t="str">
            <v>wc</v>
          </cell>
          <cell r="BQ672">
            <v>2069.0700000000002</v>
          </cell>
          <cell r="BR672" t="str">
            <v>Falgun 2069</v>
          </cell>
          <cell r="BS672" t="str">
            <v/>
          </cell>
          <cell r="BT672" t="str">
            <v>Work Completed</v>
          </cell>
          <cell r="BU672">
            <v>0</v>
          </cell>
          <cell r="BV672">
            <v>100</v>
          </cell>
          <cell r="BW672" t="str">
            <v>l*=sf=af^ Dofb yksf] k|s[ofdf</v>
          </cell>
          <cell r="CD672">
            <v>3289</v>
          </cell>
          <cell r="CE672" t="str">
            <v>70-4-855</v>
          </cell>
          <cell r="CF672">
            <v>2069.6999999999998</v>
          </cell>
          <cell r="CG672">
            <v>61787</v>
          </cell>
          <cell r="CH672">
            <v>60682</v>
          </cell>
          <cell r="CI672" t="str">
            <v>71_100_2069.07</v>
          </cell>
          <cell r="CK672">
            <v>7123</v>
          </cell>
          <cell r="CL672">
            <v>7123</v>
          </cell>
        </row>
        <row r="673">
          <cell r="B673">
            <v>7124</v>
          </cell>
          <cell r="C673" t="str">
            <v>s}nfnL</v>
          </cell>
          <cell r="D673">
            <v>71</v>
          </cell>
          <cell r="E673" t="str">
            <v>b/v p=:jf=rf}sLdf x]=kf]] ejg lgdf{)f, s}nfnL</v>
          </cell>
          <cell r="F673" t="str">
            <v>Darakh UHP to HP Bldg. Const., Kailali</v>
          </cell>
          <cell r="G673" t="str">
            <v>s}nfnL</v>
          </cell>
          <cell r="H673" t="str">
            <v>Kailali</v>
          </cell>
          <cell r="I673" t="str">
            <v>Seti</v>
          </cell>
          <cell r="J673" t="str">
            <v>Far-Western</v>
          </cell>
          <cell r="M673">
            <v>71</v>
          </cell>
          <cell r="N673" t="str">
            <v>2066/067</v>
          </cell>
          <cell r="O673">
            <v>2066.067</v>
          </cell>
          <cell r="P673">
            <v>5</v>
          </cell>
          <cell r="Q673" t="str">
            <v>Terai</v>
          </cell>
          <cell r="R673" t="str">
            <v>Upgraded UHP to HP</v>
          </cell>
          <cell r="S673" t="str">
            <v>Health Post</v>
          </cell>
          <cell r="T673" t="str">
            <v>Outside</v>
          </cell>
          <cell r="U673">
            <v>2</v>
          </cell>
          <cell r="V673" t="str">
            <v>2 tn]</v>
          </cell>
          <cell r="W673">
            <v>3.27</v>
          </cell>
          <cell r="X673" t="str">
            <v>Health Post</v>
          </cell>
          <cell r="Y673">
            <v>12304.15</v>
          </cell>
          <cell r="AA673" t="str">
            <v>70-4-855</v>
          </cell>
          <cell r="AB673">
            <v>6.04</v>
          </cell>
          <cell r="AC673">
            <v>18055611.859999999</v>
          </cell>
          <cell r="AD673">
            <v>21422.989999999998</v>
          </cell>
          <cell r="AE673">
            <v>21422.989999999998</v>
          </cell>
          <cell r="AF673" t="str">
            <v>jf]nkq 2066.10.28</v>
          </cell>
          <cell r="AG673">
            <v>10370119.85</v>
          </cell>
          <cell r="AH673">
            <v>12304.15</v>
          </cell>
          <cell r="AI673">
            <v>60682</v>
          </cell>
          <cell r="AJ673">
            <v>61452</v>
          </cell>
          <cell r="AK673">
            <v>61875</v>
          </cell>
          <cell r="AL673" t="str">
            <v>NCB</v>
          </cell>
          <cell r="AM673" t="str">
            <v>Khani / LB JV</v>
          </cell>
          <cell r="AN673" t="str">
            <v>Nepal</v>
          </cell>
          <cell r="AO673" t="str">
            <v>Khani / LB JV, Nepal</v>
          </cell>
          <cell r="AP673">
            <v>60910</v>
          </cell>
          <cell r="AQ673">
            <v>60930</v>
          </cell>
          <cell r="AT673">
            <v>60920</v>
          </cell>
          <cell r="AU673">
            <v>60933</v>
          </cell>
          <cell r="AV673">
            <v>60951</v>
          </cell>
          <cell r="AW673">
            <v>60964</v>
          </cell>
          <cell r="AX673">
            <v>60973</v>
          </cell>
          <cell r="AY673">
            <v>61037</v>
          </cell>
          <cell r="BB673">
            <v>60995</v>
          </cell>
          <cell r="BC673">
            <v>60682</v>
          </cell>
          <cell r="BD673">
            <v>61452</v>
          </cell>
          <cell r="BE673">
            <v>61452</v>
          </cell>
          <cell r="BF673">
            <v>61632</v>
          </cell>
          <cell r="BG673">
            <v>61875</v>
          </cell>
          <cell r="BI673">
            <v>60876</v>
          </cell>
          <cell r="BJ673">
            <v>60906</v>
          </cell>
          <cell r="BL673" t="str">
            <v>Kailali_8/066/67</v>
          </cell>
          <cell r="BM673" t="str">
            <v>Work Completed</v>
          </cell>
          <cell r="BN673" t="str">
            <v>lgdf{)f sfo{ ;DkGg, kmfOgn ljn e'QmfgL x'g jf+sL, 2069.5.27 df ;DkGg</v>
          </cell>
          <cell r="BO673">
            <v>100</v>
          </cell>
          <cell r="BP673" t="str">
            <v>wc</v>
          </cell>
          <cell r="BQ673">
            <v>2069.0700000000002</v>
          </cell>
          <cell r="BR673" t="str">
            <v>Falgun 2069</v>
          </cell>
          <cell r="BS673" t="str">
            <v/>
          </cell>
          <cell r="BT673" t="str">
            <v>Work Completed</v>
          </cell>
          <cell r="BU673">
            <v>0</v>
          </cell>
          <cell r="BV673">
            <v>100</v>
          </cell>
          <cell r="BW673" t="str">
            <v>l*=sf=af^ Dofb yksf] k|s[ofdf, 2069.2.30 df sfo{ ;DkGg</v>
          </cell>
          <cell r="CD673">
            <v>1484</v>
          </cell>
          <cell r="CE673" t="str">
            <v>70-4-855</v>
          </cell>
          <cell r="CF673">
            <v>2069.6999999999998</v>
          </cell>
          <cell r="CG673">
            <v>61875</v>
          </cell>
          <cell r="CH673">
            <v>60682</v>
          </cell>
          <cell r="CI673" t="str">
            <v>71_100_2069.07</v>
          </cell>
          <cell r="CK673">
            <v>7124</v>
          </cell>
          <cell r="CL673">
            <v>7124</v>
          </cell>
        </row>
        <row r="674">
          <cell r="B674">
            <v>5716</v>
          </cell>
          <cell r="C674" t="str">
            <v>af+s]</v>
          </cell>
          <cell r="D674">
            <v>57</v>
          </cell>
          <cell r="E674" t="str">
            <v>;Ltfk'/ p=:jf=rf}sLdf x]=kf]] ejg lgdf{)f, af+s]</v>
          </cell>
          <cell r="F674" t="str">
            <v>Sitapur UHP to HP Bldg. Const., Banke</v>
          </cell>
          <cell r="G674" t="str">
            <v>jf+s]</v>
          </cell>
          <cell r="H674" t="str">
            <v>Banke</v>
          </cell>
          <cell r="I674" t="str">
            <v>Bheri</v>
          </cell>
          <cell r="J674" t="str">
            <v>Mid-western</v>
          </cell>
          <cell r="M674">
            <v>57</v>
          </cell>
          <cell r="N674" t="str">
            <v>2066/067</v>
          </cell>
          <cell r="O674">
            <v>2066.067</v>
          </cell>
          <cell r="P674">
            <v>4</v>
          </cell>
          <cell r="Q674" t="str">
            <v>Terai</v>
          </cell>
          <cell r="R674" t="str">
            <v>Upgraded UHP to HP</v>
          </cell>
          <cell r="S674" t="str">
            <v>Health Post</v>
          </cell>
          <cell r="T674" t="str">
            <v>Outside</v>
          </cell>
          <cell r="U674">
            <v>2</v>
          </cell>
          <cell r="V674" t="str">
            <v>2 tn]</v>
          </cell>
          <cell r="W674">
            <v>3.16</v>
          </cell>
          <cell r="X674" t="str">
            <v>Health Post</v>
          </cell>
          <cell r="Y674">
            <v>16966.88</v>
          </cell>
          <cell r="AA674" t="str">
            <v>70-4-855</v>
          </cell>
          <cell r="AB674">
            <v>6.04</v>
          </cell>
          <cell r="AC674">
            <v>14340931.51</v>
          </cell>
          <cell r="AD674">
            <v>17015.519999999997</v>
          </cell>
          <cell r="AE674">
            <v>17015.519999999997</v>
          </cell>
          <cell r="AF674" t="str">
            <v>jf]nkq 2066.10.27</v>
          </cell>
          <cell r="AG674">
            <v>14299935.880000001</v>
          </cell>
          <cell r="AH674">
            <v>16966.879999999997</v>
          </cell>
          <cell r="AI674">
            <v>60988</v>
          </cell>
          <cell r="AJ674">
            <v>61437</v>
          </cell>
          <cell r="AK674">
            <v>62427</v>
          </cell>
          <cell r="AL674" t="str">
            <v>NCB</v>
          </cell>
          <cell r="AM674" t="str">
            <v>Mahadev Khimti / Mall JV</v>
          </cell>
          <cell r="AN674" t="str">
            <v>Nepal</v>
          </cell>
          <cell r="AO674" t="str">
            <v>Mahadev Khimti / Mall JV, Nepal</v>
          </cell>
          <cell r="AP674">
            <v>60910</v>
          </cell>
          <cell r="AQ674">
            <v>60929</v>
          </cell>
          <cell r="AT674">
            <v>60920</v>
          </cell>
          <cell r="AU674">
            <v>60932</v>
          </cell>
          <cell r="AV674">
            <v>60951</v>
          </cell>
          <cell r="AW674">
            <v>60963</v>
          </cell>
          <cell r="AX674">
            <v>60973</v>
          </cell>
          <cell r="AY674">
            <v>60975</v>
          </cell>
          <cell r="BB674">
            <v>60995</v>
          </cell>
          <cell r="BC674">
            <v>60988</v>
          </cell>
          <cell r="BD674">
            <v>61437</v>
          </cell>
          <cell r="BE674">
            <v>61437</v>
          </cell>
          <cell r="BF674">
            <v>61621</v>
          </cell>
          <cell r="BG674">
            <v>62143</v>
          </cell>
          <cell r="BH674">
            <v>62427</v>
          </cell>
          <cell r="BI674">
            <v>60876</v>
          </cell>
          <cell r="BJ674">
            <v>60906</v>
          </cell>
          <cell r="BL674" t="str">
            <v>Banke_11/066/067</v>
          </cell>
          <cell r="BM674" t="str">
            <v>Project Handoverd/Used</v>
          </cell>
          <cell r="BN674" t="str">
            <v>sfo{ ;DkGg . x:tfGt/)f ePsf] .</v>
          </cell>
          <cell r="BO674">
            <v>100</v>
          </cell>
          <cell r="BP674" t="str">
            <v>ho</v>
          </cell>
          <cell r="BQ674">
            <v>2070.0709999999999</v>
          </cell>
          <cell r="BR674" t="str">
            <v>Asar 2071</v>
          </cell>
          <cell r="BS674" t="str">
            <v/>
          </cell>
          <cell r="BT674" t="str">
            <v>Project Handoverd/Used</v>
          </cell>
          <cell r="BU674">
            <v>0</v>
          </cell>
          <cell r="BV674">
            <v>100</v>
          </cell>
          <cell r="BW674" t="str">
            <v>1= l*=sf=af^ 6 dlxgf Dofb ykkZrft ljefusf] 2069.12.22 sf] lg)f{o cg';f/ 2068.9.15 b]lv 2070.2.19 ;Dd Dofb yk, pQm cjlwdf g} sfo{ ;DkGg ug{ ;hu x'g'kg]{ .</v>
          </cell>
          <cell r="CD674">
            <v>4000</v>
          </cell>
          <cell r="CE674" t="str">
            <v>70-4-855</v>
          </cell>
          <cell r="CF674">
            <v>2069.6999999999998</v>
          </cell>
          <cell r="CG674">
            <v>62143</v>
          </cell>
          <cell r="CH674">
            <v>60988</v>
          </cell>
          <cell r="CI674" t="str">
            <v>57_100_2070.071</v>
          </cell>
          <cell r="CJ674" t="str">
            <v>NHSP-Banke-2066/067-5716</v>
          </cell>
          <cell r="CK674">
            <v>5716</v>
          </cell>
          <cell r="CL674">
            <v>5716</v>
          </cell>
        </row>
        <row r="675">
          <cell r="B675">
            <v>5717</v>
          </cell>
          <cell r="C675" t="str">
            <v>af+s]</v>
          </cell>
          <cell r="D675">
            <v>57</v>
          </cell>
          <cell r="E675" t="str">
            <v>sf]xnk'/ p=:jf=rf}sLdf x]=kf]] ejg lgdf{)f, af+s]</v>
          </cell>
          <cell r="F675" t="str">
            <v>Kohalpur UHP to HP Bldg. Const., Banke</v>
          </cell>
          <cell r="G675" t="str">
            <v>jf+s]</v>
          </cell>
          <cell r="H675" t="str">
            <v>Banke</v>
          </cell>
          <cell r="I675" t="str">
            <v>Bheri</v>
          </cell>
          <cell r="J675" t="str">
            <v>Mid-western</v>
          </cell>
          <cell r="M675">
            <v>57</v>
          </cell>
          <cell r="N675" t="str">
            <v>2066/067</v>
          </cell>
          <cell r="O675">
            <v>2066.067</v>
          </cell>
          <cell r="P675">
            <v>4</v>
          </cell>
          <cell r="Q675" t="str">
            <v>Terai</v>
          </cell>
          <cell r="R675" t="str">
            <v>Upgraded UHP to HP</v>
          </cell>
          <cell r="S675" t="str">
            <v>Health Post</v>
          </cell>
          <cell r="T675" t="str">
            <v>Outside</v>
          </cell>
          <cell r="U675">
            <v>2</v>
          </cell>
          <cell r="V675" t="str">
            <v>2 tn]</v>
          </cell>
          <cell r="W675">
            <v>3.25</v>
          </cell>
          <cell r="X675" t="str">
            <v>Health Post</v>
          </cell>
          <cell r="Y675">
            <v>18076.86</v>
          </cell>
          <cell r="AA675" t="str">
            <v>70-4-855</v>
          </cell>
          <cell r="AB675">
            <v>6.04</v>
          </cell>
          <cell r="AC675">
            <v>15241189.060000001</v>
          </cell>
          <cell r="AD675">
            <v>18083.679999999997</v>
          </cell>
          <cell r="AE675">
            <v>18083.679999999997</v>
          </cell>
          <cell r="AF675" t="str">
            <v>jf]nkq 2066.10.27</v>
          </cell>
          <cell r="AG675">
            <v>15235440.449999999</v>
          </cell>
          <cell r="AH675">
            <v>18076.859999999997</v>
          </cell>
          <cell r="AI675">
            <v>60989</v>
          </cell>
          <cell r="AJ675">
            <v>61437</v>
          </cell>
          <cell r="AK675">
            <v>62641</v>
          </cell>
          <cell r="AL675" t="str">
            <v>NCB</v>
          </cell>
          <cell r="AM675" t="str">
            <v>Keshan Shah/Khadka Krishna JV</v>
          </cell>
          <cell r="AN675" t="str">
            <v>Nepal</v>
          </cell>
          <cell r="AO675" t="str">
            <v>Keshan Shah/Khadka Krishna JV, Nepal</v>
          </cell>
          <cell r="AP675">
            <v>60910</v>
          </cell>
          <cell r="AQ675">
            <v>60929</v>
          </cell>
          <cell r="AT675">
            <v>60920</v>
          </cell>
          <cell r="AU675">
            <v>60932</v>
          </cell>
          <cell r="AV675">
            <v>60951</v>
          </cell>
          <cell r="AW675">
            <v>60963</v>
          </cell>
          <cell r="AX675">
            <v>60973</v>
          </cell>
          <cell r="AY675">
            <v>60975</v>
          </cell>
          <cell r="BB675">
            <v>60995</v>
          </cell>
          <cell r="BC675">
            <v>60989</v>
          </cell>
          <cell r="BD675">
            <v>61437</v>
          </cell>
          <cell r="BE675">
            <v>61437</v>
          </cell>
          <cell r="BF675">
            <v>61621</v>
          </cell>
          <cell r="BG675">
            <v>62177</v>
          </cell>
          <cell r="BH675">
            <v>62641</v>
          </cell>
          <cell r="BI675">
            <v>60876</v>
          </cell>
          <cell r="BJ675">
            <v>60906</v>
          </cell>
          <cell r="BL675" t="str">
            <v>Banke_12/066/067</v>
          </cell>
          <cell r="BM675" t="str">
            <v>Work Completed</v>
          </cell>
          <cell r="BN675" t="str">
            <v>sfo{ ;DkGg . x:tfGt/)f x+'b} .</v>
          </cell>
          <cell r="BO675">
            <v>100</v>
          </cell>
          <cell r="BP675" t="str">
            <v>wc</v>
          </cell>
          <cell r="BQ675">
            <v>2071.0720000000001</v>
          </cell>
          <cell r="BR675" t="str">
            <v>Mangsir 2071</v>
          </cell>
          <cell r="BS675" t="str">
            <v/>
          </cell>
          <cell r="BT675" t="str">
            <v>Work Completed</v>
          </cell>
          <cell r="BU675">
            <v>0</v>
          </cell>
          <cell r="BV675">
            <v>100</v>
          </cell>
          <cell r="BW675" t="str">
            <v>l*=sf=af^ 6 dlxgf Dofb yk kZrft 2069.12.22 sf] lg)f{o cg';f/ 2068.9.15 b]lv 2070.3.25 ;Ddsf] nflu Dofb yk, pQm cjlwleq} ;DkGg ug{ kxn ug'{kg]{ .</v>
          </cell>
          <cell r="BX675">
            <v>2</v>
          </cell>
          <cell r="CD675">
            <v>2700</v>
          </cell>
          <cell r="CE675" t="str">
            <v>70-4-855</v>
          </cell>
          <cell r="CF675">
            <v>2069.6999999999998</v>
          </cell>
          <cell r="CG675">
            <v>62177</v>
          </cell>
          <cell r="CH675">
            <v>60989</v>
          </cell>
          <cell r="CI675" t="str">
            <v>57_100_2071.072</v>
          </cell>
          <cell r="CJ675" t="str">
            <v>NHSP-Banke-2066/067-5717</v>
          </cell>
          <cell r="CK675">
            <v>5717</v>
          </cell>
          <cell r="CL675">
            <v>5717</v>
          </cell>
        </row>
        <row r="676">
          <cell r="B676">
            <v>5718</v>
          </cell>
          <cell r="C676" t="str">
            <v>af+s]</v>
          </cell>
          <cell r="D676">
            <v>57</v>
          </cell>
          <cell r="E676" t="str">
            <v>dfgk'/ ^fk/f p=:jf=rf}sLdf x]=kf]] ejg lgdf{)f, jlb{of</v>
          </cell>
          <cell r="F676" t="str">
            <v>Manpur Tapara UHP to HP Bldg. Const., Bardiya</v>
          </cell>
          <cell r="G676" t="str">
            <v>jlb{of</v>
          </cell>
          <cell r="H676" t="str">
            <v>Bardiya</v>
          </cell>
          <cell r="I676" t="str">
            <v>Bheri</v>
          </cell>
          <cell r="J676" t="str">
            <v>Mid-Western</v>
          </cell>
          <cell r="M676">
            <v>58</v>
          </cell>
          <cell r="N676" t="str">
            <v>2066/067</v>
          </cell>
          <cell r="O676">
            <v>2066.067</v>
          </cell>
          <cell r="P676">
            <v>4</v>
          </cell>
          <cell r="Q676" t="str">
            <v>Terai</v>
          </cell>
          <cell r="R676" t="str">
            <v>Upgraded UHP to HP</v>
          </cell>
          <cell r="S676" t="str">
            <v>Health Post</v>
          </cell>
          <cell r="T676" t="str">
            <v>Outside</v>
          </cell>
          <cell r="U676">
            <v>2</v>
          </cell>
          <cell r="V676" t="str">
            <v>2 tn]</v>
          </cell>
          <cell r="W676">
            <v>3.15</v>
          </cell>
          <cell r="X676" t="str">
            <v>Health Post</v>
          </cell>
          <cell r="Y676">
            <v>16971.36</v>
          </cell>
          <cell r="AA676" t="str">
            <v>70-4-855</v>
          </cell>
          <cell r="AB676">
            <v>6.04</v>
          </cell>
          <cell r="AC676">
            <v>14322040.359999999</v>
          </cell>
          <cell r="AD676">
            <v>16993.109999999997</v>
          </cell>
          <cell r="AE676">
            <v>16993.109999999997</v>
          </cell>
          <cell r="AF676" t="str">
            <v>jf]nkq 2066.10.27</v>
          </cell>
          <cell r="AG676">
            <v>14303708.9</v>
          </cell>
          <cell r="AH676">
            <v>16971.359999999997</v>
          </cell>
          <cell r="AI676">
            <v>60999</v>
          </cell>
          <cell r="AJ676">
            <v>61437</v>
          </cell>
          <cell r="AK676">
            <v>62483</v>
          </cell>
          <cell r="AL676" t="str">
            <v>NCB</v>
          </cell>
          <cell r="AM676" t="str">
            <v xml:space="preserve">Mahadev Khimti Nirman Sewa </v>
          </cell>
          <cell r="AN676" t="str">
            <v>Nepal</v>
          </cell>
          <cell r="AO676" t="str">
            <v>Mahadev Khimti Nirman Sewa , Nepal</v>
          </cell>
          <cell r="AP676">
            <v>60910</v>
          </cell>
          <cell r="AQ676">
            <v>60929</v>
          </cell>
          <cell r="AT676">
            <v>60920</v>
          </cell>
          <cell r="AU676">
            <v>60932</v>
          </cell>
          <cell r="AV676">
            <v>60951</v>
          </cell>
          <cell r="AW676">
            <v>60963</v>
          </cell>
          <cell r="AX676">
            <v>60973</v>
          </cell>
          <cell r="AY676">
            <v>60982</v>
          </cell>
          <cell r="BB676">
            <v>60995</v>
          </cell>
          <cell r="BC676">
            <v>60999</v>
          </cell>
          <cell r="BD676">
            <v>61437</v>
          </cell>
          <cell r="BE676">
            <v>61437</v>
          </cell>
          <cell r="BF676">
            <v>61808</v>
          </cell>
          <cell r="BG676">
            <v>62149</v>
          </cell>
          <cell r="BH676">
            <v>62483</v>
          </cell>
          <cell r="BI676">
            <v>60876</v>
          </cell>
          <cell r="BJ676">
            <v>60906</v>
          </cell>
          <cell r="BL676" t="str">
            <v>Banke_9/066/067</v>
          </cell>
          <cell r="BM676" t="str">
            <v>Project Handoverd/Used</v>
          </cell>
          <cell r="BN676" t="str">
            <v>sfo{ ;DkGg . x:tfGt/)f ePsf] .</v>
          </cell>
          <cell r="BO676">
            <v>100</v>
          </cell>
          <cell r="BP676" t="str">
            <v>ho</v>
          </cell>
          <cell r="BQ676">
            <v>2070.0709999999999</v>
          </cell>
          <cell r="BR676" t="str">
            <v>Shrawan 2071</v>
          </cell>
          <cell r="BS676" t="str">
            <v/>
          </cell>
          <cell r="BT676" t="str">
            <v>Project Handoverd/Used</v>
          </cell>
          <cell r="BU676">
            <v>0</v>
          </cell>
          <cell r="BV676">
            <v>100</v>
          </cell>
          <cell r="BW676" t="str">
            <v>1= 2068.3.16 b]lv 2068.9.13 ;Dd l*=sf=af^ 2= ldlt 2069.2.8 sf] ljefuLo lg)fo{ cg';f/ 2068.9.14 b]lv 2069.3.20 ;Dd cfly{s Jooef/ gkg]{ u/L Dofb yk . 3= 2069.12.22 sf] lg)f{o cg';f/ k'g cfly{s bfloTj l;h{gf gx'g] u/L 2069.3.21 b]lv 2070.25 ;Dd Dofb yk pk|fGt xh{gf nfUg] lg)f{o .</v>
          </cell>
          <cell r="BX676">
            <v>1</v>
          </cell>
          <cell r="BY676">
            <v>62468</v>
          </cell>
          <cell r="BZ676">
            <v>2070.0709999999999</v>
          </cell>
          <cell r="CD676">
            <v>1500</v>
          </cell>
          <cell r="CE676" t="str">
            <v>70-4-855</v>
          </cell>
          <cell r="CF676">
            <v>2069.6999999999998</v>
          </cell>
          <cell r="CG676">
            <v>62149</v>
          </cell>
          <cell r="CH676">
            <v>60999</v>
          </cell>
          <cell r="CI676" t="str">
            <v>57_100_2070.071</v>
          </cell>
          <cell r="CJ676" t="str">
            <v>NHSP-Banke-2066/067-5718</v>
          </cell>
          <cell r="CK676">
            <v>5718</v>
          </cell>
          <cell r="CL676">
            <v>5718</v>
          </cell>
        </row>
        <row r="677">
          <cell r="B677">
            <v>5935</v>
          </cell>
          <cell r="C677" t="str">
            <v>;'v]{t</v>
          </cell>
          <cell r="D677">
            <v>59</v>
          </cell>
          <cell r="E677" t="str">
            <v>a]nkf^f p=:jf=rf}sLdf x]=kf]] ejg lgdf{)f, b}n]v</v>
          </cell>
          <cell r="F677" t="str">
            <v>Belapata UHP to HP Bldg. Const., Dailekh</v>
          </cell>
          <cell r="G677" t="str">
            <v>b}n]v</v>
          </cell>
          <cell r="H677" t="str">
            <v>Dailekh</v>
          </cell>
          <cell r="I677" t="str">
            <v>Bheri</v>
          </cell>
          <cell r="J677" t="str">
            <v>Mid-Western</v>
          </cell>
          <cell r="M677">
            <v>60</v>
          </cell>
          <cell r="N677" t="str">
            <v>2066/067</v>
          </cell>
          <cell r="O677">
            <v>2066.067</v>
          </cell>
          <cell r="P677">
            <v>4</v>
          </cell>
          <cell r="Q677" t="str">
            <v>Pahad</v>
          </cell>
          <cell r="R677" t="str">
            <v>Upgraded UHP to HP</v>
          </cell>
          <cell r="S677" t="str">
            <v>Health Post</v>
          </cell>
          <cell r="T677" t="str">
            <v>Outside</v>
          </cell>
          <cell r="U677">
            <v>2</v>
          </cell>
          <cell r="V677" t="str">
            <v>2 tn]</v>
          </cell>
          <cell r="W677">
            <v>1.66</v>
          </cell>
          <cell r="X677" t="str">
            <v>Health Post</v>
          </cell>
          <cell r="Y677">
            <v>14133.95</v>
          </cell>
          <cell r="Z677">
            <v>479.07704999999891</v>
          </cell>
          <cell r="AA677" t="str">
            <v>70-4-855</v>
          </cell>
          <cell r="AB677">
            <v>6.04</v>
          </cell>
          <cell r="AC677">
            <v>16311246.779999999</v>
          </cell>
          <cell r="AD677">
            <v>19353.3</v>
          </cell>
          <cell r="AE677">
            <v>19353.3</v>
          </cell>
          <cell r="AF677" t="str">
            <v>jf]nkq 2066.12.20</v>
          </cell>
          <cell r="AG677">
            <v>11433231.130000001</v>
          </cell>
          <cell r="AH677">
            <v>13565.53</v>
          </cell>
          <cell r="AI677">
            <v>61087</v>
          </cell>
          <cell r="AJ677">
            <v>61514</v>
          </cell>
          <cell r="AK677">
            <v>61694</v>
          </cell>
          <cell r="AL677" t="str">
            <v>NCB</v>
          </cell>
          <cell r="AM677" t="str">
            <v>DC/Kisan JV</v>
          </cell>
          <cell r="AN677" t="str">
            <v>Nepal</v>
          </cell>
          <cell r="AO677" t="str">
            <v>DC/Kisan JV,Nepal</v>
          </cell>
          <cell r="AP677">
            <v>60910</v>
          </cell>
          <cell r="AQ677">
            <v>60981</v>
          </cell>
          <cell r="AT677">
            <v>60920</v>
          </cell>
          <cell r="AU677">
            <v>60986</v>
          </cell>
          <cell r="AV677">
            <v>60951</v>
          </cell>
          <cell r="AW677">
            <v>61017</v>
          </cell>
          <cell r="AX677">
            <v>60973</v>
          </cell>
          <cell r="AY677">
            <v>61017</v>
          </cell>
          <cell r="BB677">
            <v>60995</v>
          </cell>
          <cell r="BC677">
            <v>61087</v>
          </cell>
          <cell r="BD677">
            <v>61452</v>
          </cell>
          <cell r="BE677">
            <v>61514</v>
          </cell>
          <cell r="BF677">
            <v>61694</v>
          </cell>
          <cell r="BH677">
            <v>61694</v>
          </cell>
          <cell r="BI677">
            <v>60876</v>
          </cell>
          <cell r="BJ677">
            <v>60906</v>
          </cell>
          <cell r="BL677" t="str">
            <v>Surkh_15/066/67</v>
          </cell>
          <cell r="BM677" t="str">
            <v>Worked upto RCC in 2nd floor</v>
          </cell>
          <cell r="BN677" t="str">
            <v>bf];|f] tNnfsf] (nfg sfo{ ;DkGg, ldl^ª xndf ^«; /fVg] sfo{ af+sL . nfdf] ;dob]lv sfo{ :yug /x]sf] .</v>
          </cell>
          <cell r="BO677">
            <v>65</v>
          </cell>
          <cell r="BP677" t="str">
            <v>wsf</v>
          </cell>
          <cell r="BR677" t="str">
            <v>Asar 2072</v>
          </cell>
          <cell r="BS677" t="str">
            <v>Worked upto RCC in 2nd floor</v>
          </cell>
          <cell r="BT677" t="str">
            <v/>
          </cell>
          <cell r="BU677">
            <v>65</v>
          </cell>
          <cell r="BV677">
            <v>0</v>
          </cell>
          <cell r="CD677">
            <v>1800</v>
          </cell>
          <cell r="CE677" t="str">
            <v>70-4-855</v>
          </cell>
          <cell r="CF677">
            <v>2069.6999999999998</v>
          </cell>
          <cell r="CG677">
            <v>61694</v>
          </cell>
          <cell r="CH677">
            <v>61087</v>
          </cell>
          <cell r="CI677" t="str">
            <v>59_65_</v>
          </cell>
          <cell r="CJ677" t="str">
            <v>NHSP-Surkhet-2066/067-5935</v>
          </cell>
          <cell r="CK677">
            <v>5935</v>
          </cell>
          <cell r="CL677">
            <v>5935</v>
          </cell>
        </row>
        <row r="678">
          <cell r="B678">
            <v>5936</v>
          </cell>
          <cell r="C678" t="str">
            <v>;'v]{t</v>
          </cell>
          <cell r="D678">
            <v>59</v>
          </cell>
          <cell r="E678" t="str">
            <v>;fx/] p=:jf=rf}sLdf x]=kf]] ejg lgdf{)f, ;'v]{t</v>
          </cell>
          <cell r="F678" t="str">
            <v>Sahare UHP to HP Bldg. Const., Surkhet</v>
          </cell>
          <cell r="G678" t="str">
            <v>;'v]{t</v>
          </cell>
          <cell r="H678" t="str">
            <v>Surkhet</v>
          </cell>
          <cell r="I678" t="str">
            <v>Bheri</v>
          </cell>
          <cell r="J678" t="str">
            <v>Mid-western</v>
          </cell>
          <cell r="M678">
            <v>59</v>
          </cell>
          <cell r="N678" t="str">
            <v>2066/067</v>
          </cell>
          <cell r="O678">
            <v>2066.067</v>
          </cell>
          <cell r="P678">
            <v>4</v>
          </cell>
          <cell r="Q678" t="str">
            <v>Pahad</v>
          </cell>
          <cell r="R678" t="str">
            <v>Upgraded UHP to HP</v>
          </cell>
          <cell r="S678" t="str">
            <v>Health Post</v>
          </cell>
          <cell r="T678" t="str">
            <v>Outside</v>
          </cell>
          <cell r="U678">
            <v>2</v>
          </cell>
          <cell r="V678" t="str">
            <v>2 tn]</v>
          </cell>
          <cell r="W678">
            <v>2.42</v>
          </cell>
          <cell r="X678" t="str">
            <v>Health Post</v>
          </cell>
          <cell r="Y678">
            <v>19698.3</v>
          </cell>
          <cell r="Z678">
            <v>1325.877539999999</v>
          </cell>
          <cell r="AA678" t="str">
            <v>70-4-855</v>
          </cell>
          <cell r="AB678">
            <v>6.04</v>
          </cell>
          <cell r="AC678">
            <v>15285553.210000001</v>
          </cell>
          <cell r="AD678">
            <v>18136.309999999998</v>
          </cell>
          <cell r="AE678">
            <v>18136.309999999998</v>
          </cell>
          <cell r="AF678" t="str">
            <v>jf]nkq 2066.12.20</v>
          </cell>
          <cell r="AG678">
            <v>15276141.98</v>
          </cell>
          <cell r="AH678">
            <v>18125.149999999998</v>
          </cell>
          <cell r="AI678">
            <v>61080</v>
          </cell>
          <cell r="AJ678">
            <v>61506</v>
          </cell>
          <cell r="AK678">
            <v>62668</v>
          </cell>
          <cell r="AL678" t="str">
            <v>NCB</v>
          </cell>
          <cell r="AM678" t="str">
            <v>Keshav Shah/Thakali /Siddhi JV</v>
          </cell>
          <cell r="AN678" t="str">
            <v>Nepal</v>
          </cell>
          <cell r="AO678" t="str">
            <v>Keshav Shah/Thakali /Siddhi JV,Nepal</v>
          </cell>
          <cell r="AP678">
            <v>60910</v>
          </cell>
          <cell r="AQ678">
            <v>60981</v>
          </cell>
          <cell r="AT678">
            <v>60920</v>
          </cell>
          <cell r="AU678">
            <v>60986</v>
          </cell>
          <cell r="AV678">
            <v>60951</v>
          </cell>
          <cell r="AW678">
            <v>61017</v>
          </cell>
          <cell r="AX678">
            <v>60973</v>
          </cell>
          <cell r="AY678">
            <v>61023</v>
          </cell>
          <cell r="BB678">
            <v>60995</v>
          </cell>
          <cell r="BC678">
            <v>61080</v>
          </cell>
          <cell r="BD678">
            <v>61452</v>
          </cell>
          <cell r="BE678">
            <v>61506</v>
          </cell>
          <cell r="BF678">
            <v>61690</v>
          </cell>
          <cell r="BG678">
            <v>61962</v>
          </cell>
          <cell r="BH678">
            <v>62668</v>
          </cell>
          <cell r="BI678">
            <v>60876</v>
          </cell>
          <cell r="BJ678">
            <v>60906</v>
          </cell>
          <cell r="BL678" t="str">
            <v>Surkh_13/066/67</v>
          </cell>
          <cell r="BM678" t="str">
            <v>Project Handoverd/Used</v>
          </cell>
          <cell r="BN678" t="str">
            <v>sfo{ ;DkGg, x:tfGt/)f ePsf] .</v>
          </cell>
          <cell r="BO678">
            <v>100</v>
          </cell>
          <cell r="BP678" t="str">
            <v>ho</v>
          </cell>
          <cell r="BQ678">
            <v>2071.0720000000001</v>
          </cell>
          <cell r="BR678" t="str">
            <v>Asar 2072</v>
          </cell>
          <cell r="BS678" t="str">
            <v/>
          </cell>
          <cell r="BT678" t="str">
            <v>Project Handoverd/Used</v>
          </cell>
          <cell r="BU678">
            <v>0</v>
          </cell>
          <cell r="BV678">
            <v>100</v>
          </cell>
          <cell r="BW678" t="str">
            <v>1_ 2068.5.24 b]lv 2068.11.22 ;Dd l*=sf=, 2_ 2068.11.23 b]lv 2069.8.22 ;Dd, 2069.2.9 sf] ljefuLo lg)f{o cg';f/ clGtd k^ssf] nflu Dofb yk, tt\ kZrft xh{gf nfUg] -cfly{s Jooef/ gkg]{ u/L_</v>
          </cell>
          <cell r="BX678">
            <v>1</v>
          </cell>
          <cell r="BY678">
            <v>62635</v>
          </cell>
          <cell r="BZ678">
            <v>2071.0720000000001</v>
          </cell>
          <cell r="CD678">
            <v>5165</v>
          </cell>
          <cell r="CE678" t="str">
            <v>70-4-855</v>
          </cell>
          <cell r="CF678">
            <v>2069.6999999999998</v>
          </cell>
          <cell r="CG678">
            <v>61962</v>
          </cell>
          <cell r="CH678">
            <v>61080</v>
          </cell>
          <cell r="CI678" t="str">
            <v>59_100_2071.072</v>
          </cell>
          <cell r="CJ678" t="str">
            <v>NHSP-Surkhet-2066/067-5936</v>
          </cell>
          <cell r="CK678">
            <v>5936</v>
          </cell>
          <cell r="CL678">
            <v>5936</v>
          </cell>
        </row>
        <row r="679">
          <cell r="B679">
            <v>5624</v>
          </cell>
          <cell r="C679" t="str">
            <v>bfª</v>
          </cell>
          <cell r="D679">
            <v>56</v>
          </cell>
          <cell r="E679" t="str">
            <v>zfGtLgu/ p=:jf=rf}sLdf x]=kf]] ejg lgdf{)f, bfª</v>
          </cell>
          <cell r="F679" t="str">
            <v>Shantipur UHP to HP Bldg. Const., Dang</v>
          </cell>
          <cell r="G679" t="str">
            <v>bfª</v>
          </cell>
          <cell r="H679" t="str">
            <v>Dang</v>
          </cell>
          <cell r="I679" t="str">
            <v>Rapti</v>
          </cell>
          <cell r="J679" t="str">
            <v>Mid-western</v>
          </cell>
          <cell r="M679">
            <v>56</v>
          </cell>
          <cell r="N679" t="str">
            <v>2066/067</v>
          </cell>
          <cell r="O679">
            <v>2066.067</v>
          </cell>
          <cell r="P679">
            <v>4</v>
          </cell>
          <cell r="Q679" t="str">
            <v>Terai</v>
          </cell>
          <cell r="R679" t="str">
            <v>Upgraded UHP to HP</v>
          </cell>
          <cell r="S679" t="str">
            <v>Health Post</v>
          </cell>
          <cell r="T679" t="str">
            <v>Outside</v>
          </cell>
          <cell r="U679">
            <v>2</v>
          </cell>
          <cell r="V679" t="str">
            <v>2 tn]</v>
          </cell>
          <cell r="W679">
            <v>2.38</v>
          </cell>
          <cell r="X679" t="str">
            <v>Health Post</v>
          </cell>
          <cell r="Y679">
            <v>15684.32</v>
          </cell>
          <cell r="Z679">
            <v>1200</v>
          </cell>
          <cell r="AA679" t="str">
            <v>70-4-855</v>
          </cell>
          <cell r="AB679">
            <v>6.04</v>
          </cell>
          <cell r="AC679">
            <v>14837980.539823009</v>
          </cell>
          <cell r="AD679">
            <v>17605.269999999997</v>
          </cell>
          <cell r="AE679">
            <v>17605.269999999997</v>
          </cell>
          <cell r="AF679" t="str">
            <v>jf]nkq 2067.1.29</v>
          </cell>
          <cell r="AG679">
            <v>12010375.557522126</v>
          </cell>
          <cell r="AH679">
            <v>14250.32</v>
          </cell>
          <cell r="AI679">
            <v>61071</v>
          </cell>
          <cell r="AJ679">
            <v>61528</v>
          </cell>
          <cell r="AK679">
            <v>61939</v>
          </cell>
          <cell r="AL679" t="str">
            <v>NCB</v>
          </cell>
          <cell r="AM679" t="str">
            <v>CM/PremDhan JV</v>
          </cell>
          <cell r="AN679" t="str">
            <v>Nepal</v>
          </cell>
          <cell r="AO679" t="str">
            <v>CM/PremDhan JV, Nepal</v>
          </cell>
          <cell r="AP679">
            <v>60910</v>
          </cell>
          <cell r="AQ679">
            <v>61022</v>
          </cell>
          <cell r="AT679">
            <v>60920</v>
          </cell>
          <cell r="AU679">
            <v>61026</v>
          </cell>
          <cell r="AV679">
            <v>60951</v>
          </cell>
          <cell r="AW679">
            <v>61057</v>
          </cell>
          <cell r="AX679">
            <v>60973</v>
          </cell>
          <cell r="AY679">
            <v>61521</v>
          </cell>
          <cell r="BB679">
            <v>60995</v>
          </cell>
          <cell r="BC679">
            <v>61071</v>
          </cell>
          <cell r="BD679">
            <v>61452</v>
          </cell>
          <cell r="BE679">
            <v>61528</v>
          </cell>
          <cell r="BF679">
            <v>61712</v>
          </cell>
          <cell r="BG679">
            <v>61939</v>
          </cell>
          <cell r="BH679">
            <v>61939</v>
          </cell>
          <cell r="BI679">
            <v>60876</v>
          </cell>
          <cell r="BJ679">
            <v>60906</v>
          </cell>
          <cell r="BL679" t="str">
            <v>Dang_6/2066/67</v>
          </cell>
          <cell r="BM679" t="str">
            <v>Project Handoverd/Used</v>
          </cell>
          <cell r="BN679" t="str">
            <v>2069.7.30 df ;DkGg</v>
          </cell>
          <cell r="BO679">
            <v>100</v>
          </cell>
          <cell r="BP679" t="str">
            <v>ho</v>
          </cell>
          <cell r="BQ679">
            <v>2069.0700000000002</v>
          </cell>
          <cell r="BR679" t="str">
            <v>Chaitra 2069</v>
          </cell>
          <cell r="BS679" t="str">
            <v/>
          </cell>
          <cell r="BT679" t="str">
            <v>Project Handoverd/Used</v>
          </cell>
          <cell r="BU679">
            <v>0</v>
          </cell>
          <cell r="BV679">
            <v>100</v>
          </cell>
          <cell r="BW679" t="str">
            <v>2068.6.15 b]lv 2068.12.14 ;Dd l*=sf=af^ 2068.12.15 b]lv 2069 sflt{s d;fGt ;Dd d=lg=Ho"af^ Dofb yk, 2069.8.29 sf] km\ofS; cg';f/ sfo{ ;DkGg, e'QmfgL jf+sL</v>
          </cell>
          <cell r="BZ679">
            <v>2069.0700000000002</v>
          </cell>
          <cell r="CD679">
            <v>6681</v>
          </cell>
          <cell r="CE679" t="str">
            <v>70-4-855</v>
          </cell>
          <cell r="CF679">
            <v>2069.6999999999998</v>
          </cell>
          <cell r="CG679">
            <v>61939</v>
          </cell>
          <cell r="CH679">
            <v>61071</v>
          </cell>
          <cell r="CI679" t="str">
            <v>56_100_2069.07</v>
          </cell>
          <cell r="CJ679" t="str">
            <v>NHSP-Dang-2066/067-5624</v>
          </cell>
          <cell r="CK679">
            <v>5624</v>
          </cell>
          <cell r="CL679">
            <v>5624</v>
          </cell>
        </row>
        <row r="680">
          <cell r="B680">
            <v>6341</v>
          </cell>
          <cell r="C680" t="str">
            <v>h'Dnf</v>
          </cell>
          <cell r="D680">
            <v>63</v>
          </cell>
          <cell r="E680" t="str">
            <v>h'kmfn p=:jf=rf}sLdf x]=kf]] ejg lgdf{)f, *f]Nkf</v>
          </cell>
          <cell r="F680" t="str">
            <v>Juphal UHP to HP Bldg. Const., Dolpa</v>
          </cell>
          <cell r="G680" t="str">
            <v>*f]Nkf</v>
          </cell>
          <cell r="H680" t="str">
            <v>Dolpa</v>
          </cell>
          <cell r="I680" t="str">
            <v>Karnali</v>
          </cell>
          <cell r="J680" t="str">
            <v>Mid-Western</v>
          </cell>
          <cell r="K680" t="str">
            <v>*f]Nkf</v>
          </cell>
          <cell r="L680" t="str">
            <v>Dolpa</v>
          </cell>
          <cell r="M680">
            <v>62</v>
          </cell>
          <cell r="N680" t="str">
            <v>2066/067</v>
          </cell>
          <cell r="O680">
            <v>2066.067</v>
          </cell>
          <cell r="P680">
            <v>4</v>
          </cell>
          <cell r="Q680" t="str">
            <v>Himal</v>
          </cell>
          <cell r="R680" t="str">
            <v>Upgraded UHP to HP</v>
          </cell>
          <cell r="S680" t="str">
            <v>Health Post</v>
          </cell>
          <cell r="T680" t="str">
            <v>Outside</v>
          </cell>
          <cell r="U680">
            <v>2</v>
          </cell>
          <cell r="V680" t="str">
            <v>2 tn]</v>
          </cell>
          <cell r="W680">
            <v>2.72</v>
          </cell>
          <cell r="X680" t="str">
            <v>Health Post</v>
          </cell>
          <cell r="Y680">
            <v>22296.92</v>
          </cell>
          <cell r="AA680" t="str">
            <v>70-4-855</v>
          </cell>
          <cell r="AB680">
            <v>6.04</v>
          </cell>
          <cell r="AC680">
            <v>18827816.09</v>
          </cell>
          <cell r="AD680">
            <v>22339.21</v>
          </cell>
          <cell r="AE680">
            <v>22339.21</v>
          </cell>
          <cell r="AF680" t="str">
            <v>jf]nkq 2066.10.18</v>
          </cell>
          <cell r="AG680">
            <v>18792173.890000001</v>
          </cell>
          <cell r="AH680">
            <v>22296.92</v>
          </cell>
          <cell r="AI680">
            <v>61039</v>
          </cell>
          <cell r="AJ680">
            <v>61636</v>
          </cell>
          <cell r="AK680">
            <v>62032</v>
          </cell>
          <cell r="AL680" t="str">
            <v>NCB</v>
          </cell>
          <cell r="AM680" t="str">
            <v>Khani / LB /Ghanadevi JV</v>
          </cell>
          <cell r="AN680" t="str">
            <v>Nepal</v>
          </cell>
          <cell r="AO680" t="str">
            <v>Khani / LB /Ghanadevi JV, Nepal</v>
          </cell>
          <cell r="AP680">
            <v>60910</v>
          </cell>
          <cell r="AQ680">
            <v>60920</v>
          </cell>
          <cell r="AT680">
            <v>60920</v>
          </cell>
          <cell r="AU680">
            <v>60923</v>
          </cell>
          <cell r="AV680">
            <v>60951</v>
          </cell>
          <cell r="AW680">
            <v>60954</v>
          </cell>
          <cell r="AX680">
            <v>60973</v>
          </cell>
          <cell r="AY680">
            <v>61032</v>
          </cell>
          <cell r="BB680">
            <v>60995</v>
          </cell>
          <cell r="BC680">
            <v>61039</v>
          </cell>
          <cell r="BD680">
            <v>61453</v>
          </cell>
          <cell r="BE680">
            <v>61636</v>
          </cell>
          <cell r="BF680">
            <v>61818</v>
          </cell>
          <cell r="BG680">
            <v>62032</v>
          </cell>
          <cell r="BH680">
            <v>62032</v>
          </cell>
          <cell r="BI680">
            <v>60876</v>
          </cell>
          <cell r="BJ680">
            <v>60906</v>
          </cell>
          <cell r="BL680" t="str">
            <v>Jumla_4/2066/67</v>
          </cell>
          <cell r="BM680" t="str">
            <v>Project Handoverd/Used</v>
          </cell>
          <cell r="BN680" t="str">
            <v>lgdf{)f sfo{ ;DkGg, x:tfGt/)f ePsf] .</v>
          </cell>
          <cell r="BO680">
            <v>100</v>
          </cell>
          <cell r="BP680" t="str">
            <v>ho</v>
          </cell>
          <cell r="BQ680">
            <v>2069.0700000000002</v>
          </cell>
          <cell r="BR680" t="str">
            <v>Mangsir 2070</v>
          </cell>
          <cell r="BS680" t="str">
            <v/>
          </cell>
          <cell r="BT680" t="str">
            <v>Project Handoverd/Used</v>
          </cell>
          <cell r="BU680">
            <v>0</v>
          </cell>
          <cell r="BV680">
            <v>100</v>
          </cell>
          <cell r="BW680" t="str">
            <v>1= 2069.070 sf] k|yd rf}dfl;s k|ltj]bg cg';f/ sfo{ ;DkGg, e'QmfgL jf+sL 2= 2070.1.8 sf] ljefuLo lg)f{o cg';f/ ljefu÷ l*=sf= nfO{ s'g} cfly{s bfloTj g/xg] zt{df ldlt 2069.3.31 b]lv 2069.10 d;fGt;Dd Dofb yk</v>
          </cell>
          <cell r="BY680">
            <v>62339</v>
          </cell>
          <cell r="BZ680">
            <v>2070.0709999999999</v>
          </cell>
          <cell r="CD680">
            <v>4793</v>
          </cell>
          <cell r="CE680" t="str">
            <v>70-4-855</v>
          </cell>
          <cell r="CF680">
            <v>2069.6999999999998</v>
          </cell>
          <cell r="CG680">
            <v>62032</v>
          </cell>
          <cell r="CH680">
            <v>61039</v>
          </cell>
          <cell r="CI680" t="str">
            <v>63_100_2069.07</v>
          </cell>
          <cell r="CJ680" t="str">
            <v>NHSP-Jumla-2066/067-6341</v>
          </cell>
          <cell r="CK680">
            <v>6341</v>
          </cell>
          <cell r="CL680">
            <v>6341</v>
          </cell>
        </row>
        <row r="681">
          <cell r="B681">
            <v>6342</v>
          </cell>
          <cell r="C681" t="str">
            <v>h'Dnf</v>
          </cell>
          <cell r="D681">
            <v>63</v>
          </cell>
          <cell r="E681" t="str">
            <v>;sL{b]p p=:jf=rf}sLdf x]=kf]] ejg lgdf{)f, x'Dnf</v>
          </cell>
          <cell r="F681" t="str">
            <v>Sarideu UHP to HP Bldg. Const., Humla</v>
          </cell>
          <cell r="G681" t="str">
            <v>x'Dnf</v>
          </cell>
          <cell r="H681" t="str">
            <v>Humla</v>
          </cell>
          <cell r="I681" t="str">
            <v>Karnali</v>
          </cell>
          <cell r="J681" t="str">
            <v>Mid-Western</v>
          </cell>
          <cell r="M681">
            <v>66</v>
          </cell>
          <cell r="N681" t="str">
            <v>2066/067</v>
          </cell>
          <cell r="O681">
            <v>2066.067</v>
          </cell>
          <cell r="P681">
            <v>4</v>
          </cell>
          <cell r="Q681" t="str">
            <v>Himal</v>
          </cell>
          <cell r="R681" t="str">
            <v>Upgraded UHP to HP</v>
          </cell>
          <cell r="S681" t="str">
            <v>Health Post</v>
          </cell>
          <cell r="T681" t="str">
            <v>Outside</v>
          </cell>
          <cell r="U681">
            <v>2</v>
          </cell>
          <cell r="V681" t="str">
            <v>2 tn]</v>
          </cell>
          <cell r="W681">
            <v>1.7</v>
          </cell>
          <cell r="X681" t="str">
            <v>Health Post</v>
          </cell>
          <cell r="Y681">
            <v>17311.86</v>
          </cell>
          <cell r="AA681" t="str">
            <v>70-4-855</v>
          </cell>
          <cell r="AB681">
            <v>6.04</v>
          </cell>
          <cell r="AC681">
            <v>14613859</v>
          </cell>
          <cell r="AD681">
            <v>17339.349999999999</v>
          </cell>
          <cell r="AE681">
            <v>17339.349999999999</v>
          </cell>
          <cell r="AF681" t="str">
            <v>jf]nkq 2067.1.4</v>
          </cell>
          <cell r="AG681">
            <v>14590692.9</v>
          </cell>
          <cell r="AH681">
            <v>17311.859999999997</v>
          </cell>
          <cell r="AI681">
            <v>61076</v>
          </cell>
          <cell r="AJ681">
            <v>61513</v>
          </cell>
          <cell r="AK681">
            <v>61697</v>
          </cell>
          <cell r="AL681" t="str">
            <v>NCB</v>
          </cell>
          <cell r="AM681" t="str">
            <v>Dhulikhel / Nissan JV</v>
          </cell>
          <cell r="AN681" t="str">
            <v>Nepal</v>
          </cell>
          <cell r="AO681" t="str">
            <v>Dhulikhel / Nissan JV, Nepal</v>
          </cell>
          <cell r="AP681">
            <v>60910</v>
          </cell>
          <cell r="AQ681">
            <v>61000</v>
          </cell>
          <cell r="AT681">
            <v>60920</v>
          </cell>
          <cell r="AU681">
            <v>61001</v>
          </cell>
          <cell r="AV681">
            <v>60951</v>
          </cell>
          <cell r="AW681">
            <v>61032</v>
          </cell>
          <cell r="AX681">
            <v>60973</v>
          </cell>
          <cell r="AY681">
            <v>61069</v>
          </cell>
          <cell r="BB681">
            <v>60995</v>
          </cell>
          <cell r="BC681">
            <v>61076</v>
          </cell>
          <cell r="BD681">
            <v>61514</v>
          </cell>
          <cell r="BE681">
            <v>61513</v>
          </cell>
          <cell r="BF681">
            <v>61697</v>
          </cell>
          <cell r="BI681">
            <v>60876</v>
          </cell>
          <cell r="BJ681">
            <v>60906</v>
          </cell>
          <cell r="BL681" t="str">
            <v>Jumla_31/2066/67</v>
          </cell>
          <cell r="BM681" t="str">
            <v>Project Handoverd/Used</v>
          </cell>
          <cell r="BN681" t="str">
            <v>2068.069 sf] k|ult cg';f/ sfo{ ;DkGg eO x:tfGt/)f ePsf]</v>
          </cell>
          <cell r="BO681">
            <v>100</v>
          </cell>
          <cell r="BP681" t="str">
            <v>ho</v>
          </cell>
          <cell r="BQ681">
            <v>2068.069</v>
          </cell>
          <cell r="BS681" t="str">
            <v/>
          </cell>
          <cell r="BT681" t="str">
            <v>Project Handoverd/Used</v>
          </cell>
          <cell r="BU681">
            <v>0</v>
          </cell>
          <cell r="BV681">
            <v>100</v>
          </cell>
          <cell r="BW681" t="str">
            <v>lxdkftn] ubf{ sl&amp;gfO{</v>
          </cell>
          <cell r="BZ681">
            <v>2068.069</v>
          </cell>
          <cell r="CC681">
            <v>1</v>
          </cell>
          <cell r="CD681">
            <v>0</v>
          </cell>
          <cell r="CE681" t="str">
            <v/>
          </cell>
          <cell r="CG681">
            <v>61697</v>
          </cell>
          <cell r="CH681">
            <v>61076</v>
          </cell>
          <cell r="CI681" t="str">
            <v>63_100_2068.069</v>
          </cell>
          <cell r="CK681">
            <v>6342</v>
          </cell>
          <cell r="CL681">
            <v>6342</v>
          </cell>
        </row>
        <row r="682">
          <cell r="B682">
            <v>5937</v>
          </cell>
          <cell r="C682" t="str">
            <v>;'v]{t</v>
          </cell>
          <cell r="D682">
            <v>59</v>
          </cell>
          <cell r="E682" t="str">
            <v>/fdL*f+*f p=:jf=rf}sLdf x]=kf]]= ejg lgdf{)f, hfh/sf]^</v>
          </cell>
          <cell r="F682" t="str">
            <v>Ramidanda UHP to HP Bldg. Const., Jajarkot</v>
          </cell>
          <cell r="G682" t="str">
            <v>hfh/sf]^</v>
          </cell>
          <cell r="H682" t="str">
            <v>Jajarkot</v>
          </cell>
          <cell r="I682" t="str">
            <v>Bheri</v>
          </cell>
          <cell r="J682" t="str">
            <v>Mid-Western</v>
          </cell>
          <cell r="M682">
            <v>61</v>
          </cell>
          <cell r="N682" t="str">
            <v>2066/067</v>
          </cell>
          <cell r="O682">
            <v>2066.067</v>
          </cell>
          <cell r="P682">
            <v>4</v>
          </cell>
          <cell r="Q682" t="str">
            <v>Pahad</v>
          </cell>
          <cell r="R682" t="str">
            <v>Upgraded UHP to HP</v>
          </cell>
          <cell r="S682" t="str">
            <v>Health Post</v>
          </cell>
          <cell r="T682" t="str">
            <v>Outside</v>
          </cell>
          <cell r="U682">
            <v>2</v>
          </cell>
          <cell r="V682" t="str">
            <v>2 tn]</v>
          </cell>
          <cell r="W682">
            <v>1.66</v>
          </cell>
          <cell r="X682" t="str">
            <v>Health Post</v>
          </cell>
          <cell r="Y682">
            <v>16734.900000000001</v>
          </cell>
          <cell r="AA682" t="str">
            <v>70-4-855</v>
          </cell>
          <cell r="AB682">
            <v>6.04</v>
          </cell>
          <cell r="AC682">
            <v>14264572.970000001</v>
          </cell>
          <cell r="AD682">
            <v>16924.919999999998</v>
          </cell>
          <cell r="AE682">
            <v>16924.919999999998</v>
          </cell>
          <cell r="AF682" t="str">
            <v>jf]nkq 2067.2.3</v>
          </cell>
          <cell r="AG682">
            <v>14104418.24</v>
          </cell>
          <cell r="AH682">
            <v>16734.899999999998</v>
          </cell>
          <cell r="AI682">
            <v>61135</v>
          </cell>
          <cell r="AJ682">
            <v>61561</v>
          </cell>
          <cell r="AK682">
            <v>62639</v>
          </cell>
          <cell r="AL682" t="str">
            <v>NCB</v>
          </cell>
          <cell r="AM682" t="str">
            <v>Indreni/Ashis JV</v>
          </cell>
          <cell r="AN682" t="str">
            <v>Nepal</v>
          </cell>
          <cell r="AO682" t="str">
            <v>Indreni/Ashis JV,Nepal</v>
          </cell>
          <cell r="AP682">
            <v>60910</v>
          </cell>
          <cell r="AQ682">
            <v>61028</v>
          </cell>
          <cell r="AT682">
            <v>60920</v>
          </cell>
          <cell r="AU682">
            <v>61031</v>
          </cell>
          <cell r="AV682">
            <v>60951</v>
          </cell>
          <cell r="AW682">
            <v>61062</v>
          </cell>
          <cell r="AX682">
            <v>60973</v>
          </cell>
          <cell r="AY682">
            <v>61058</v>
          </cell>
          <cell r="BB682">
            <v>60995</v>
          </cell>
          <cell r="BC682">
            <v>61135</v>
          </cell>
          <cell r="BD682">
            <v>61452</v>
          </cell>
          <cell r="BE682">
            <v>61561</v>
          </cell>
          <cell r="BF682">
            <v>61741</v>
          </cell>
          <cell r="BH682">
            <v>62639</v>
          </cell>
          <cell r="BI682">
            <v>60876</v>
          </cell>
          <cell r="BJ682">
            <v>60906</v>
          </cell>
          <cell r="BL682" t="str">
            <v>Surkh_25/066/67</v>
          </cell>
          <cell r="BM682" t="str">
            <v>Worked in Finishing/ Electrical / Sanitary</v>
          </cell>
          <cell r="BN682" t="str">
            <v>lkmlgl;ªsf]] sfo{ af+sL, 2071 c;f/ kl% sfo{ :yug /x]sf] . a}s hdfgt lvRg kqfrf/ ePsf] .</v>
          </cell>
          <cell r="BO682">
            <v>90</v>
          </cell>
          <cell r="BP682" t="str">
            <v>wfes</v>
          </cell>
          <cell r="BR682" t="str">
            <v>Mangsir 2072</v>
          </cell>
          <cell r="BS682" t="str">
            <v/>
          </cell>
          <cell r="BT682" t="str">
            <v>Worked in Finishing/ Electrical / Sanitary</v>
          </cell>
          <cell r="BU682">
            <v>0</v>
          </cell>
          <cell r="BV682">
            <v>90</v>
          </cell>
          <cell r="BW682" t="str">
            <v>kmfp)*]zgkl% sfo{ g} z'? gePsf]], lgdf{)f Jofj;foLsf]] sf/)f</v>
          </cell>
          <cell r="CD682">
            <v>3320</v>
          </cell>
          <cell r="CE682" t="str">
            <v>70-4-855</v>
          </cell>
          <cell r="CF682">
            <v>2069.6999999999998</v>
          </cell>
          <cell r="CG682">
            <v>61741</v>
          </cell>
          <cell r="CH682">
            <v>61135</v>
          </cell>
          <cell r="CI682" t="str">
            <v>59_90_</v>
          </cell>
          <cell r="CJ682" t="str">
            <v>NHSP-Surkhet-2066/067-5937</v>
          </cell>
          <cell r="CK682">
            <v>5937</v>
          </cell>
          <cell r="CL682">
            <v>5937</v>
          </cell>
        </row>
        <row r="683">
          <cell r="B683">
            <v>5938</v>
          </cell>
          <cell r="C683" t="str">
            <v>;'v]{t</v>
          </cell>
          <cell r="D683">
            <v>59</v>
          </cell>
          <cell r="E683" t="str">
            <v>*f+*fufp+s}gf p=:jf=rf}sLdf x]=kf]]= ejg lgdf{)f, hfh/sf]^</v>
          </cell>
          <cell r="F683" t="str">
            <v>Dandagaunkaina UHP to HP Bldg. Const., Jajarkot</v>
          </cell>
          <cell r="G683" t="str">
            <v>hfh/sf]^</v>
          </cell>
          <cell r="H683" t="str">
            <v>Jajarkot</v>
          </cell>
          <cell r="I683" t="str">
            <v>Bheri</v>
          </cell>
          <cell r="J683" t="str">
            <v>Mid-Western</v>
          </cell>
          <cell r="M683">
            <v>61</v>
          </cell>
          <cell r="N683" t="str">
            <v>2066/067</v>
          </cell>
          <cell r="O683">
            <v>2066.067</v>
          </cell>
          <cell r="P683">
            <v>4</v>
          </cell>
          <cell r="Q683" t="str">
            <v>Pahad</v>
          </cell>
          <cell r="R683" t="str">
            <v>Upgraded UHP to HP</v>
          </cell>
          <cell r="S683" t="str">
            <v>Health Post</v>
          </cell>
          <cell r="T683" t="str">
            <v>Outside</v>
          </cell>
          <cell r="U683">
            <v>2</v>
          </cell>
          <cell r="V683" t="str">
            <v>2 tn]</v>
          </cell>
          <cell r="W683">
            <v>2.17</v>
          </cell>
          <cell r="X683" t="str">
            <v>Health Post</v>
          </cell>
          <cell r="Y683">
            <v>13327.12</v>
          </cell>
          <cell r="AA683" t="str">
            <v>70-4-855</v>
          </cell>
          <cell r="AB683">
            <v>6.04</v>
          </cell>
          <cell r="AC683">
            <v>12828737.02</v>
          </cell>
          <cell r="AD683">
            <v>15221.300000000001</v>
          </cell>
          <cell r="AE683">
            <v>15221.300000000001</v>
          </cell>
          <cell r="AF683" t="str">
            <v>jf]nkq 2067.2.3</v>
          </cell>
          <cell r="AG683">
            <v>11232288.32</v>
          </cell>
          <cell r="AH683">
            <v>13327.12</v>
          </cell>
          <cell r="AI683">
            <v>61087</v>
          </cell>
          <cell r="AJ683">
            <v>61514</v>
          </cell>
          <cell r="AK683">
            <v>61879</v>
          </cell>
          <cell r="AL683" t="str">
            <v>NCB</v>
          </cell>
          <cell r="AM683" t="str">
            <v>Suruchi/Babiro/ Masto JV</v>
          </cell>
          <cell r="AN683" t="str">
            <v>Nepal</v>
          </cell>
          <cell r="AO683" t="str">
            <v>Suruchi/Babiro/ Masto JV,Nepal</v>
          </cell>
          <cell r="AP683">
            <v>60910</v>
          </cell>
          <cell r="AQ683">
            <v>61028</v>
          </cell>
          <cell r="AT683">
            <v>60920</v>
          </cell>
          <cell r="AU683">
            <v>61031</v>
          </cell>
          <cell r="AV683">
            <v>60951</v>
          </cell>
          <cell r="AW683">
            <v>61062</v>
          </cell>
          <cell r="AX683">
            <v>60973</v>
          </cell>
          <cell r="AY683">
            <v>61059</v>
          </cell>
          <cell r="BB683">
            <v>60995</v>
          </cell>
          <cell r="BC683">
            <v>61087</v>
          </cell>
          <cell r="BD683">
            <v>61452</v>
          </cell>
          <cell r="BE683">
            <v>61514</v>
          </cell>
          <cell r="BF683">
            <v>61698</v>
          </cell>
          <cell r="BG683">
            <v>61879</v>
          </cell>
          <cell r="BH683">
            <v>61879</v>
          </cell>
          <cell r="BI683">
            <v>60876</v>
          </cell>
          <cell r="BJ683">
            <v>60906</v>
          </cell>
          <cell r="BL683" t="str">
            <v>Surkh_26/066/67</v>
          </cell>
          <cell r="BM683" t="str">
            <v>Project Handoverd/Used</v>
          </cell>
          <cell r="BN683" t="str">
            <v>sfo{ ;DkGg, x:tfGt/)f ePsf] .</v>
          </cell>
          <cell r="BO683">
            <v>100</v>
          </cell>
          <cell r="BP683" t="str">
            <v>ho</v>
          </cell>
          <cell r="BQ683">
            <v>2070.0709999999999</v>
          </cell>
          <cell r="BR683" t="str">
            <v>Falgun 2070</v>
          </cell>
          <cell r="BS683" t="str">
            <v/>
          </cell>
          <cell r="BT683" t="str">
            <v>Project Handoverd/Used</v>
          </cell>
          <cell r="BU683">
            <v>0</v>
          </cell>
          <cell r="BV683">
            <v>100</v>
          </cell>
          <cell r="BW683" t="str">
            <v>ldlt 2068.6.1 b]lv 2068.11.31 ;Dd l*=sf=af^ Dofb yk ePsf], k'g 2068.12.1 b]lv 2069.5.31 ;Dd ljefu :t/af^ Dofb yk ePsf]] cj pk|fGt Dofb yk ePdf xhf{gf nfUg] u/L ldlt 2069.1.5 sf] ljefuLo lg)f{o</v>
          </cell>
          <cell r="BX683">
            <v>1</v>
          </cell>
          <cell r="BY683">
            <v>62353</v>
          </cell>
          <cell r="BZ683">
            <v>2070.0709999999999</v>
          </cell>
          <cell r="CD683">
            <v>4000</v>
          </cell>
          <cell r="CE683" t="str">
            <v>70-4-855</v>
          </cell>
          <cell r="CF683">
            <v>2069.6999999999998</v>
          </cell>
          <cell r="CG683">
            <v>61879</v>
          </cell>
          <cell r="CH683">
            <v>61087</v>
          </cell>
          <cell r="CI683" t="str">
            <v>59_100_2070.071</v>
          </cell>
          <cell r="CJ683" t="str">
            <v>NHSP-Surkhet-2066/067-5938</v>
          </cell>
          <cell r="CK683">
            <v>5938</v>
          </cell>
          <cell r="CL683">
            <v>5938</v>
          </cell>
        </row>
        <row r="684">
          <cell r="B684">
            <v>6343</v>
          </cell>
          <cell r="C684" t="str">
            <v>h'Dnf</v>
          </cell>
          <cell r="D684">
            <v>63</v>
          </cell>
          <cell r="E684" t="str">
            <v>s'*f/L p=:jf=rf}sLdf x]=kf]]= ejg lgdf{)f, h'Dnf</v>
          </cell>
          <cell r="F684" t="str">
            <v>Kudari UHP to HP Bldg. Const., Jumla</v>
          </cell>
          <cell r="G684" t="str">
            <v>h'Dnf</v>
          </cell>
          <cell r="H684" t="str">
            <v>Jumla</v>
          </cell>
          <cell r="I684" t="str">
            <v>Karnali</v>
          </cell>
          <cell r="J684" t="str">
            <v>Mid-Western</v>
          </cell>
          <cell r="M684">
            <v>63</v>
          </cell>
          <cell r="N684" t="str">
            <v>2066/067</v>
          </cell>
          <cell r="O684">
            <v>2066.067</v>
          </cell>
          <cell r="P684">
            <v>4</v>
          </cell>
          <cell r="Q684" t="str">
            <v>Pahad</v>
          </cell>
          <cell r="R684" t="str">
            <v>Upgraded UHP to HP</v>
          </cell>
          <cell r="S684" t="str">
            <v>Health Post</v>
          </cell>
          <cell r="T684" t="str">
            <v>Outside</v>
          </cell>
          <cell r="U684">
            <v>2</v>
          </cell>
          <cell r="V684" t="str">
            <v>2 tn]</v>
          </cell>
          <cell r="W684">
            <v>2.21</v>
          </cell>
          <cell r="X684" t="str">
            <v>Health Post</v>
          </cell>
          <cell r="Y684">
            <v>15204.01</v>
          </cell>
          <cell r="AA684" t="str">
            <v>70-4-855</v>
          </cell>
          <cell r="AB684">
            <v>6.04</v>
          </cell>
          <cell r="AC684">
            <v>12823813.58</v>
          </cell>
          <cell r="AD684">
            <v>15215.460000000001</v>
          </cell>
          <cell r="AE684">
            <v>15215.460000000001</v>
          </cell>
          <cell r="AF684" t="str">
            <v>jf]nkq 2066.11.04</v>
          </cell>
          <cell r="AG684">
            <v>12814164.16</v>
          </cell>
          <cell r="AH684">
            <v>15204.01</v>
          </cell>
          <cell r="AI684">
            <v>61009</v>
          </cell>
          <cell r="AJ684">
            <v>61636</v>
          </cell>
          <cell r="AK684">
            <v>61817</v>
          </cell>
          <cell r="AL684" t="str">
            <v>NCB</v>
          </cell>
          <cell r="AM684" t="str">
            <v>Oasish / Prithvi JV</v>
          </cell>
          <cell r="AN684" t="str">
            <v>Nepal</v>
          </cell>
          <cell r="AO684" t="str">
            <v>Oasish / Prithvi JV, Nepal</v>
          </cell>
          <cell r="AP684">
            <v>60910</v>
          </cell>
          <cell r="AQ684">
            <v>60937</v>
          </cell>
          <cell r="AT684">
            <v>60920</v>
          </cell>
          <cell r="AU684">
            <v>60940</v>
          </cell>
          <cell r="AV684">
            <v>60951</v>
          </cell>
          <cell r="AW684">
            <v>60971</v>
          </cell>
          <cell r="AX684">
            <v>60973</v>
          </cell>
          <cell r="AY684">
            <v>61002</v>
          </cell>
          <cell r="BB684">
            <v>60995</v>
          </cell>
          <cell r="BC684">
            <v>61009</v>
          </cell>
          <cell r="BD684">
            <v>61453</v>
          </cell>
          <cell r="BE684">
            <v>61636</v>
          </cell>
          <cell r="BF684">
            <v>62002</v>
          </cell>
          <cell r="BG684">
            <v>61817</v>
          </cell>
          <cell r="BI684">
            <v>60876</v>
          </cell>
          <cell r="BJ684">
            <v>60906</v>
          </cell>
          <cell r="BL684" t="str">
            <v>Jumla_22/2066/67</v>
          </cell>
          <cell r="BM684" t="str">
            <v>Project Handoverd/Used</v>
          </cell>
          <cell r="BN684" t="str">
            <v>2069.3.31 sf] k|ult cg';f/ x:tfGt/)f ePsf]</v>
          </cell>
          <cell r="BO684">
            <v>100</v>
          </cell>
          <cell r="BP684" t="str">
            <v>ho</v>
          </cell>
          <cell r="BQ684">
            <v>2068.069</v>
          </cell>
          <cell r="BS684" t="str">
            <v/>
          </cell>
          <cell r="BT684" t="str">
            <v>Project Handoverd/Used</v>
          </cell>
          <cell r="BU684">
            <v>0</v>
          </cell>
          <cell r="BV684">
            <v>100</v>
          </cell>
          <cell r="BZ684">
            <v>2068.069</v>
          </cell>
          <cell r="CA684" t="str">
            <v>WC_HO Processing- No Problem</v>
          </cell>
          <cell r="CD684">
            <v>0</v>
          </cell>
          <cell r="CE684" t="str">
            <v/>
          </cell>
          <cell r="CG684">
            <v>61817</v>
          </cell>
          <cell r="CH684">
            <v>61009</v>
          </cell>
          <cell r="CI684" t="str">
            <v>63_100_2068.069</v>
          </cell>
          <cell r="CK684">
            <v>6343</v>
          </cell>
          <cell r="CL684">
            <v>6343</v>
          </cell>
        </row>
        <row r="685">
          <cell r="B685">
            <v>6344</v>
          </cell>
          <cell r="C685" t="str">
            <v>h'Dnf</v>
          </cell>
          <cell r="D685">
            <v>63</v>
          </cell>
          <cell r="E685" t="str">
            <v>nfn' p=:jf=rf}sLdf x]=kf]]= ejg lgdf{)f, sfnLsf]^</v>
          </cell>
          <cell r="F685" t="str">
            <v>Lalu UHP to HP Bldg. Const., Kalikot</v>
          </cell>
          <cell r="G685" t="str">
            <v>sfnLsf]^</v>
          </cell>
          <cell r="H685" t="str">
            <v>Kalikot</v>
          </cell>
          <cell r="I685" t="str">
            <v>Karnali</v>
          </cell>
          <cell r="J685" t="str">
            <v>Mid-Western</v>
          </cell>
          <cell r="M685">
            <v>64</v>
          </cell>
          <cell r="N685" t="str">
            <v>2066/067</v>
          </cell>
          <cell r="O685">
            <v>2066.067</v>
          </cell>
          <cell r="P685">
            <v>4</v>
          </cell>
          <cell r="Q685" t="str">
            <v>Pahad</v>
          </cell>
          <cell r="R685" t="str">
            <v>Upgraded UHP to HP</v>
          </cell>
          <cell r="S685" t="str">
            <v>Health Post</v>
          </cell>
          <cell r="T685" t="str">
            <v>Outside</v>
          </cell>
          <cell r="U685">
            <v>2</v>
          </cell>
          <cell r="V685" t="str">
            <v>2 tn]</v>
          </cell>
          <cell r="W685">
            <v>2.72</v>
          </cell>
          <cell r="X685" t="str">
            <v>Health Post</v>
          </cell>
          <cell r="Y685">
            <v>14715.89</v>
          </cell>
          <cell r="AA685" t="str">
            <v>70-4-855</v>
          </cell>
          <cell r="AB685">
            <v>6.04</v>
          </cell>
          <cell r="AC685">
            <v>11579999.84</v>
          </cell>
          <cell r="AD685">
            <v>13739.67</v>
          </cell>
          <cell r="AE685">
            <v>13739.67</v>
          </cell>
          <cell r="AF685" t="str">
            <v>jf]nkq 2066.11.04</v>
          </cell>
          <cell r="AG685">
            <v>11559955.210000001</v>
          </cell>
          <cell r="AH685">
            <v>13715.89</v>
          </cell>
          <cell r="AI685">
            <v>61009</v>
          </cell>
          <cell r="AJ685">
            <v>61636</v>
          </cell>
          <cell r="AK685">
            <v>62699</v>
          </cell>
          <cell r="AL685" t="str">
            <v>NCB</v>
          </cell>
          <cell r="AM685" t="str">
            <v>Suruchi/ Begim JV</v>
          </cell>
          <cell r="AN685" t="str">
            <v>Nepal</v>
          </cell>
          <cell r="AO685" t="str">
            <v>Suruchi/ Begim JV, Nepal</v>
          </cell>
          <cell r="AP685">
            <v>60910</v>
          </cell>
          <cell r="AQ685">
            <v>60937</v>
          </cell>
          <cell r="AT685">
            <v>60920</v>
          </cell>
          <cell r="AU685">
            <v>60940</v>
          </cell>
          <cell r="AV685">
            <v>60951</v>
          </cell>
          <cell r="AW685">
            <v>60971</v>
          </cell>
          <cell r="AX685">
            <v>60973</v>
          </cell>
          <cell r="AY685">
            <v>61002</v>
          </cell>
          <cell r="BB685">
            <v>60995</v>
          </cell>
          <cell r="BC685">
            <v>61009</v>
          </cell>
          <cell r="BD685">
            <v>61453</v>
          </cell>
          <cell r="BE685">
            <v>61636</v>
          </cell>
          <cell r="BF685">
            <v>61816</v>
          </cell>
          <cell r="BG685">
            <v>62001</v>
          </cell>
          <cell r="BH685">
            <v>62699</v>
          </cell>
          <cell r="BI685">
            <v>60876</v>
          </cell>
          <cell r="BJ685">
            <v>60906</v>
          </cell>
          <cell r="BL685" t="str">
            <v>Jumla_23/2066/67</v>
          </cell>
          <cell r="BM685" t="str">
            <v>Project Handoverd/Used</v>
          </cell>
          <cell r="BN685" t="str">
            <v>sfo{ ;DkGg, x:tfGt/)f ePsf] .</v>
          </cell>
          <cell r="BO685">
            <v>100</v>
          </cell>
          <cell r="BP685" t="str">
            <v>ho</v>
          </cell>
          <cell r="BQ685">
            <v>2071.0720000000001</v>
          </cell>
          <cell r="BR685" t="str">
            <v>Mangsir 2070</v>
          </cell>
          <cell r="BS685" t="str">
            <v/>
          </cell>
          <cell r="BT685" t="str">
            <v>Project Handoverd/Used</v>
          </cell>
          <cell r="BU685">
            <v>0</v>
          </cell>
          <cell r="BV685">
            <v>100</v>
          </cell>
          <cell r="BY685">
            <v>62692</v>
          </cell>
          <cell r="BZ685">
            <v>2071.0720000000001</v>
          </cell>
          <cell r="CA685" t="str">
            <v>WC_HO Processing- No Problem</v>
          </cell>
          <cell r="CD685">
            <v>550</v>
          </cell>
          <cell r="CE685" t="str">
            <v>70-4-855</v>
          </cell>
          <cell r="CF685">
            <v>2069.6999999999998</v>
          </cell>
          <cell r="CG685">
            <v>62001</v>
          </cell>
          <cell r="CH685">
            <v>61009</v>
          </cell>
          <cell r="CI685" t="str">
            <v>63_100_2071.072</v>
          </cell>
          <cell r="CJ685" t="str">
            <v>NHSP-Jumla-2066/067-6344</v>
          </cell>
          <cell r="CK685">
            <v>6344</v>
          </cell>
          <cell r="CL685">
            <v>6344</v>
          </cell>
        </row>
        <row r="686">
          <cell r="B686">
            <v>6345</v>
          </cell>
          <cell r="C686" t="str">
            <v>h'Dnf</v>
          </cell>
          <cell r="D686">
            <v>63</v>
          </cell>
          <cell r="E686" t="str">
            <v>s%]/f/f p=:jf=rf}sLdf x]=kf]]= ejg lgdf{)f, d'u'</v>
          </cell>
          <cell r="F686" t="str">
            <v>Kachherara UHP to HP Bldg. Const., Mugu</v>
          </cell>
          <cell r="G686" t="str">
            <v>d'u'</v>
          </cell>
          <cell r="H686" t="str">
            <v>Mugu</v>
          </cell>
          <cell r="I686" t="str">
            <v>Karnali</v>
          </cell>
          <cell r="J686" t="str">
            <v>Mid-Western</v>
          </cell>
          <cell r="M686">
            <v>65</v>
          </cell>
          <cell r="N686" t="str">
            <v>2066/067</v>
          </cell>
          <cell r="O686">
            <v>2066.067</v>
          </cell>
          <cell r="P686">
            <v>4</v>
          </cell>
          <cell r="Q686" t="str">
            <v>Himal</v>
          </cell>
          <cell r="R686" t="str">
            <v>Upgraded UHP to HP</v>
          </cell>
          <cell r="S686" t="str">
            <v>Health Post</v>
          </cell>
          <cell r="T686" t="str">
            <v>Outside</v>
          </cell>
          <cell r="U686">
            <v>2</v>
          </cell>
          <cell r="V686" t="str">
            <v>2 tn]</v>
          </cell>
          <cell r="W686">
            <v>2.2000000000000002</v>
          </cell>
          <cell r="X686" t="str">
            <v>Health Post</v>
          </cell>
          <cell r="Y686">
            <v>16271.23</v>
          </cell>
          <cell r="AA686" t="str">
            <v>70-4-855</v>
          </cell>
          <cell r="AB686">
            <v>6.04</v>
          </cell>
          <cell r="AC686">
            <v>13731099.560000001</v>
          </cell>
          <cell r="AD686">
            <v>16291.95</v>
          </cell>
          <cell r="AE686">
            <v>16291.95</v>
          </cell>
          <cell r="AF686" t="str">
            <v>jf]nkq 2067.1.11</v>
          </cell>
          <cell r="AG686">
            <v>13713635.029999999</v>
          </cell>
          <cell r="AH686">
            <v>16271.23</v>
          </cell>
          <cell r="AI686">
            <v>61168</v>
          </cell>
          <cell r="AJ686">
            <v>61636</v>
          </cell>
          <cell r="AK686">
            <v>61970</v>
          </cell>
          <cell r="AL686" t="str">
            <v>NCB</v>
          </cell>
          <cell r="AM686" t="str">
            <v>Rajendra Nirman Sewa P.Ltd.</v>
          </cell>
          <cell r="AN686" t="str">
            <v>Nepal</v>
          </cell>
          <cell r="AO686" t="str">
            <v>Rajendra Nirman Sewa P.Ltd., Nepal</v>
          </cell>
          <cell r="AP686">
            <v>60910</v>
          </cell>
          <cell r="AQ686">
            <v>61005</v>
          </cell>
          <cell r="AT686">
            <v>60920</v>
          </cell>
          <cell r="AU686">
            <v>61008</v>
          </cell>
          <cell r="AV686">
            <v>60951</v>
          </cell>
          <cell r="AW686">
            <v>61039</v>
          </cell>
          <cell r="AX686">
            <v>60973</v>
          </cell>
          <cell r="AY686">
            <v>61161</v>
          </cell>
          <cell r="BB686">
            <v>60995</v>
          </cell>
          <cell r="BC686">
            <v>61168</v>
          </cell>
          <cell r="BD686">
            <v>61636</v>
          </cell>
          <cell r="BE686">
            <v>61636</v>
          </cell>
          <cell r="BF686">
            <v>61816</v>
          </cell>
          <cell r="BG686">
            <v>61970</v>
          </cell>
          <cell r="BI686">
            <v>60876</v>
          </cell>
          <cell r="BJ686">
            <v>60906</v>
          </cell>
          <cell r="BL686" t="str">
            <v>Jumla_36/2066/67</v>
          </cell>
          <cell r="BM686" t="str">
            <v>Project Handoverd/Used</v>
          </cell>
          <cell r="BN686" t="str">
            <v>sfo{ ;DkGg, e'QmfgL jf+sL</v>
          </cell>
          <cell r="BO686">
            <v>100</v>
          </cell>
          <cell r="BP686" t="str">
            <v>ho</v>
          </cell>
          <cell r="BQ686">
            <v>2069.0700000000002</v>
          </cell>
          <cell r="BR686" t="str">
            <v>Asadh 2070</v>
          </cell>
          <cell r="BS686" t="str">
            <v/>
          </cell>
          <cell r="BT686" t="str">
            <v>Project Handoverd/Used</v>
          </cell>
          <cell r="BU686">
            <v>0</v>
          </cell>
          <cell r="BV686">
            <v>100</v>
          </cell>
          <cell r="BW686" t="str">
            <v>hUuf ljjfb, klxn] pknJw u/fPsf] hUUf sd ePsf]], bf];|f] hUuf k'g ck'u ePsf], sfd :ylut, sfo{ ;DkGg, 2069.8.31 ;Dd Dofb yk dfu</v>
          </cell>
          <cell r="BY686">
            <v>62132</v>
          </cell>
          <cell r="BZ686">
            <v>2069.0700000000002</v>
          </cell>
          <cell r="CC686">
            <v>1</v>
          </cell>
          <cell r="CD686">
            <v>4377</v>
          </cell>
          <cell r="CE686" t="str">
            <v>70-4-855</v>
          </cell>
          <cell r="CF686">
            <v>2069.6999999999998</v>
          </cell>
          <cell r="CG686">
            <v>61970</v>
          </cell>
          <cell r="CH686">
            <v>61168</v>
          </cell>
          <cell r="CI686" t="str">
            <v>63_100_2069.07</v>
          </cell>
          <cell r="CK686">
            <v>6345</v>
          </cell>
          <cell r="CL686">
            <v>6345</v>
          </cell>
        </row>
        <row r="687">
          <cell r="B687">
            <v>5332</v>
          </cell>
          <cell r="C687" t="str">
            <v>/f]Nkf</v>
          </cell>
          <cell r="D687">
            <v>53</v>
          </cell>
          <cell r="E687" t="str">
            <v>/hj*f p=:jf=rf}sLdf x]=kf]]= ejg lgdf{)f, Ko"&amp;fg</v>
          </cell>
          <cell r="F687" t="str">
            <v>Rajwada UHP to HP Bldg. Const., Pyuthan</v>
          </cell>
          <cell r="G687" t="str">
            <v>Ko"&amp;fg</v>
          </cell>
          <cell r="H687" t="str">
            <v>Pyuthan</v>
          </cell>
          <cell r="I687" t="str">
            <v>Rapti</v>
          </cell>
          <cell r="J687" t="str">
            <v>Mid-western</v>
          </cell>
          <cell r="M687">
            <v>52</v>
          </cell>
          <cell r="N687" t="str">
            <v>2066/067</v>
          </cell>
          <cell r="O687">
            <v>2066.067</v>
          </cell>
          <cell r="P687">
            <v>4</v>
          </cell>
          <cell r="Q687" t="str">
            <v>Pahad</v>
          </cell>
          <cell r="R687" t="str">
            <v>Upgraded UHP to HP</v>
          </cell>
          <cell r="S687" t="str">
            <v>Health Post</v>
          </cell>
          <cell r="T687" t="str">
            <v>Outside</v>
          </cell>
          <cell r="U687">
            <v>2</v>
          </cell>
          <cell r="V687" t="str">
            <v>2 tn]</v>
          </cell>
          <cell r="W687">
            <v>2.13</v>
          </cell>
          <cell r="X687" t="str">
            <v>Health Post</v>
          </cell>
          <cell r="Y687">
            <v>14572.35</v>
          </cell>
          <cell r="Z687">
            <v>225.68899999999999</v>
          </cell>
          <cell r="AA687" t="str">
            <v>70-4-855</v>
          </cell>
          <cell r="AB687">
            <v>6.04</v>
          </cell>
          <cell r="AC687">
            <v>12087331.529999999</v>
          </cell>
          <cell r="AD687">
            <v>14341.62</v>
          </cell>
          <cell r="AE687">
            <v>14341.62</v>
          </cell>
          <cell r="AF687" t="str">
            <v>jf]nkq 2066.11.1, k'g 2067.1.6</v>
          </cell>
          <cell r="AG687">
            <v>12054480.609999999</v>
          </cell>
          <cell r="AH687">
            <v>14302.65</v>
          </cell>
          <cell r="AI687">
            <v>61028</v>
          </cell>
          <cell r="AJ687">
            <v>61574</v>
          </cell>
          <cell r="AK687">
            <v>61807</v>
          </cell>
          <cell r="AL687" t="str">
            <v>NCB</v>
          </cell>
          <cell r="AM687" t="str">
            <v>Prakritik/Uccha Himalayan / Bhanu JV</v>
          </cell>
          <cell r="AN687" t="str">
            <v>Nepal</v>
          </cell>
          <cell r="AO687" t="str">
            <v>Prakritik/Uccha Himalayan / Bhanu JV,Nepal</v>
          </cell>
          <cell r="AP687">
            <v>60910</v>
          </cell>
          <cell r="AQ687">
            <v>60930</v>
          </cell>
          <cell r="AT687">
            <v>60920</v>
          </cell>
          <cell r="AU687">
            <v>60643</v>
          </cell>
          <cell r="AV687">
            <v>60951</v>
          </cell>
          <cell r="AW687">
            <v>60674</v>
          </cell>
          <cell r="AX687">
            <v>60973</v>
          </cell>
          <cell r="AY687">
            <v>61021</v>
          </cell>
          <cell r="BB687">
            <v>60995</v>
          </cell>
          <cell r="BC687">
            <v>61028</v>
          </cell>
          <cell r="BD687">
            <v>61452</v>
          </cell>
          <cell r="BE687">
            <v>61574</v>
          </cell>
          <cell r="BF687">
            <v>61729</v>
          </cell>
          <cell r="BG687">
            <v>61807</v>
          </cell>
          <cell r="BI687">
            <v>60876</v>
          </cell>
          <cell r="BJ687">
            <v>60906</v>
          </cell>
          <cell r="BL687" t="str">
            <v>Rolpa_2/066/67</v>
          </cell>
          <cell r="BM687" t="str">
            <v>Project Handoverd/Used</v>
          </cell>
          <cell r="BN687" t="str">
            <v>2068.069 sf] k|ult cg';f/ sfo{ ;DkGg e} &gt;fj)f 2069 df x:tFGt/)f ePsf] .</v>
          </cell>
          <cell r="BO687">
            <v>100</v>
          </cell>
          <cell r="BP687" t="str">
            <v>ho</v>
          </cell>
          <cell r="BQ687">
            <v>2068.069</v>
          </cell>
          <cell r="BR687" t="str">
            <v>2069.9.3 / 305</v>
          </cell>
          <cell r="BS687" t="str">
            <v/>
          </cell>
          <cell r="BT687" t="str">
            <v>Project Handoverd/Used</v>
          </cell>
          <cell r="BU687">
            <v>0</v>
          </cell>
          <cell r="BV687">
            <v>100</v>
          </cell>
          <cell r="BW687" t="str">
            <v>1= l*=sf=af^ Dofb yk kZrft 2068.8.1 b]lv 2068.12.30 ;Dd cfly{s Jooef/ gkg]{ u/L ljefuaf^ Dofb yk 2=2069.1.1 b]lv 2069.3.20 ;Dd k'g Dofb yksf] nflu ljefuLo lg)f{o</v>
          </cell>
          <cell r="BY687">
            <v>61833</v>
          </cell>
          <cell r="BZ687">
            <v>2069.0700000000002</v>
          </cell>
          <cell r="CD687">
            <v>796</v>
          </cell>
          <cell r="CE687" t="str">
            <v>70-4-855</v>
          </cell>
          <cell r="CF687">
            <v>2069.6999999999998</v>
          </cell>
          <cell r="CG687">
            <v>61807</v>
          </cell>
          <cell r="CH687">
            <v>61028</v>
          </cell>
          <cell r="CI687" t="str">
            <v>53_100_2068.069</v>
          </cell>
          <cell r="CK687">
            <v>5332</v>
          </cell>
          <cell r="CL687">
            <v>5332</v>
          </cell>
        </row>
        <row r="688">
          <cell r="B688">
            <v>5333</v>
          </cell>
          <cell r="C688" t="str">
            <v>/f]Nkf</v>
          </cell>
          <cell r="D688">
            <v>53</v>
          </cell>
          <cell r="E688" t="str">
            <v>g'jfufp+ p=:jf=rf}sLdf x]=kf]]= ejg lgdf{)f, /f]Nkf</v>
          </cell>
          <cell r="F688" t="str">
            <v>Nuwagaun UHP to HP Bldg. Const., Rolpa</v>
          </cell>
          <cell r="G688" t="str">
            <v>/f]Nkf</v>
          </cell>
          <cell r="H688" t="str">
            <v>Rolpa</v>
          </cell>
          <cell r="I688" t="str">
            <v>Rapti</v>
          </cell>
          <cell r="J688" t="str">
            <v>Mid-Western</v>
          </cell>
          <cell r="M688">
            <v>53</v>
          </cell>
          <cell r="N688" t="str">
            <v>2066/067</v>
          </cell>
          <cell r="O688">
            <v>2066.067</v>
          </cell>
          <cell r="P688">
            <v>4</v>
          </cell>
          <cell r="Q688" t="str">
            <v>Pahad</v>
          </cell>
          <cell r="R688" t="str">
            <v>Upgraded UHP to HP</v>
          </cell>
          <cell r="S688" t="str">
            <v>Health Post</v>
          </cell>
          <cell r="T688" t="str">
            <v>Outside</v>
          </cell>
          <cell r="U688">
            <v>2</v>
          </cell>
          <cell r="V688" t="str">
            <v>2 tn]</v>
          </cell>
          <cell r="W688">
            <v>2.1</v>
          </cell>
          <cell r="X688" t="str">
            <v>Health Post</v>
          </cell>
          <cell r="Y688">
            <v>15347.89</v>
          </cell>
          <cell r="Z688">
            <v>615.76199999999994</v>
          </cell>
          <cell r="AA688" t="str">
            <v>70-4-855</v>
          </cell>
          <cell r="AB688">
            <v>6.04</v>
          </cell>
          <cell r="AC688">
            <v>12334929.26</v>
          </cell>
          <cell r="AD688">
            <v>14635.4</v>
          </cell>
          <cell r="AE688">
            <v>14635.4</v>
          </cell>
          <cell r="AF688" t="str">
            <v>jf]nkq 2066.11.1, k'g 2067.1.6</v>
          </cell>
          <cell r="AG688">
            <v>12315250.73</v>
          </cell>
          <cell r="AH688">
            <v>14612.050000000001</v>
          </cell>
          <cell r="AI688">
            <v>61039</v>
          </cell>
          <cell r="AJ688">
            <v>61493</v>
          </cell>
          <cell r="AK688">
            <v>61807</v>
          </cell>
          <cell r="AL688" t="str">
            <v>NCB</v>
          </cell>
          <cell r="AM688" t="str">
            <v>Jayanti / Thapa Construction JV</v>
          </cell>
          <cell r="AN688" t="str">
            <v>Nepal</v>
          </cell>
          <cell r="AO688" t="str">
            <v>Jayanti / Thapa Construction JV,Nepal</v>
          </cell>
          <cell r="AP688">
            <v>60910</v>
          </cell>
          <cell r="AQ688">
            <v>60930</v>
          </cell>
          <cell r="AT688">
            <v>60920</v>
          </cell>
          <cell r="AU688">
            <v>60643</v>
          </cell>
          <cell r="AV688">
            <v>60951</v>
          </cell>
          <cell r="AW688">
            <v>60674</v>
          </cell>
          <cell r="AX688">
            <v>60973</v>
          </cell>
          <cell r="AY688">
            <v>61032</v>
          </cell>
          <cell r="BB688">
            <v>60995</v>
          </cell>
          <cell r="BC688">
            <v>61039</v>
          </cell>
          <cell r="BD688">
            <v>61452</v>
          </cell>
          <cell r="BE688">
            <v>61493</v>
          </cell>
          <cell r="BF688">
            <v>61678</v>
          </cell>
          <cell r="BG688">
            <v>61807</v>
          </cell>
          <cell r="BI688">
            <v>60876</v>
          </cell>
          <cell r="BJ688">
            <v>60906</v>
          </cell>
          <cell r="BL688" t="str">
            <v>Rolpa_1/066/67</v>
          </cell>
          <cell r="BM688" t="str">
            <v>Project Handoverd/Used</v>
          </cell>
          <cell r="BN688" t="str">
            <v>2068.069 sf] k|ult cg';f/ sfo{ ;DkGg e} cf:jLg 2069 df x:tfGt/)f</v>
          </cell>
          <cell r="BO688">
            <v>100</v>
          </cell>
          <cell r="BP688" t="str">
            <v>ho</v>
          </cell>
          <cell r="BQ688">
            <v>2068.069</v>
          </cell>
          <cell r="BR688" t="str">
            <v>2069.9.3 / 305</v>
          </cell>
          <cell r="BS688" t="str">
            <v/>
          </cell>
          <cell r="BT688" t="str">
            <v>Project Handoverd/Used</v>
          </cell>
          <cell r="BU688">
            <v>0</v>
          </cell>
          <cell r="BV688">
            <v>100</v>
          </cell>
          <cell r="BW688" t="str">
            <v>1= 2068.5.11 b]lv 2068.11.10 ;Dd l*=sf=af^, 2_ 2069.2.24 sf] ljefuLo lg)f{o cg';f/ 2068.11.11 b]lv 2069.3.20 ;Dd cfly{s Joef/ gkg]{ u/L Dofb yk</v>
          </cell>
          <cell r="BY688">
            <v>61894</v>
          </cell>
          <cell r="BZ688">
            <v>2069.0700000000002</v>
          </cell>
          <cell r="CD688">
            <v>2396</v>
          </cell>
          <cell r="CE688" t="str">
            <v>70-4-855</v>
          </cell>
          <cell r="CF688">
            <v>2069.6999999999998</v>
          </cell>
          <cell r="CG688">
            <v>61807</v>
          </cell>
          <cell r="CH688">
            <v>61039</v>
          </cell>
          <cell r="CI688" t="str">
            <v>53_100_2068.069</v>
          </cell>
          <cell r="CK688">
            <v>5333</v>
          </cell>
          <cell r="CL688">
            <v>5333</v>
          </cell>
        </row>
        <row r="689">
          <cell r="B689">
            <v>5939</v>
          </cell>
          <cell r="C689" t="str">
            <v>;'v]{t</v>
          </cell>
          <cell r="D689">
            <v>59</v>
          </cell>
          <cell r="E689" t="str">
            <v>u'^' p=:jf=rf}sLdf x]=kf]]= ejg lgdf{)f, ;'v]{t</v>
          </cell>
          <cell r="F689" t="str">
            <v>Gutu UHP to HP Bldg. Const., Surkhet</v>
          </cell>
          <cell r="G689" t="str">
            <v>;'v]{t</v>
          </cell>
          <cell r="H689" t="str">
            <v>Surkhet</v>
          </cell>
          <cell r="I689" t="str">
            <v>Bheri</v>
          </cell>
          <cell r="J689" t="str">
            <v>Mid-western</v>
          </cell>
          <cell r="M689">
            <v>59</v>
          </cell>
          <cell r="N689" t="str">
            <v>2066/067</v>
          </cell>
          <cell r="O689">
            <v>2066.067</v>
          </cell>
          <cell r="P689">
            <v>4</v>
          </cell>
          <cell r="Q689" t="str">
            <v>Pahad</v>
          </cell>
          <cell r="R689" t="str">
            <v>Upgraded UHP to HP</v>
          </cell>
          <cell r="S689" t="str">
            <v>Health Post</v>
          </cell>
          <cell r="T689" t="str">
            <v>Outside</v>
          </cell>
          <cell r="U689">
            <v>2</v>
          </cell>
          <cell r="V689" t="str">
            <v>2 tn]</v>
          </cell>
          <cell r="W689">
            <v>1.66</v>
          </cell>
          <cell r="X689" t="str">
            <v>Health Post</v>
          </cell>
          <cell r="Y689">
            <v>17111.71</v>
          </cell>
          <cell r="AA689" t="str">
            <v>70-4-855</v>
          </cell>
          <cell r="AB689">
            <v>6.04</v>
          </cell>
          <cell r="AC689">
            <v>14448675.039999999</v>
          </cell>
          <cell r="AD689">
            <v>17143.359999999997</v>
          </cell>
          <cell r="AE689">
            <v>17143.359999999997</v>
          </cell>
          <cell r="AF689" t="str">
            <v>jf]nkq 2066.12.20</v>
          </cell>
          <cell r="AG689">
            <v>14422002.140000001</v>
          </cell>
          <cell r="AH689">
            <v>17111.71</v>
          </cell>
          <cell r="AI689">
            <v>61072</v>
          </cell>
          <cell r="AJ689">
            <v>61498</v>
          </cell>
          <cell r="AK689">
            <v>62699</v>
          </cell>
          <cell r="AL689" t="str">
            <v>NCB</v>
          </cell>
          <cell r="AM689" t="str">
            <v>Mainachuli/Suruchi JV</v>
          </cell>
          <cell r="AN689" t="str">
            <v>Nepal</v>
          </cell>
          <cell r="AO689" t="str">
            <v>Mainachuli/Suruchi JV,Nepal</v>
          </cell>
          <cell r="AP689">
            <v>60910</v>
          </cell>
          <cell r="AQ689">
            <v>60981</v>
          </cell>
          <cell r="AT689">
            <v>60920</v>
          </cell>
          <cell r="AU689">
            <v>60986</v>
          </cell>
          <cell r="AV689">
            <v>60951</v>
          </cell>
          <cell r="AW689">
            <v>61017</v>
          </cell>
          <cell r="AX689">
            <v>60973</v>
          </cell>
          <cell r="AY689">
            <v>61023</v>
          </cell>
          <cell r="BB689">
            <v>60995</v>
          </cell>
          <cell r="BC689">
            <v>61072</v>
          </cell>
          <cell r="BD689">
            <v>61452</v>
          </cell>
          <cell r="BE689">
            <v>61498</v>
          </cell>
          <cell r="BF689">
            <v>61678</v>
          </cell>
          <cell r="BH689">
            <v>62699</v>
          </cell>
          <cell r="BI689">
            <v>60876</v>
          </cell>
          <cell r="BJ689">
            <v>60906</v>
          </cell>
          <cell r="BL689" t="str">
            <v>Surkh_12/066/67</v>
          </cell>
          <cell r="BM689" t="str">
            <v>Worked upto RCC in 2nd floor</v>
          </cell>
          <cell r="BN689" t="str">
            <v>bf];|f] tNnfsf] Knf:^/ ;DkGg tyf sfo{ ;DkGg . xfn lgdf{)f sfo{ aGb /x]]sf] .</v>
          </cell>
          <cell r="BO689">
            <v>65</v>
          </cell>
          <cell r="BP689" t="str">
            <v>wsf</v>
          </cell>
          <cell r="BR689" t="str">
            <v>Asar 2072</v>
          </cell>
          <cell r="BS689" t="str">
            <v>Worked upto RCC in 2nd floor</v>
          </cell>
          <cell r="BT689" t="str">
            <v/>
          </cell>
          <cell r="BU689">
            <v>65</v>
          </cell>
          <cell r="BV689">
            <v>0</v>
          </cell>
          <cell r="BW689" t="str">
            <v>clVtof/n] /f]sL %'^ kq cfpg jf+sL</v>
          </cell>
          <cell r="CD689">
            <v>1</v>
          </cell>
          <cell r="CE689" t="str">
            <v>70-4-855</v>
          </cell>
          <cell r="CF689">
            <v>2069.6999999999998</v>
          </cell>
          <cell r="CG689">
            <v>61678</v>
          </cell>
          <cell r="CH689">
            <v>61072</v>
          </cell>
          <cell r="CI689" t="str">
            <v>59_65_</v>
          </cell>
          <cell r="CJ689" t="str">
            <v>NHSP-Surkhet-2066/067-5939</v>
          </cell>
          <cell r="CK689">
            <v>5939</v>
          </cell>
          <cell r="CL689">
            <v>5939</v>
          </cell>
        </row>
        <row r="690">
          <cell r="B690">
            <v>5334</v>
          </cell>
          <cell r="C690" t="str">
            <v>/f]Nkf</v>
          </cell>
          <cell r="D690">
            <v>53</v>
          </cell>
          <cell r="E690" t="str">
            <v>/gdfd}sf]^ p=:jf=rf}sLdf x]=kf]]= ejg lgdf{)f, ?s'd</v>
          </cell>
          <cell r="F690" t="str">
            <v>Ranmamaikot UHP to HP Bldg. Const., Rukum</v>
          </cell>
          <cell r="G690" t="str">
            <v>?s'd</v>
          </cell>
          <cell r="H690" t="str">
            <v>Rukum</v>
          </cell>
          <cell r="I690" t="str">
            <v>Rapti</v>
          </cell>
          <cell r="J690" t="str">
            <v>Mid-Western</v>
          </cell>
          <cell r="M690">
            <v>54</v>
          </cell>
          <cell r="N690" t="str">
            <v>2066/067</v>
          </cell>
          <cell r="O690">
            <v>2066.067</v>
          </cell>
          <cell r="P690">
            <v>4</v>
          </cell>
          <cell r="Q690" t="str">
            <v>Pahad</v>
          </cell>
          <cell r="R690" t="str">
            <v>Upgraded UHP to HP</v>
          </cell>
          <cell r="S690" t="str">
            <v>Health Post</v>
          </cell>
          <cell r="T690" t="str">
            <v>Outside</v>
          </cell>
          <cell r="U690">
            <v>2</v>
          </cell>
          <cell r="V690" t="str">
            <v>2 tn]</v>
          </cell>
          <cell r="W690">
            <v>1.74</v>
          </cell>
          <cell r="X690" t="str">
            <v>Health Post</v>
          </cell>
          <cell r="Y690">
            <v>19087.669999999998</v>
          </cell>
          <cell r="AA690" t="str">
            <v>70-4-855</v>
          </cell>
          <cell r="AB690">
            <v>6.04</v>
          </cell>
          <cell r="AC690">
            <v>16110063.75</v>
          </cell>
          <cell r="AD690">
            <v>19114.599999999999</v>
          </cell>
          <cell r="AE690">
            <v>19114.599999999999</v>
          </cell>
          <cell r="AF690" t="str">
            <v>jf]nkq 2066.11.1, k'g 2067.1.6</v>
          </cell>
          <cell r="AG690">
            <v>16087372.17</v>
          </cell>
          <cell r="AH690">
            <v>19087.669999999998</v>
          </cell>
          <cell r="AI690">
            <v>61030</v>
          </cell>
          <cell r="AJ690">
            <v>61484</v>
          </cell>
          <cell r="AK690">
            <v>61664</v>
          </cell>
          <cell r="AL690" t="str">
            <v>NCB</v>
          </cell>
          <cell r="AM690" t="str">
            <v>Himdhung &amp; Thokar / MP Conss JV</v>
          </cell>
          <cell r="AN690" t="str">
            <v>Nepal</v>
          </cell>
          <cell r="AO690" t="str">
            <v>Himdhung &amp; Thokar / MP Conss JV,Nepal</v>
          </cell>
          <cell r="AP690">
            <v>60910</v>
          </cell>
          <cell r="AQ690">
            <v>60930</v>
          </cell>
          <cell r="AT690">
            <v>60920</v>
          </cell>
          <cell r="AU690">
            <v>60643</v>
          </cell>
          <cell r="AV690">
            <v>60951</v>
          </cell>
          <cell r="AW690">
            <v>60674</v>
          </cell>
          <cell r="AX690">
            <v>60973</v>
          </cell>
          <cell r="AY690">
            <v>61023</v>
          </cell>
          <cell r="BB690">
            <v>60995</v>
          </cell>
          <cell r="BC690">
            <v>61030</v>
          </cell>
          <cell r="BD690">
            <v>61452</v>
          </cell>
          <cell r="BE690">
            <v>61484</v>
          </cell>
          <cell r="BF690">
            <v>61664</v>
          </cell>
          <cell r="BI690">
            <v>60876</v>
          </cell>
          <cell r="BJ690">
            <v>60906</v>
          </cell>
          <cell r="BL690" t="str">
            <v>Rolpa_3/066/67</v>
          </cell>
          <cell r="BM690" t="str">
            <v>Project Handoverd/Used</v>
          </cell>
          <cell r="BN690" t="str">
            <v>2068.069 sf] k|ult cg';f/ sfo{ ;DkGg e} a}zfv 2070 df k|of]udf cfPsf] .</v>
          </cell>
          <cell r="BO690">
            <v>100</v>
          </cell>
          <cell r="BP690" t="str">
            <v>ho</v>
          </cell>
          <cell r="BQ690">
            <v>2068.069</v>
          </cell>
          <cell r="BS690" t="str">
            <v/>
          </cell>
          <cell r="BT690" t="str">
            <v>Project Handoverd/Used</v>
          </cell>
          <cell r="BU690">
            <v>0</v>
          </cell>
          <cell r="BV690">
            <v>100</v>
          </cell>
          <cell r="BW690" t="str">
            <v>l*=sf=af^ Dofb yk, 2068.11.12 df x:tfGt/)f ePtf klg 2070 a}zfvb]lv k|of]udf cfPsf] .</v>
          </cell>
          <cell r="BY690">
            <v>62108</v>
          </cell>
          <cell r="BZ690">
            <v>2069.0700000000002</v>
          </cell>
          <cell r="CD690">
            <v>0</v>
          </cell>
          <cell r="CE690" t="str">
            <v/>
          </cell>
          <cell r="CG690">
            <v>61664</v>
          </cell>
          <cell r="CH690">
            <v>61030</v>
          </cell>
          <cell r="CI690" t="str">
            <v>53_100_2068.069</v>
          </cell>
          <cell r="CK690">
            <v>5334</v>
          </cell>
          <cell r="CL690">
            <v>5334</v>
          </cell>
        </row>
        <row r="691">
          <cell r="B691">
            <v>5625</v>
          </cell>
          <cell r="C691" t="str">
            <v>bfª</v>
          </cell>
          <cell r="D691">
            <v>56</v>
          </cell>
          <cell r="E691" t="str">
            <v>b]e:yn p=:jf=rf}sLdf x]=kf]]= ejg lgdf{)f, ;Nofg</v>
          </cell>
          <cell r="F691" t="str">
            <v>Devsthal UHP to HP Bldg. Const., Salyan</v>
          </cell>
          <cell r="G691" t="str">
            <v>;Nofg</v>
          </cell>
          <cell r="H691" t="str">
            <v>Salyan</v>
          </cell>
          <cell r="I691" t="str">
            <v>Rapti</v>
          </cell>
          <cell r="J691" t="str">
            <v>Mid-Western</v>
          </cell>
          <cell r="M691">
            <v>55</v>
          </cell>
          <cell r="N691" t="str">
            <v>2066/067</v>
          </cell>
          <cell r="O691">
            <v>2066.067</v>
          </cell>
          <cell r="P691">
            <v>4</v>
          </cell>
          <cell r="Q691" t="str">
            <v>Pahad</v>
          </cell>
          <cell r="R691" t="str">
            <v>Upgraded UHP to HP</v>
          </cell>
          <cell r="S691" t="str">
            <v>Health Post</v>
          </cell>
          <cell r="T691" t="str">
            <v>Outside</v>
          </cell>
          <cell r="U691">
            <v>2</v>
          </cell>
          <cell r="V691" t="str">
            <v>2 tn]</v>
          </cell>
          <cell r="W691">
            <v>2.44</v>
          </cell>
          <cell r="X691" t="str">
            <v>Health Post</v>
          </cell>
          <cell r="Y691">
            <v>16587.37</v>
          </cell>
          <cell r="AA691" t="str">
            <v>70-4-855</v>
          </cell>
          <cell r="AB691">
            <v>6.04</v>
          </cell>
          <cell r="AC691">
            <v>17267751.522123892</v>
          </cell>
          <cell r="AD691">
            <v>20488.189999999999</v>
          </cell>
          <cell r="AE691">
            <v>20488.189999999999</v>
          </cell>
          <cell r="AF691" t="str">
            <v>jf]nkq 2067.1.29</v>
          </cell>
          <cell r="AG691">
            <v>13980079.876106195</v>
          </cell>
          <cell r="AH691">
            <v>16587.37</v>
          </cell>
          <cell r="AI691">
            <v>61081</v>
          </cell>
          <cell r="AJ691">
            <v>61538</v>
          </cell>
          <cell r="AK691">
            <v>61970</v>
          </cell>
          <cell r="AL691" t="str">
            <v>NCB</v>
          </cell>
          <cell r="AM691" t="str">
            <v>Apex/Dhulikhel/Mountain JV</v>
          </cell>
          <cell r="AN691" t="str">
            <v>Nepal</v>
          </cell>
          <cell r="AO691" t="str">
            <v>Apex/Dhulikhel/Mountain JV,Nepal</v>
          </cell>
          <cell r="AP691">
            <v>60910</v>
          </cell>
          <cell r="AQ691">
            <v>61022</v>
          </cell>
          <cell r="AT691">
            <v>60920</v>
          </cell>
          <cell r="AU691">
            <v>61026</v>
          </cell>
          <cell r="AV691">
            <v>60951</v>
          </cell>
          <cell r="AW691">
            <v>61057</v>
          </cell>
          <cell r="AX691">
            <v>60973</v>
          </cell>
          <cell r="AY691">
            <v>61531</v>
          </cell>
          <cell r="BB691">
            <v>60995</v>
          </cell>
          <cell r="BC691">
            <v>61081</v>
          </cell>
          <cell r="BD691">
            <v>61452</v>
          </cell>
          <cell r="BE691">
            <v>61538</v>
          </cell>
          <cell r="BF691">
            <v>61722</v>
          </cell>
          <cell r="BG691">
            <v>61970</v>
          </cell>
          <cell r="BI691">
            <v>60876</v>
          </cell>
          <cell r="BJ691">
            <v>60906</v>
          </cell>
          <cell r="BL691" t="str">
            <v>Dang_7/2066/67</v>
          </cell>
          <cell r="BM691" t="str">
            <v>Work Completed</v>
          </cell>
          <cell r="BN691" t="str">
            <v>sfo{ ;DkGg x:tfGt/)f jf+sL</v>
          </cell>
          <cell r="BO691">
            <v>100</v>
          </cell>
          <cell r="BP691" t="str">
            <v>wc</v>
          </cell>
          <cell r="BQ691">
            <v>2069.0700000000002</v>
          </cell>
          <cell r="BR691" t="str">
            <v>Chaitra 2069</v>
          </cell>
          <cell r="BS691" t="str">
            <v/>
          </cell>
          <cell r="BT691" t="str">
            <v>Work Completed</v>
          </cell>
          <cell r="BU691">
            <v>0</v>
          </cell>
          <cell r="BV691">
            <v>100</v>
          </cell>
          <cell r="BW691" t="str">
            <v>;Demf}tf cg';f/sf] ;DkGg ldlt kZrft l*=sf=af^ 6 dlxgf Dofb yk kZrft ljefusf] 2069.8.1 sf] lg)f{o cg';f/ 2068.12.25 b]lv 2069.8.d;fGt ;Dd clGtd k^ssf] nflu Dofb yk ePsf], Dofb leq} ;DkGg ug{ l*=sf=af^ kxn ug]{, Dofb yksf] nflu ;dod} kmfOn k]z ug'{ kg]{ .</v>
          </cell>
          <cell r="CD691">
            <v>9443</v>
          </cell>
          <cell r="CE691" t="str">
            <v>70-4-855</v>
          </cell>
          <cell r="CF691">
            <v>2069.6999999999998</v>
          </cell>
          <cell r="CG691">
            <v>61970</v>
          </cell>
          <cell r="CH691">
            <v>61081</v>
          </cell>
          <cell r="CI691" t="str">
            <v>56_100_2069.07</v>
          </cell>
          <cell r="CK691">
            <v>5625</v>
          </cell>
          <cell r="CL691">
            <v>5625</v>
          </cell>
        </row>
        <row r="692">
          <cell r="B692">
            <v>5940</v>
          </cell>
          <cell r="C692" t="str">
            <v>;'v]{t</v>
          </cell>
          <cell r="D692">
            <v>59</v>
          </cell>
          <cell r="E692" t="str">
            <v>vfgLvf]nf p=:jf=rf}sLdf x]=kf]]= ejg lgdf{)f, ;'v]{t</v>
          </cell>
          <cell r="F692" t="str">
            <v>Khanikhola UHP to HP Bldg. Const., Surkhet</v>
          </cell>
          <cell r="G692" t="str">
            <v>;'v]{t</v>
          </cell>
          <cell r="H692" t="str">
            <v>Surkhet</v>
          </cell>
          <cell r="I692" t="str">
            <v>Bheri</v>
          </cell>
          <cell r="J692" t="str">
            <v>Mid-western</v>
          </cell>
          <cell r="M692">
            <v>59</v>
          </cell>
          <cell r="N692" t="str">
            <v>2066/067</v>
          </cell>
          <cell r="O692">
            <v>2066.067</v>
          </cell>
          <cell r="P692">
            <v>4</v>
          </cell>
          <cell r="Q692" t="str">
            <v>Pahad</v>
          </cell>
          <cell r="R692" t="str">
            <v>Upgraded UHP to HP</v>
          </cell>
          <cell r="S692" t="str">
            <v>Health Post</v>
          </cell>
          <cell r="T692" t="str">
            <v>Outside</v>
          </cell>
          <cell r="U692">
            <v>2</v>
          </cell>
          <cell r="V692" t="str">
            <v>2 tn]</v>
          </cell>
          <cell r="W692">
            <v>1.66</v>
          </cell>
          <cell r="X692" t="str">
            <v>Health Post</v>
          </cell>
          <cell r="Y692">
            <v>16280.36</v>
          </cell>
          <cell r="AA692" t="str">
            <v>70-4-855</v>
          </cell>
          <cell r="AB692">
            <v>6.04</v>
          </cell>
          <cell r="AC692">
            <v>17425007.510000002</v>
          </cell>
          <cell r="AD692">
            <v>20674.78</v>
          </cell>
          <cell r="AE692">
            <v>20674.78</v>
          </cell>
          <cell r="AF692" t="str">
            <v>jf]nkq 2067.2.3</v>
          </cell>
          <cell r="AG692">
            <v>13721325.890000001</v>
          </cell>
          <cell r="AH692">
            <v>16280.36</v>
          </cell>
          <cell r="AI692">
            <v>61087</v>
          </cell>
          <cell r="AJ692">
            <v>61514</v>
          </cell>
          <cell r="AK692">
            <v>62731</v>
          </cell>
          <cell r="AL692" t="str">
            <v>NCB</v>
          </cell>
          <cell r="AM692" t="str">
            <v>Mahadev/ Mall JV</v>
          </cell>
          <cell r="AN692" t="str">
            <v>Nepal</v>
          </cell>
          <cell r="AO692" t="str">
            <v>Mahadev/ Mall JV,Nepal</v>
          </cell>
          <cell r="AP692">
            <v>60910</v>
          </cell>
          <cell r="AQ692">
            <v>61028</v>
          </cell>
          <cell r="AT692">
            <v>60920</v>
          </cell>
          <cell r="AU692">
            <v>61031</v>
          </cell>
          <cell r="AV692">
            <v>60951</v>
          </cell>
          <cell r="AW692">
            <v>61062</v>
          </cell>
          <cell r="AX692">
            <v>60973</v>
          </cell>
          <cell r="AY692">
            <v>61058</v>
          </cell>
          <cell r="BB692">
            <v>60995</v>
          </cell>
          <cell r="BC692">
            <v>61087</v>
          </cell>
          <cell r="BD692">
            <v>61452</v>
          </cell>
          <cell r="BE692">
            <v>61514</v>
          </cell>
          <cell r="BF692">
            <v>61694</v>
          </cell>
          <cell r="BH692">
            <v>62731</v>
          </cell>
          <cell r="BI692">
            <v>60876</v>
          </cell>
          <cell r="BJ692">
            <v>60906</v>
          </cell>
          <cell r="BL692" t="str">
            <v>Surkh_23/066/67</v>
          </cell>
          <cell r="BM692" t="str">
            <v>Worked in Finishing/ Electrical / Sanitary</v>
          </cell>
          <cell r="BN692" t="str">
            <v>bf];|f] tnfsf] (nfg ;DkGg ePsf], ldl^ª xndf ^«; /fVg af+sL . 2071 r}q b]lv lg=sf= jGb /x]sf] .</v>
          </cell>
          <cell r="BO692">
            <v>90</v>
          </cell>
          <cell r="BP692" t="str">
            <v>wfes</v>
          </cell>
          <cell r="BR692" t="str">
            <v>Asar 2072</v>
          </cell>
          <cell r="BS692" t="str">
            <v/>
          </cell>
          <cell r="BT692" t="str">
            <v>Worked in Finishing/ Electrical / Sanitary</v>
          </cell>
          <cell r="BU692">
            <v>0</v>
          </cell>
          <cell r="BV692">
            <v>90</v>
          </cell>
          <cell r="CD692">
            <v>1000</v>
          </cell>
          <cell r="CE692" t="str">
            <v>70-4-855</v>
          </cell>
          <cell r="CF692">
            <v>2069.6999999999998</v>
          </cell>
          <cell r="CG692">
            <v>61694</v>
          </cell>
          <cell r="CH692">
            <v>61087</v>
          </cell>
          <cell r="CI692" t="str">
            <v>59_90_</v>
          </cell>
          <cell r="CJ692" t="str">
            <v>NHSP-Surkhet-2066/067-5940</v>
          </cell>
          <cell r="CK692">
            <v>5940</v>
          </cell>
          <cell r="CL692">
            <v>5940</v>
          </cell>
        </row>
        <row r="693">
          <cell r="B693">
            <v>5941</v>
          </cell>
          <cell r="C693" t="str">
            <v>;'v]{t</v>
          </cell>
          <cell r="D693">
            <v>59</v>
          </cell>
          <cell r="E693" t="str">
            <v>s'gfy/L p=:jf=rf}sLdf x]=kf]]= ejg lgdf{)f, ;'v]{t</v>
          </cell>
          <cell r="F693" t="str">
            <v>Kunathari UHP to HP Bldg. Const., Surkhet</v>
          </cell>
          <cell r="G693" t="str">
            <v>;'v]{t</v>
          </cell>
          <cell r="H693" t="str">
            <v>Surkhet</v>
          </cell>
          <cell r="I693" t="str">
            <v>Bheri</v>
          </cell>
          <cell r="J693" t="str">
            <v>Mid-western</v>
          </cell>
          <cell r="M693">
            <v>59</v>
          </cell>
          <cell r="N693" t="str">
            <v>2066/067</v>
          </cell>
          <cell r="O693">
            <v>2066.067</v>
          </cell>
          <cell r="P693">
            <v>4</v>
          </cell>
          <cell r="Q693" t="str">
            <v>Pahad</v>
          </cell>
          <cell r="R693" t="str">
            <v>Upgraded UHP to HP</v>
          </cell>
          <cell r="S693" t="str">
            <v>Health Post</v>
          </cell>
          <cell r="T693" t="str">
            <v>Outside</v>
          </cell>
          <cell r="U693">
            <v>2</v>
          </cell>
          <cell r="V693" t="str">
            <v>2 tn]</v>
          </cell>
          <cell r="W693">
            <v>2.37</v>
          </cell>
          <cell r="X693" t="str">
            <v>Health Post</v>
          </cell>
          <cell r="Y693">
            <v>17709.09</v>
          </cell>
          <cell r="Z693">
            <v>425.80814999999853</v>
          </cell>
          <cell r="AA693" t="str">
            <v>70-4-855</v>
          </cell>
          <cell r="AB693">
            <v>6.04</v>
          </cell>
          <cell r="AC693">
            <v>14505690.140000001</v>
          </cell>
          <cell r="AD693">
            <v>17211.009999999998</v>
          </cell>
          <cell r="AE693">
            <v>17211.009999999998</v>
          </cell>
          <cell r="AF693" t="str">
            <v>jf]nkq 2066.12.20</v>
          </cell>
          <cell r="AG693">
            <v>14499673.890000001</v>
          </cell>
          <cell r="AH693">
            <v>17203.87</v>
          </cell>
          <cell r="AI693">
            <v>61073</v>
          </cell>
          <cell r="AJ693">
            <v>61499</v>
          </cell>
          <cell r="AK693">
            <v>62636</v>
          </cell>
          <cell r="AL693" t="str">
            <v>NCB</v>
          </cell>
          <cell r="AM693" t="str">
            <v>Rajendra Nirman Sewa P.Ltd.</v>
          </cell>
          <cell r="AN693" t="str">
            <v>Nepal</v>
          </cell>
          <cell r="AO693" t="str">
            <v>Rajendra Nirman Sewa P.Ltd.,Nepal</v>
          </cell>
          <cell r="AP693">
            <v>60910</v>
          </cell>
          <cell r="AQ693">
            <v>60981</v>
          </cell>
          <cell r="AT693">
            <v>60920</v>
          </cell>
          <cell r="AU693">
            <v>60986</v>
          </cell>
          <cell r="AV693">
            <v>60951</v>
          </cell>
          <cell r="AW693">
            <v>61017</v>
          </cell>
          <cell r="AX693">
            <v>60973</v>
          </cell>
          <cell r="AY693">
            <v>61023</v>
          </cell>
          <cell r="BB693">
            <v>60995</v>
          </cell>
          <cell r="BC693">
            <v>61073</v>
          </cell>
          <cell r="BD693">
            <v>61452</v>
          </cell>
          <cell r="BE693">
            <v>61499</v>
          </cell>
          <cell r="BF693">
            <v>61684</v>
          </cell>
          <cell r="BG693">
            <v>61939</v>
          </cell>
          <cell r="BH693">
            <v>62636</v>
          </cell>
          <cell r="BI693">
            <v>60876</v>
          </cell>
          <cell r="BJ693">
            <v>60906</v>
          </cell>
          <cell r="BL693" t="str">
            <v>Surkh_11/066/67</v>
          </cell>
          <cell r="BM693" t="str">
            <v>Project Handoverd/Used</v>
          </cell>
          <cell r="BN693" t="str">
            <v>sfo{ ;DkGg . x:tfGt/)f ePsf] .</v>
          </cell>
          <cell r="BO693">
            <v>100</v>
          </cell>
          <cell r="BP693" t="str">
            <v>ho</v>
          </cell>
          <cell r="BQ693">
            <v>2071.0720000000001</v>
          </cell>
          <cell r="BR693" t="str">
            <v>Jestha 2072</v>
          </cell>
          <cell r="BS693" t="str">
            <v/>
          </cell>
          <cell r="BT693" t="str">
            <v>Project Handoverd/Used</v>
          </cell>
          <cell r="BU693">
            <v>0</v>
          </cell>
          <cell r="BV693">
            <v>100</v>
          </cell>
          <cell r="BW693" t="str">
            <v>2069.3.31 sf] ljefuLo lg)f{o cg';f/ 2068.11.17 b]lv 2069.7.30 ;Dd clGtd k^ssf] nflu Dofb ePsf] tt\kZrft xh{gf nufpg] lg{)fo ePsf] .</v>
          </cell>
          <cell r="BX693">
            <v>1</v>
          </cell>
          <cell r="BY693">
            <v>62482</v>
          </cell>
          <cell r="BZ693">
            <v>2071.0720000000001</v>
          </cell>
          <cell r="CD693">
            <v>3792</v>
          </cell>
          <cell r="CE693" t="str">
            <v>70-4-855</v>
          </cell>
          <cell r="CF693">
            <v>2069.6999999999998</v>
          </cell>
          <cell r="CG693">
            <v>61939</v>
          </cell>
          <cell r="CH693">
            <v>61073</v>
          </cell>
          <cell r="CI693" t="str">
            <v>59_100_2071.072</v>
          </cell>
          <cell r="CJ693" t="str">
            <v>NHSP-Surkhet-2066/067-5941</v>
          </cell>
          <cell r="CK693">
            <v>5941</v>
          </cell>
          <cell r="CL693">
            <v>5941</v>
          </cell>
        </row>
        <row r="694">
          <cell r="B694">
            <v>4930</v>
          </cell>
          <cell r="C694" t="str">
            <v>?kGb]xL</v>
          </cell>
          <cell r="D694">
            <v>49</v>
          </cell>
          <cell r="E694" t="str">
            <v>l;dnkfgL p=:jf=rf}sLdf x]=kf]]= ejg lgdf{)f, c#f{vf+rL</v>
          </cell>
          <cell r="F694" t="str">
            <v>Simalpani UHP to HP Bldg. Const., Arghakhanchi</v>
          </cell>
          <cell r="G694" t="str">
            <v>c#f{vf+rL</v>
          </cell>
          <cell r="H694" t="str">
            <v>Arghakhanchi</v>
          </cell>
          <cell r="I694" t="str">
            <v>Lumbini</v>
          </cell>
          <cell r="J694" t="str">
            <v>Western</v>
          </cell>
          <cell r="M694">
            <v>51</v>
          </cell>
          <cell r="N694" t="str">
            <v>2066/067</v>
          </cell>
          <cell r="O694">
            <v>2066.067</v>
          </cell>
          <cell r="P694">
            <v>3</v>
          </cell>
          <cell r="Q694" t="str">
            <v>Pahad</v>
          </cell>
          <cell r="R694" t="str">
            <v>Upgraded UHP to HP</v>
          </cell>
          <cell r="S694" t="str">
            <v>Health Post</v>
          </cell>
          <cell r="T694" t="str">
            <v>Outside</v>
          </cell>
          <cell r="U694">
            <v>2</v>
          </cell>
          <cell r="V694" t="str">
            <v>2 tn]</v>
          </cell>
          <cell r="W694">
            <v>2.17</v>
          </cell>
          <cell r="X694" t="str">
            <v>Health Post</v>
          </cell>
          <cell r="Y694">
            <v>19011.87</v>
          </cell>
          <cell r="AA694" t="str">
            <v>70-4-855</v>
          </cell>
          <cell r="AB694">
            <v>6.04</v>
          </cell>
          <cell r="AC694">
            <v>16027645.279999999</v>
          </cell>
          <cell r="AD694">
            <v>19016.809999999998</v>
          </cell>
          <cell r="AE694">
            <v>19016.809999999998</v>
          </cell>
          <cell r="AF694" t="str">
            <v>jf]nkq 2066.10.26</v>
          </cell>
          <cell r="AG694">
            <v>16023485.390000001</v>
          </cell>
          <cell r="AH694">
            <v>19011.87</v>
          </cell>
          <cell r="AI694">
            <v>60995</v>
          </cell>
          <cell r="AJ694">
            <v>61450</v>
          </cell>
          <cell r="AK694">
            <v>61786</v>
          </cell>
          <cell r="AL694" t="str">
            <v>NCB</v>
          </cell>
          <cell r="AM694" t="str">
            <v>Engineering Construc</v>
          </cell>
          <cell r="AN694" t="str">
            <v>Nepal</v>
          </cell>
          <cell r="AO694" t="str">
            <v>Engineering Construc,Nepal</v>
          </cell>
          <cell r="AP694">
            <v>60910</v>
          </cell>
          <cell r="AQ694">
            <v>60925</v>
          </cell>
          <cell r="AT694">
            <v>60920</v>
          </cell>
          <cell r="AU694">
            <v>60931</v>
          </cell>
          <cell r="AV694">
            <v>60951</v>
          </cell>
          <cell r="AW694">
            <v>60962</v>
          </cell>
          <cell r="AX694">
            <v>60973</v>
          </cell>
          <cell r="AY694">
            <v>60978</v>
          </cell>
          <cell r="BB694">
            <v>60995</v>
          </cell>
          <cell r="BC694">
            <v>60995</v>
          </cell>
          <cell r="BD694">
            <v>61450</v>
          </cell>
          <cell r="BE694">
            <v>61450</v>
          </cell>
          <cell r="BF694">
            <v>61634</v>
          </cell>
          <cell r="BG694">
            <v>61786</v>
          </cell>
          <cell r="BI694">
            <v>60876</v>
          </cell>
          <cell r="BJ694">
            <v>60906</v>
          </cell>
          <cell r="BL694" t="str">
            <v>Rupandehi_1/066/067</v>
          </cell>
          <cell r="BM694" t="str">
            <v>Work Completed</v>
          </cell>
          <cell r="BN694" t="str">
            <v>2068.069 sf] k|ult cg';f/ ;DkGg ePsf], x:tfGt/)f jf+sL</v>
          </cell>
          <cell r="BO694">
            <v>100</v>
          </cell>
          <cell r="BP694" t="str">
            <v>wc</v>
          </cell>
          <cell r="BQ694">
            <v>2068.069</v>
          </cell>
          <cell r="BS694" t="str">
            <v/>
          </cell>
          <cell r="BT694" t="str">
            <v>Work Completed</v>
          </cell>
          <cell r="BU694">
            <v>0</v>
          </cell>
          <cell r="BV694">
            <v>100</v>
          </cell>
          <cell r="BW694" t="str">
            <v>28.3.2068 af^ 6 dlxgf l*=sf=af^ Dofb yk, k'g 2068.9.28 b]lv 2069.2.27 ;Dd ljefuaf^ Dofb yk, 2069.2.27 df ;DkGg</v>
          </cell>
          <cell r="CD694">
            <v>0</v>
          </cell>
          <cell r="CE694" t="str">
            <v/>
          </cell>
          <cell r="CG694">
            <v>61786</v>
          </cell>
          <cell r="CH694">
            <v>60995</v>
          </cell>
          <cell r="CI694" t="str">
            <v>49_100_2068.069</v>
          </cell>
          <cell r="CK694">
            <v>4930</v>
          </cell>
          <cell r="CL694">
            <v>4930</v>
          </cell>
        </row>
        <row r="695">
          <cell r="B695">
            <v>4527</v>
          </cell>
          <cell r="C695" t="str">
            <v>afUn'ª</v>
          </cell>
          <cell r="D695">
            <v>45</v>
          </cell>
          <cell r="E695" t="str">
            <v>;Nofg p=:jf=rf}sLdf x]=kf]]= ejg lgdf{)f, afUn'ª</v>
          </cell>
          <cell r="F695" t="str">
            <v>Salyan UHP to HP Bldg. Const., Baglung</v>
          </cell>
          <cell r="G695" t="str">
            <v>jfUn'ª</v>
          </cell>
          <cell r="H695" t="str">
            <v>Baglung</v>
          </cell>
          <cell r="I695" t="str">
            <v>Dhaulagiri</v>
          </cell>
          <cell r="J695" t="str">
            <v>Western</v>
          </cell>
          <cell r="M695">
            <v>45</v>
          </cell>
          <cell r="N695" t="str">
            <v>2066/067</v>
          </cell>
          <cell r="O695">
            <v>2066.067</v>
          </cell>
          <cell r="P695">
            <v>3</v>
          </cell>
          <cell r="Q695" t="str">
            <v>Pahad</v>
          </cell>
          <cell r="R695" t="str">
            <v>Upgraded UHP to HP</v>
          </cell>
          <cell r="S695" t="str">
            <v>Health Post</v>
          </cell>
          <cell r="T695" t="str">
            <v>Outside</v>
          </cell>
          <cell r="U695">
            <v>2</v>
          </cell>
          <cell r="V695" t="str">
            <v>2 tn]</v>
          </cell>
          <cell r="W695">
            <v>1.99</v>
          </cell>
          <cell r="X695" t="str">
            <v>Health Post</v>
          </cell>
          <cell r="Y695">
            <v>16683.21</v>
          </cell>
          <cell r="AA695" t="str">
            <v>70-4-855</v>
          </cell>
          <cell r="AB695">
            <v>6.04</v>
          </cell>
          <cell r="AC695">
            <v>14485151.039999999</v>
          </cell>
          <cell r="AD695">
            <v>17186.64</v>
          </cell>
          <cell r="AE695">
            <v>17186.64</v>
          </cell>
          <cell r="AF695" t="str">
            <v>jf]nkq 2066.10.29</v>
          </cell>
          <cell r="AG695">
            <v>14060852.17</v>
          </cell>
          <cell r="AH695">
            <v>16683.21</v>
          </cell>
          <cell r="AI695">
            <v>61037</v>
          </cell>
          <cell r="AJ695">
            <v>61580</v>
          </cell>
          <cell r="AK695">
            <v>61764</v>
          </cell>
          <cell r="AL695" t="str">
            <v>NCB</v>
          </cell>
          <cell r="AM695" t="str">
            <v>Baglung Kali/ Indreni / Nayabato JV</v>
          </cell>
          <cell r="AN695" t="str">
            <v>Nepal</v>
          </cell>
          <cell r="AO695" t="str">
            <v>Baglung Kali/ Indreni / Nayabato JV,Nepal</v>
          </cell>
          <cell r="AP695">
            <v>60910</v>
          </cell>
          <cell r="AQ695">
            <v>60930</v>
          </cell>
          <cell r="AT695">
            <v>60920</v>
          </cell>
          <cell r="AU695">
            <v>60934</v>
          </cell>
          <cell r="AV695">
            <v>60951</v>
          </cell>
          <cell r="AW695">
            <v>60965</v>
          </cell>
          <cell r="AX695">
            <v>60973</v>
          </cell>
          <cell r="AY695">
            <v>61007</v>
          </cell>
          <cell r="BB695">
            <v>60995</v>
          </cell>
          <cell r="BC695">
            <v>61037</v>
          </cell>
          <cell r="BD695">
            <v>61580</v>
          </cell>
          <cell r="BE695">
            <v>61580</v>
          </cell>
          <cell r="BF695">
            <v>61764</v>
          </cell>
          <cell r="BI695">
            <v>60876</v>
          </cell>
          <cell r="BJ695">
            <v>60906</v>
          </cell>
          <cell r="BL695" t="str">
            <v>Baglung_4/066/067</v>
          </cell>
          <cell r="BM695" t="str">
            <v>Work Completed</v>
          </cell>
          <cell r="BN695" t="str">
            <v>2068.069 df ;DkGg e} x:tfGt/)f jf+sL</v>
          </cell>
          <cell r="BO695">
            <v>100</v>
          </cell>
          <cell r="BP695" t="str">
            <v>wc</v>
          </cell>
          <cell r="BQ695">
            <v>2068.069</v>
          </cell>
          <cell r="BS695" t="str">
            <v/>
          </cell>
          <cell r="BT695" t="str">
            <v>Work Completed</v>
          </cell>
          <cell r="BU695">
            <v>0</v>
          </cell>
          <cell r="BV695">
            <v>100</v>
          </cell>
          <cell r="BW695" t="str">
            <v>6 dlxgf l*=sf=af^ Dofb yk</v>
          </cell>
          <cell r="CD695">
            <v>0</v>
          </cell>
          <cell r="CE695" t="str">
            <v/>
          </cell>
          <cell r="CG695">
            <v>61764</v>
          </cell>
          <cell r="CH695">
            <v>61037</v>
          </cell>
          <cell r="CI695" t="str">
            <v>45_100_2068.069</v>
          </cell>
          <cell r="CK695">
            <v>4527</v>
          </cell>
          <cell r="CL695">
            <v>4527</v>
          </cell>
        </row>
        <row r="696">
          <cell r="B696">
            <v>4528</v>
          </cell>
          <cell r="C696" t="str">
            <v>afUn'ª</v>
          </cell>
          <cell r="D696">
            <v>45</v>
          </cell>
          <cell r="E696" t="str">
            <v>h}bL p=:jf=rf}sLdf x]=kf]]= ejg lgdf{)f, afUn'ª</v>
          </cell>
          <cell r="F696" t="str">
            <v>Jaidi UHP to HP Bldg. Const., Baglung</v>
          </cell>
          <cell r="G696" t="str">
            <v>jfUn'ª</v>
          </cell>
          <cell r="H696" t="str">
            <v>Baglung</v>
          </cell>
          <cell r="I696" t="str">
            <v>Dhaulagiri</v>
          </cell>
          <cell r="J696" t="str">
            <v>Western</v>
          </cell>
          <cell r="M696">
            <v>45</v>
          </cell>
          <cell r="N696" t="str">
            <v>2066/067</v>
          </cell>
          <cell r="O696">
            <v>2066.067</v>
          </cell>
          <cell r="P696">
            <v>3</v>
          </cell>
          <cell r="Q696" t="str">
            <v>Pahad</v>
          </cell>
          <cell r="R696" t="str">
            <v>Upgraded UHP to HP</v>
          </cell>
          <cell r="S696" t="str">
            <v>Health Post</v>
          </cell>
          <cell r="T696" t="str">
            <v>Outside</v>
          </cell>
          <cell r="U696">
            <v>2</v>
          </cell>
          <cell r="V696" t="str">
            <v>2 tn]</v>
          </cell>
          <cell r="W696">
            <v>2.54</v>
          </cell>
          <cell r="X696" t="str">
            <v>Health Post</v>
          </cell>
          <cell r="Y696">
            <v>14745.65</v>
          </cell>
          <cell r="AA696" t="str">
            <v>70-4-855</v>
          </cell>
          <cell r="AB696">
            <v>6.04</v>
          </cell>
          <cell r="AC696">
            <v>12436225.029999999</v>
          </cell>
          <cell r="AD696">
            <v>14755.59</v>
          </cell>
          <cell r="AE696">
            <v>14755.59</v>
          </cell>
          <cell r="AF696" t="str">
            <v>jf]nkq 2066.10.29, k'=jf]=k= 2067.1.26, k'=jf]=k= 2067.3.16</v>
          </cell>
          <cell r="AG696">
            <v>12427849.470000001</v>
          </cell>
          <cell r="AH696">
            <v>14745.65</v>
          </cell>
          <cell r="AI696">
            <v>61165</v>
          </cell>
          <cell r="AJ696">
            <v>61713</v>
          </cell>
          <cell r="AK696">
            <v>62093</v>
          </cell>
          <cell r="AL696" t="str">
            <v>NCB</v>
          </cell>
          <cell r="AM696" t="str">
            <v>Anjana Nirman Sewa</v>
          </cell>
          <cell r="AN696" t="str">
            <v>Nepal</v>
          </cell>
          <cell r="AO696" t="str">
            <v>Anjana Nirman Sewa,Nepal</v>
          </cell>
          <cell r="AP696">
            <v>60910</v>
          </cell>
          <cell r="AQ696">
            <v>60930</v>
          </cell>
          <cell r="AT696">
            <v>60920</v>
          </cell>
          <cell r="AU696">
            <v>60934</v>
          </cell>
          <cell r="AV696">
            <v>60951</v>
          </cell>
          <cell r="AW696">
            <v>60965</v>
          </cell>
          <cell r="AX696">
            <v>60973</v>
          </cell>
          <cell r="AY696">
            <v>61158</v>
          </cell>
          <cell r="BB696">
            <v>60995</v>
          </cell>
          <cell r="BC696">
            <v>61165</v>
          </cell>
          <cell r="BD696">
            <v>61452</v>
          </cell>
          <cell r="BE696">
            <v>61713</v>
          </cell>
          <cell r="BF696">
            <v>61894</v>
          </cell>
          <cell r="BG696">
            <v>62093</v>
          </cell>
          <cell r="BI696">
            <v>60876</v>
          </cell>
          <cell r="BJ696">
            <v>60906</v>
          </cell>
          <cell r="BL696" t="str">
            <v>Baglung_3/066/067</v>
          </cell>
          <cell r="BM696" t="str">
            <v>Project Handoverd/Used</v>
          </cell>
          <cell r="BN696" t="str">
            <v>sfo{ ;DkGg e'QmfgL jf+sL</v>
          </cell>
          <cell r="BO696">
            <v>100</v>
          </cell>
          <cell r="BP696" t="str">
            <v>ho</v>
          </cell>
          <cell r="BQ696">
            <v>2069.0700000000002</v>
          </cell>
          <cell r="BR696" t="str">
            <v>Asadh 2070</v>
          </cell>
          <cell r="BS696" t="str">
            <v/>
          </cell>
          <cell r="BT696" t="str">
            <v>Project Handoverd/Used</v>
          </cell>
          <cell r="BU696">
            <v>0</v>
          </cell>
          <cell r="BV696">
            <v>100</v>
          </cell>
          <cell r="BW696" t="str">
            <v>sfdsf] l(nf;':tL, lgdf{)f Joj;foLsf] sf/)f, 6 dlxgf l*=sf=af^ Dofb yk, 2069.12.31 ;Dd Dofb yksf] nflu kmfOn k]z</v>
          </cell>
          <cell r="BY696">
            <v>62526</v>
          </cell>
          <cell r="BZ696">
            <v>2070.0709999999999</v>
          </cell>
          <cell r="CD696">
            <v>5776</v>
          </cell>
          <cell r="CE696" t="str">
            <v>70-4-855</v>
          </cell>
          <cell r="CF696">
            <v>2069.6999999999998</v>
          </cell>
          <cell r="CG696">
            <v>62093</v>
          </cell>
          <cell r="CH696">
            <v>61165</v>
          </cell>
          <cell r="CI696" t="str">
            <v>45_100_2069.07</v>
          </cell>
          <cell r="CK696">
            <v>4528</v>
          </cell>
          <cell r="CL696">
            <v>4528</v>
          </cell>
        </row>
        <row r="697">
          <cell r="B697">
            <v>3628</v>
          </cell>
          <cell r="C697" t="str">
            <v>uf]/vf</v>
          </cell>
          <cell r="D697">
            <v>36</v>
          </cell>
          <cell r="E697" t="str">
            <v>cf&gt;fª p=:jf=rf}sLdf x]=kf]]= ejg lgdf{)f, uf]/vf</v>
          </cell>
          <cell r="F697" t="str">
            <v>Ashrang UHP to HP Bldg. Const., Gorkha</v>
          </cell>
          <cell r="G697" t="str">
            <v>uf]/vf</v>
          </cell>
          <cell r="H697" t="str">
            <v>Gorkha</v>
          </cell>
          <cell r="I697" t="str">
            <v>Gandaki</v>
          </cell>
          <cell r="J697" t="str">
            <v>Western</v>
          </cell>
          <cell r="M697">
            <v>36</v>
          </cell>
          <cell r="N697" t="str">
            <v>2066/067</v>
          </cell>
          <cell r="O697">
            <v>2066.067</v>
          </cell>
          <cell r="P697">
            <v>3</v>
          </cell>
          <cell r="Q697" t="str">
            <v>Pahad</v>
          </cell>
          <cell r="R697" t="str">
            <v>Upgraded UHP to HP</v>
          </cell>
          <cell r="S697" t="str">
            <v>Health Post</v>
          </cell>
          <cell r="T697" t="str">
            <v>Outside</v>
          </cell>
          <cell r="U697">
            <v>2</v>
          </cell>
          <cell r="V697" t="str">
            <v>2 tn]</v>
          </cell>
          <cell r="W697">
            <v>2.75</v>
          </cell>
          <cell r="X697" t="str">
            <v>Health Post</v>
          </cell>
          <cell r="Y697">
            <v>18602.810000000001</v>
          </cell>
          <cell r="Z697">
            <v>1482.4108900000006</v>
          </cell>
          <cell r="AA697" t="str">
            <v>70-4-855</v>
          </cell>
          <cell r="AB697">
            <v>6.04</v>
          </cell>
          <cell r="AC697">
            <v>14356095.17</v>
          </cell>
          <cell r="AD697">
            <v>17033.509999999998</v>
          </cell>
          <cell r="AE697">
            <v>17033.509999999998</v>
          </cell>
          <cell r="AF697" t="str">
            <v>jf]nkq 2066.10.25, k'g 2067.1.1</v>
          </cell>
          <cell r="AG697">
            <v>14196311.34</v>
          </cell>
          <cell r="AH697">
            <v>16843.929999999997</v>
          </cell>
          <cell r="AI697">
            <v>61058</v>
          </cell>
          <cell r="AJ697">
            <v>61608</v>
          </cell>
          <cell r="AK697">
            <v>62063</v>
          </cell>
          <cell r="AL697" t="str">
            <v>NCB</v>
          </cell>
          <cell r="AM697" t="str">
            <v>Gauri Parbati Nirman Sewa</v>
          </cell>
          <cell r="AN697" t="str">
            <v>Nepal</v>
          </cell>
          <cell r="AO697" t="str">
            <v>Gauri Parbati Nirman Sewa,Nepal</v>
          </cell>
          <cell r="AP697">
            <v>60910</v>
          </cell>
          <cell r="AQ697">
            <v>60925</v>
          </cell>
          <cell r="AT697">
            <v>60920</v>
          </cell>
          <cell r="AU697">
            <v>60930</v>
          </cell>
          <cell r="AV697">
            <v>60951</v>
          </cell>
          <cell r="AW697">
            <v>60961</v>
          </cell>
          <cell r="AX697">
            <v>60973</v>
          </cell>
          <cell r="AY697">
            <v>61037</v>
          </cell>
          <cell r="BB697">
            <v>60995</v>
          </cell>
          <cell r="BC697">
            <v>61058</v>
          </cell>
          <cell r="BD697">
            <v>61608</v>
          </cell>
          <cell r="BE697">
            <v>61608</v>
          </cell>
          <cell r="BF697">
            <v>61789</v>
          </cell>
          <cell r="BG697">
            <v>62063</v>
          </cell>
          <cell r="BH697">
            <v>62063</v>
          </cell>
          <cell r="BI697">
            <v>60876</v>
          </cell>
          <cell r="BJ697">
            <v>60906</v>
          </cell>
          <cell r="BL697" t="str">
            <v>Gorkha_5/066/067</v>
          </cell>
          <cell r="BM697" t="str">
            <v>Project Handoverd/Used</v>
          </cell>
          <cell r="BN697" t="str">
            <v>lgdf{)f sfo{ ;DkGg eO{ x:tfGt/)f ePsf] .</v>
          </cell>
          <cell r="BO697">
            <v>100</v>
          </cell>
          <cell r="BP697" t="str">
            <v>ho</v>
          </cell>
          <cell r="BQ697">
            <v>2070.0709999999999</v>
          </cell>
          <cell r="BR697" t="str">
            <v>Mangsir 2070</v>
          </cell>
          <cell r="BS697" t="str">
            <v/>
          </cell>
          <cell r="BT697" t="str">
            <v>Project Handoverd/Used</v>
          </cell>
          <cell r="BU697">
            <v>0</v>
          </cell>
          <cell r="BV697">
            <v>100</v>
          </cell>
          <cell r="BW697" t="str">
            <v>1= 2069.3.1 ;Dd l*=sf=af^ Dofb yk ePsf]df 2069.3.2 b]lv 2069.9.1 ;Dd clGtd k^ssf] nflu Dofb yk ePsf], o;df lgdf{)f Joj;foL÷ l*=sf= b'j}nfO{ pNn]lvt cjlwleq sfd ;DkGg ug]{ tkm{ ;r]t /xg lgb]{zg lbg] . 2= k'g 2069.11.29 sf] ljefuLo lg)f{o cg';f/ 2069.9.2 b]lv 2069.12.1 ;Dd Dofb yk, ;f] cjlwdf ;DkGg geP xh{gf nufpg] ljefuLo lg)f{o .</v>
          </cell>
          <cell r="BX697">
            <v>1</v>
          </cell>
          <cell r="BZ697">
            <v>2070.0709999999999</v>
          </cell>
          <cell r="CD697">
            <v>2500</v>
          </cell>
          <cell r="CE697" t="str">
            <v>70-4-855</v>
          </cell>
          <cell r="CF697">
            <v>2069.6999999999998</v>
          </cell>
          <cell r="CG697">
            <v>62063</v>
          </cell>
          <cell r="CH697">
            <v>61058</v>
          </cell>
          <cell r="CI697" t="str">
            <v>36_100_2070.071</v>
          </cell>
          <cell r="CJ697" t="str">
            <v>NHSP-Gorkha-2066/067-3628</v>
          </cell>
          <cell r="CK697">
            <v>3628</v>
          </cell>
          <cell r="CL697">
            <v>3628</v>
          </cell>
        </row>
        <row r="698">
          <cell r="B698">
            <v>3629</v>
          </cell>
          <cell r="C698" t="str">
            <v>uf]/vf</v>
          </cell>
          <cell r="D698">
            <v>36</v>
          </cell>
          <cell r="E698" t="str">
            <v>l;dh'ª\u p=:jf=rf}sLdf x]=kf]]= ejg lgdf{)f, uf]/vf</v>
          </cell>
          <cell r="F698" t="str">
            <v>Simjung UHP to HP Bldg. Const., Gorkha</v>
          </cell>
          <cell r="G698" t="str">
            <v>uf]/vf</v>
          </cell>
          <cell r="H698" t="str">
            <v>Gorkha</v>
          </cell>
          <cell r="I698" t="str">
            <v>Gandaki</v>
          </cell>
          <cell r="J698" t="str">
            <v>Western</v>
          </cell>
          <cell r="M698">
            <v>36</v>
          </cell>
          <cell r="N698" t="str">
            <v>2066/067</v>
          </cell>
          <cell r="O698">
            <v>2066.067</v>
          </cell>
          <cell r="P698">
            <v>3</v>
          </cell>
          <cell r="Q698" t="str">
            <v>Pahad</v>
          </cell>
          <cell r="R698" t="str">
            <v>Upgraded UHP to HP</v>
          </cell>
          <cell r="S698" t="str">
            <v>Health Post</v>
          </cell>
          <cell r="T698" t="str">
            <v>Outside</v>
          </cell>
          <cell r="U698">
            <v>2</v>
          </cell>
          <cell r="V698" t="str">
            <v>2 tn]</v>
          </cell>
          <cell r="W698">
            <v>3</v>
          </cell>
          <cell r="X698" t="str">
            <v>Health Post</v>
          </cell>
          <cell r="Y698">
            <v>18437.14</v>
          </cell>
          <cell r="Z698">
            <v>1401.6174499999993</v>
          </cell>
          <cell r="AA698" t="str">
            <v>70-4-855</v>
          </cell>
          <cell r="AB698">
            <v>6.04</v>
          </cell>
          <cell r="AC698">
            <v>14298883.220000001</v>
          </cell>
          <cell r="AD698">
            <v>16965.629999999997</v>
          </cell>
          <cell r="AE698">
            <v>16965.629999999997</v>
          </cell>
          <cell r="AF698" t="str">
            <v>jf]nkq 2066.10.27, k''g 2067.1.12</v>
          </cell>
          <cell r="AG698">
            <v>14137474.300000001</v>
          </cell>
          <cell r="AH698">
            <v>16774.12</v>
          </cell>
          <cell r="AI698">
            <v>61062</v>
          </cell>
          <cell r="AJ698">
            <v>61611</v>
          </cell>
          <cell r="AK698">
            <v>62547</v>
          </cell>
          <cell r="AL698" t="str">
            <v>NCB</v>
          </cell>
          <cell r="AM698" t="str">
            <v>Indreni/The Rising JV</v>
          </cell>
          <cell r="AN698" t="str">
            <v>Nepal</v>
          </cell>
          <cell r="AO698" t="str">
            <v>Indreni/The Rising JV,Nepal</v>
          </cell>
          <cell r="AP698">
            <v>60910</v>
          </cell>
          <cell r="AQ698">
            <v>60930</v>
          </cell>
          <cell r="AT698">
            <v>60920</v>
          </cell>
          <cell r="AU698">
            <v>60932</v>
          </cell>
          <cell r="AV698">
            <v>60951</v>
          </cell>
          <cell r="AW698">
            <v>60963</v>
          </cell>
          <cell r="AX698">
            <v>60973</v>
          </cell>
          <cell r="AY698">
            <v>61048</v>
          </cell>
          <cell r="BB698">
            <v>60995</v>
          </cell>
          <cell r="BC698">
            <v>61062</v>
          </cell>
          <cell r="BD698">
            <v>61611</v>
          </cell>
          <cell r="BE698">
            <v>61611</v>
          </cell>
          <cell r="BF698">
            <v>61793</v>
          </cell>
          <cell r="BG698">
            <v>62157</v>
          </cell>
          <cell r="BH698">
            <v>62547</v>
          </cell>
          <cell r="BI698">
            <v>60876</v>
          </cell>
          <cell r="BJ698">
            <v>60906</v>
          </cell>
          <cell r="BL698" t="str">
            <v>Gorkha_11/066/067</v>
          </cell>
          <cell r="BM698" t="str">
            <v>Project Handoverd/Used</v>
          </cell>
          <cell r="BN698" t="str">
            <v>lgdf{)f sfo ;DkGg . x:tfGt/)f ePsf] .</v>
          </cell>
          <cell r="BO698">
            <v>100</v>
          </cell>
          <cell r="BP698" t="str">
            <v>ho</v>
          </cell>
          <cell r="BQ698">
            <v>2070.0709999999999</v>
          </cell>
          <cell r="BR698" t="str">
            <v>Shrawan 2071</v>
          </cell>
          <cell r="BS698" t="str">
            <v/>
          </cell>
          <cell r="BT698" t="str">
            <v>Project Handoverd/Used</v>
          </cell>
          <cell r="BU698">
            <v>0</v>
          </cell>
          <cell r="BV698">
            <v>100</v>
          </cell>
          <cell r="BW698" t="str">
            <v>1= l*=sf=af^ 2069.3.5 ;Dd Dofb yk 2= ldlt 2069.11.24 sf] ljefuLo lg)f{o ldlt 2069.3.6 b]lv 2070.3.5 ;Ddsf] nflu Dofb yk, pQm cjlwleq ;DkGg gePdf xh{gf nufpg] .</v>
          </cell>
          <cell r="BX698">
            <v>1</v>
          </cell>
          <cell r="BY698">
            <v>62639</v>
          </cell>
          <cell r="BZ698">
            <v>2071.0720000000001</v>
          </cell>
          <cell r="CD698">
            <v>4000</v>
          </cell>
          <cell r="CE698" t="str">
            <v>70-4-855</v>
          </cell>
          <cell r="CF698">
            <v>2069.6999999999998</v>
          </cell>
          <cell r="CG698">
            <v>62157</v>
          </cell>
          <cell r="CH698">
            <v>61062</v>
          </cell>
          <cell r="CI698" t="str">
            <v>36_100_2070.071</v>
          </cell>
          <cell r="CJ698" t="str">
            <v>NHSP-Gorkha-2066/067-3629</v>
          </cell>
          <cell r="CK698">
            <v>3629</v>
          </cell>
          <cell r="CL698">
            <v>3629</v>
          </cell>
        </row>
        <row r="699">
          <cell r="B699">
            <v>4722</v>
          </cell>
          <cell r="C699" t="str">
            <v>kfNkf</v>
          </cell>
          <cell r="D699">
            <v>47</v>
          </cell>
          <cell r="E699" t="str">
            <v>l;dLrf}/ p=:jf=rf}sLdf x]=kf]]= ejg lgdf{)f, u'NdL</v>
          </cell>
          <cell r="F699" t="str">
            <v>Simichaur UHP to HP Bldg. Const., Gulmi</v>
          </cell>
          <cell r="G699" t="str">
            <v>u'NdL</v>
          </cell>
          <cell r="H699" t="str">
            <v>Gulmi</v>
          </cell>
          <cell r="I699" t="str">
            <v>Lumbini</v>
          </cell>
          <cell r="J699" t="str">
            <v>Western</v>
          </cell>
          <cell r="M699">
            <v>46</v>
          </cell>
          <cell r="N699" t="str">
            <v>2066/067</v>
          </cell>
          <cell r="O699">
            <v>2066.067</v>
          </cell>
          <cell r="P699">
            <v>3</v>
          </cell>
          <cell r="Q699" t="str">
            <v>Pahad</v>
          </cell>
          <cell r="R699" t="str">
            <v>Upgraded UHP to HP</v>
          </cell>
          <cell r="S699" t="str">
            <v>Health Post</v>
          </cell>
          <cell r="T699" t="str">
            <v>Outside</v>
          </cell>
          <cell r="U699">
            <v>2</v>
          </cell>
          <cell r="V699" t="str">
            <v>2 tn]</v>
          </cell>
          <cell r="W699">
            <v>2.0499999999999998</v>
          </cell>
          <cell r="X699" t="str">
            <v>Health Post</v>
          </cell>
          <cell r="Y699">
            <v>14784.37</v>
          </cell>
          <cell r="AA699" t="str">
            <v>70-4-855</v>
          </cell>
          <cell r="AB699">
            <v>6.04</v>
          </cell>
          <cell r="AC699">
            <v>12486414.560000001</v>
          </cell>
          <cell r="AD699">
            <v>14815.14</v>
          </cell>
          <cell r="AE699">
            <v>14815.14</v>
          </cell>
          <cell r="AF699" t="str">
            <v>jf]nkq 2066.10.21</v>
          </cell>
          <cell r="AG699">
            <v>12460482.439999999</v>
          </cell>
          <cell r="AH699">
            <v>14784.37</v>
          </cell>
          <cell r="AI699">
            <v>60975</v>
          </cell>
          <cell r="AJ699">
            <v>61447</v>
          </cell>
          <cell r="AK699">
            <v>61722</v>
          </cell>
          <cell r="AL699" t="str">
            <v>NCB</v>
          </cell>
          <cell r="AM699" t="str">
            <v>Chakreswori &amp; Michiko JV</v>
          </cell>
          <cell r="AN699" t="str">
            <v>Nepal</v>
          </cell>
          <cell r="AO699" t="str">
            <v>Chakreswori &amp; Michiko JV, Nepal</v>
          </cell>
          <cell r="AP699">
            <v>60910</v>
          </cell>
          <cell r="AQ699">
            <v>60920</v>
          </cell>
          <cell r="AT699">
            <v>60920</v>
          </cell>
          <cell r="AU699">
            <v>60926</v>
          </cell>
          <cell r="AV699">
            <v>60951</v>
          </cell>
          <cell r="AW699">
            <v>60957</v>
          </cell>
          <cell r="AX699">
            <v>60973</v>
          </cell>
          <cell r="AY699">
            <v>60968</v>
          </cell>
          <cell r="BB699">
            <v>60995</v>
          </cell>
          <cell r="BC699">
            <v>60975</v>
          </cell>
          <cell r="BD699">
            <v>61447</v>
          </cell>
          <cell r="BE699">
            <v>61447</v>
          </cell>
          <cell r="BF699">
            <v>61632</v>
          </cell>
          <cell r="BG699">
            <v>61722</v>
          </cell>
          <cell r="BI699">
            <v>60876</v>
          </cell>
          <cell r="BJ699">
            <v>60906</v>
          </cell>
          <cell r="BL699" t="str">
            <v>Palpa_6/066/67</v>
          </cell>
          <cell r="BM699" t="str">
            <v>Work Completed</v>
          </cell>
          <cell r="BN699" t="str">
            <v>2068.069 sf] k|ult cg';f/ sfo{ ;GkGg</v>
          </cell>
          <cell r="BO699">
            <v>100</v>
          </cell>
          <cell r="BP699" t="str">
            <v>wc</v>
          </cell>
          <cell r="BQ699">
            <v>2068.069</v>
          </cell>
          <cell r="BS699" t="str">
            <v/>
          </cell>
          <cell r="BT699" t="str">
            <v>Work Completed</v>
          </cell>
          <cell r="BU699">
            <v>0</v>
          </cell>
          <cell r="BV699">
            <v>100</v>
          </cell>
          <cell r="CD699">
            <v>0</v>
          </cell>
          <cell r="CE699" t="str">
            <v/>
          </cell>
          <cell r="CG699">
            <v>61722</v>
          </cell>
          <cell r="CH699">
            <v>60975</v>
          </cell>
          <cell r="CI699" t="str">
            <v>47_100_2068.069</v>
          </cell>
          <cell r="CK699">
            <v>4722</v>
          </cell>
          <cell r="CL699">
            <v>4722</v>
          </cell>
        </row>
        <row r="700">
          <cell r="B700">
            <v>4723</v>
          </cell>
          <cell r="C700" t="str">
            <v>kfNkf</v>
          </cell>
          <cell r="D700">
            <v>47</v>
          </cell>
          <cell r="E700" t="str">
            <v>yfgkf^L p=:jf=rf}sLdf x]=kf]]= ejg lgdf{)f, u'NdL</v>
          </cell>
          <cell r="F700" t="str">
            <v>Thanapati UHP to HP Bldg. Const., Gulmi</v>
          </cell>
          <cell r="G700" t="str">
            <v>u'NdL</v>
          </cell>
          <cell r="H700" t="str">
            <v>Gulmi</v>
          </cell>
          <cell r="I700" t="str">
            <v>Lumbini</v>
          </cell>
          <cell r="J700" t="str">
            <v>Western</v>
          </cell>
          <cell r="M700">
            <v>46</v>
          </cell>
          <cell r="N700" t="str">
            <v>2066/067</v>
          </cell>
          <cell r="O700">
            <v>2066.067</v>
          </cell>
          <cell r="P700">
            <v>3</v>
          </cell>
          <cell r="Q700" t="str">
            <v>Pahad</v>
          </cell>
          <cell r="R700" t="str">
            <v>Upgraded UHP to HP</v>
          </cell>
          <cell r="S700" t="str">
            <v>Health Post</v>
          </cell>
          <cell r="T700" t="str">
            <v>Outside</v>
          </cell>
          <cell r="U700">
            <v>2</v>
          </cell>
          <cell r="V700" t="str">
            <v>2 tn]</v>
          </cell>
          <cell r="W700">
            <v>2.0699999999999998</v>
          </cell>
          <cell r="X700" t="str">
            <v>Health Post</v>
          </cell>
          <cell r="Y700">
            <v>15528.53</v>
          </cell>
          <cell r="AA700" t="str">
            <v>70-4-855</v>
          </cell>
          <cell r="AB700">
            <v>6.04</v>
          </cell>
          <cell r="AC700">
            <v>13100610.42</v>
          </cell>
          <cell r="AD700">
            <v>15543.880000000001</v>
          </cell>
          <cell r="AE700">
            <v>15543.880000000001</v>
          </cell>
          <cell r="AF700" t="str">
            <v>jf]nkq 2066.10.29</v>
          </cell>
          <cell r="AG700">
            <v>13087670.800000001</v>
          </cell>
          <cell r="AH700">
            <v>15528.53</v>
          </cell>
          <cell r="AI700">
            <v>61002</v>
          </cell>
          <cell r="AJ700">
            <v>61483</v>
          </cell>
          <cell r="AK700">
            <v>61758</v>
          </cell>
          <cell r="AL700" t="str">
            <v>NCB</v>
          </cell>
          <cell r="AM700" t="str">
            <v>Arghakhanchi / Pantha/ Basuri JV</v>
          </cell>
          <cell r="AN700" t="str">
            <v>Nepal</v>
          </cell>
          <cell r="AO700" t="str">
            <v>Arghakhanchi / Pantha/ Basuri JV, Nepal</v>
          </cell>
          <cell r="AP700">
            <v>60910</v>
          </cell>
          <cell r="AQ700">
            <v>60930</v>
          </cell>
          <cell r="AT700">
            <v>60920</v>
          </cell>
          <cell r="AU700">
            <v>60934</v>
          </cell>
          <cell r="AV700">
            <v>60951</v>
          </cell>
          <cell r="AW700">
            <v>60965</v>
          </cell>
          <cell r="AX700">
            <v>60973</v>
          </cell>
          <cell r="AY700">
            <v>60995</v>
          </cell>
          <cell r="BB700">
            <v>60995</v>
          </cell>
          <cell r="BC700">
            <v>61002</v>
          </cell>
          <cell r="BD700">
            <v>61483</v>
          </cell>
          <cell r="BE700">
            <v>61483</v>
          </cell>
          <cell r="BF700">
            <v>61668</v>
          </cell>
          <cell r="BG700">
            <v>61758</v>
          </cell>
          <cell r="BI700">
            <v>60876</v>
          </cell>
          <cell r="BJ700">
            <v>60906</v>
          </cell>
          <cell r="BL700" t="str">
            <v>Palpa_9/066/67</v>
          </cell>
          <cell r="BM700" t="str">
            <v>Work Completed</v>
          </cell>
          <cell r="BN700" t="str">
            <v>2068.069 sf] k|ult cg';f/ sfo{ ;GkGg</v>
          </cell>
          <cell r="BO700">
            <v>100</v>
          </cell>
          <cell r="BP700" t="str">
            <v>wc</v>
          </cell>
          <cell r="BQ700">
            <v>2068.069</v>
          </cell>
          <cell r="BS700" t="str">
            <v/>
          </cell>
          <cell r="BT700" t="str">
            <v>Work Completed</v>
          </cell>
          <cell r="BU700">
            <v>0</v>
          </cell>
          <cell r="BV700">
            <v>100</v>
          </cell>
          <cell r="CD700">
            <v>0</v>
          </cell>
          <cell r="CE700" t="str">
            <v/>
          </cell>
          <cell r="CG700">
            <v>61758</v>
          </cell>
          <cell r="CH700">
            <v>61002</v>
          </cell>
          <cell r="CI700" t="str">
            <v>47_100_2068.069</v>
          </cell>
          <cell r="CK700">
            <v>4723</v>
          </cell>
          <cell r="CL700">
            <v>4723</v>
          </cell>
        </row>
        <row r="701">
          <cell r="B701">
            <v>4931</v>
          </cell>
          <cell r="C701" t="str">
            <v>?kGb]xL</v>
          </cell>
          <cell r="D701">
            <v>49</v>
          </cell>
          <cell r="E701" t="str">
            <v>njfgL p=:jf=rf}sLdf x]=kf]]= ejg lgdf{)f, slknj:t'</v>
          </cell>
          <cell r="F701" t="str">
            <v>Labani UHP to HP Bldg. Const., Kapilvastu</v>
          </cell>
          <cell r="G701" t="str">
            <v>slknj:t'</v>
          </cell>
          <cell r="H701" t="str">
            <v>Kapilvastu</v>
          </cell>
          <cell r="I701" t="str">
            <v>Lumbini</v>
          </cell>
          <cell r="J701" t="str">
            <v>Western</v>
          </cell>
          <cell r="M701">
            <v>50</v>
          </cell>
          <cell r="N701" t="str">
            <v>2066/067</v>
          </cell>
          <cell r="O701">
            <v>2066.067</v>
          </cell>
          <cell r="P701">
            <v>3</v>
          </cell>
          <cell r="Q701" t="str">
            <v>Terai</v>
          </cell>
          <cell r="R701" t="str">
            <v>Upgraded UHP to HP</v>
          </cell>
          <cell r="S701" t="str">
            <v>Health Post</v>
          </cell>
          <cell r="T701" t="str">
            <v>Outside</v>
          </cell>
          <cell r="U701">
            <v>2</v>
          </cell>
          <cell r="V701" t="str">
            <v>2 tn]</v>
          </cell>
          <cell r="W701">
            <v>2.25</v>
          </cell>
          <cell r="X701" t="str">
            <v>Health Post</v>
          </cell>
          <cell r="Y701">
            <v>13273.23</v>
          </cell>
          <cell r="AA701" t="str">
            <v>70-4-855</v>
          </cell>
          <cell r="AB701">
            <v>6.04</v>
          </cell>
          <cell r="AC701">
            <v>13169204.140000001</v>
          </cell>
          <cell r="AD701">
            <v>15625.27</v>
          </cell>
          <cell r="AE701">
            <v>15625.27</v>
          </cell>
          <cell r="AF701" t="str">
            <v>jf]nkq 2066.10.26</v>
          </cell>
          <cell r="AG701">
            <v>11186875.029999999</v>
          </cell>
          <cell r="AH701">
            <v>13273.23</v>
          </cell>
          <cell r="AI701">
            <v>61066</v>
          </cell>
          <cell r="AJ701">
            <v>61523</v>
          </cell>
          <cell r="AK701">
            <v>61888</v>
          </cell>
          <cell r="AL701" t="str">
            <v>NCB</v>
          </cell>
          <cell r="AM701" t="str">
            <v>Gitanjali / Siddhababa Chandi JV</v>
          </cell>
          <cell r="AN701" t="str">
            <v>Nepal</v>
          </cell>
          <cell r="AO701" t="str">
            <v>Gitanjali / Siddhababa Chandi JV,Nepal</v>
          </cell>
          <cell r="AP701">
            <v>60910</v>
          </cell>
          <cell r="AQ701">
            <v>60925</v>
          </cell>
          <cell r="AT701">
            <v>60920</v>
          </cell>
          <cell r="AU701">
            <v>60931</v>
          </cell>
          <cell r="AV701">
            <v>60951</v>
          </cell>
          <cell r="AW701">
            <v>60962</v>
          </cell>
          <cell r="AX701">
            <v>60973</v>
          </cell>
          <cell r="AY701">
            <v>61049</v>
          </cell>
          <cell r="BB701">
            <v>60995</v>
          </cell>
          <cell r="BC701">
            <v>61066</v>
          </cell>
          <cell r="BD701">
            <v>61523</v>
          </cell>
          <cell r="BE701">
            <v>61523</v>
          </cell>
          <cell r="BF701">
            <v>61707</v>
          </cell>
          <cell r="BG701">
            <v>61888</v>
          </cell>
          <cell r="BH701">
            <v>61888</v>
          </cell>
          <cell r="BI701">
            <v>60876</v>
          </cell>
          <cell r="BJ701">
            <v>60906</v>
          </cell>
          <cell r="BL701" t="str">
            <v>Rupandehi_2/066/067</v>
          </cell>
          <cell r="BM701" t="str">
            <v>Work Completed</v>
          </cell>
          <cell r="BN701" t="str">
            <v>sfo{ ;DkGg .</v>
          </cell>
          <cell r="BO701">
            <v>100</v>
          </cell>
          <cell r="BP701" t="str">
            <v>wc</v>
          </cell>
          <cell r="BQ701">
            <v>2070.0709999999999</v>
          </cell>
          <cell r="BR701" t="str">
            <v>Shrawan 2071</v>
          </cell>
          <cell r="BS701" t="str">
            <v/>
          </cell>
          <cell r="BT701" t="str">
            <v>Work Completed</v>
          </cell>
          <cell r="BU701">
            <v>0</v>
          </cell>
          <cell r="BV701">
            <v>100</v>
          </cell>
          <cell r="BW701" t="str">
            <v>2068.6.10 af^ 2069.12.9 ;Dd l*lehg k|d'vaf^ 2068.12.10 b]lv 2069.6.9 ;Dd d=lg=Ho"af^ Dofb yk</v>
          </cell>
          <cell r="CD701">
            <v>3563</v>
          </cell>
          <cell r="CE701" t="str">
            <v>70-4-855</v>
          </cell>
          <cell r="CF701">
            <v>2069.6999999999998</v>
          </cell>
          <cell r="CG701">
            <v>61888</v>
          </cell>
          <cell r="CH701">
            <v>61066</v>
          </cell>
          <cell r="CI701" t="str">
            <v>49_100_2070.071</v>
          </cell>
          <cell r="CJ701" t="str">
            <v>NHSP-Rupandehi-2066/067-4931</v>
          </cell>
          <cell r="CK701">
            <v>4931</v>
          </cell>
          <cell r="CL701">
            <v>4931</v>
          </cell>
        </row>
        <row r="702">
          <cell r="B702">
            <v>4932</v>
          </cell>
          <cell r="C702" t="str">
            <v>?kGb]xL</v>
          </cell>
          <cell r="D702">
            <v>49</v>
          </cell>
          <cell r="E702" t="str">
            <v>l;;jf p=:jf=rf}sLdf x]=kf]]= ejg lgdf{)f, slknj:t'</v>
          </cell>
          <cell r="F702" t="str">
            <v>Sisawa UHP to HP Bldg. Const., Kapilvastu</v>
          </cell>
          <cell r="G702" t="str">
            <v>slknj:t'</v>
          </cell>
          <cell r="H702" t="str">
            <v>Kapilvastu</v>
          </cell>
          <cell r="I702" t="str">
            <v>Lumbini</v>
          </cell>
          <cell r="J702" t="str">
            <v>Western</v>
          </cell>
          <cell r="M702">
            <v>50</v>
          </cell>
          <cell r="N702" t="str">
            <v>2066/067</v>
          </cell>
          <cell r="O702">
            <v>2066.067</v>
          </cell>
          <cell r="P702">
            <v>3</v>
          </cell>
          <cell r="Q702" t="str">
            <v>Terai</v>
          </cell>
          <cell r="R702" t="str">
            <v>Upgraded UHP to HP</v>
          </cell>
          <cell r="S702" t="str">
            <v>Health Post</v>
          </cell>
          <cell r="T702" t="str">
            <v>Outside</v>
          </cell>
          <cell r="U702">
            <v>2</v>
          </cell>
          <cell r="V702" t="str">
            <v>2 tn]</v>
          </cell>
          <cell r="W702">
            <v>1.67</v>
          </cell>
          <cell r="X702" t="str">
            <v>Health Post</v>
          </cell>
          <cell r="Y702">
            <v>14366.88</v>
          </cell>
          <cell r="AA702" t="str">
            <v>70-4-855</v>
          </cell>
          <cell r="AB702">
            <v>6.04</v>
          </cell>
          <cell r="AC702">
            <v>12998365.66</v>
          </cell>
          <cell r="AD702">
            <v>15422.57</v>
          </cell>
          <cell r="AE702">
            <v>15422.57</v>
          </cell>
          <cell r="AF702" t="str">
            <v>jf]nkq 2066.10.26</v>
          </cell>
          <cell r="AG702">
            <v>12108619.66</v>
          </cell>
          <cell r="AH702">
            <v>14366.880000000001</v>
          </cell>
          <cell r="AI702">
            <v>61058</v>
          </cell>
          <cell r="AJ702">
            <v>61515</v>
          </cell>
          <cell r="AK702">
            <v>61668</v>
          </cell>
          <cell r="AL702" t="str">
            <v>NCB</v>
          </cell>
          <cell r="AM702" t="str">
            <v>Arghakhanchi / Tapeswori/Sri Ram Jv</v>
          </cell>
          <cell r="AN702" t="str">
            <v>Nepal</v>
          </cell>
          <cell r="AO702" t="str">
            <v>Arghakhanchi / Tapeswori/Sri Ram Jv,Nepal</v>
          </cell>
          <cell r="AP702">
            <v>60910</v>
          </cell>
          <cell r="AQ702">
            <v>60925</v>
          </cell>
          <cell r="AT702">
            <v>60920</v>
          </cell>
          <cell r="AU702">
            <v>60931</v>
          </cell>
          <cell r="AV702">
            <v>60951</v>
          </cell>
          <cell r="AW702">
            <v>60962</v>
          </cell>
          <cell r="AX702">
            <v>60973</v>
          </cell>
          <cell r="AY702">
            <v>61049</v>
          </cell>
          <cell r="BB702">
            <v>60995</v>
          </cell>
          <cell r="BC702">
            <v>61058</v>
          </cell>
          <cell r="BD702">
            <v>61515</v>
          </cell>
          <cell r="BE702">
            <v>61515</v>
          </cell>
          <cell r="BF702">
            <v>61668</v>
          </cell>
          <cell r="BI702">
            <v>60876</v>
          </cell>
          <cell r="BJ702">
            <v>60906</v>
          </cell>
          <cell r="BL702" t="str">
            <v>Rupandehi_3/066/067</v>
          </cell>
          <cell r="BM702" t="str">
            <v>Work Completed</v>
          </cell>
          <cell r="BN702" t="str">
            <v>2068.069 sf] k|ult cg';f/ ;DkGg ePsf], x:tfGt/)f jf+sL</v>
          </cell>
          <cell r="BO702">
            <v>100</v>
          </cell>
          <cell r="BP702" t="str">
            <v>wc</v>
          </cell>
          <cell r="BQ702">
            <v>2068.069</v>
          </cell>
          <cell r="BS702" t="str">
            <v/>
          </cell>
          <cell r="BT702" t="str">
            <v>Work Completed</v>
          </cell>
          <cell r="BU702">
            <v>0</v>
          </cell>
          <cell r="BV702">
            <v>100</v>
          </cell>
          <cell r="BW702" t="str">
            <v>2069.2.28 df ;DkGg</v>
          </cell>
          <cell r="CD702">
            <v>0</v>
          </cell>
          <cell r="CE702" t="str">
            <v/>
          </cell>
          <cell r="CG702">
            <v>61668</v>
          </cell>
          <cell r="CH702">
            <v>61058</v>
          </cell>
          <cell r="CI702" t="str">
            <v>49_100_2068.069</v>
          </cell>
          <cell r="CK702">
            <v>4932</v>
          </cell>
          <cell r="CL702">
            <v>4932</v>
          </cell>
        </row>
        <row r="703">
          <cell r="B703">
            <v>3630</v>
          </cell>
          <cell r="C703" t="str">
            <v>uf]/vf</v>
          </cell>
          <cell r="D703">
            <v>36</v>
          </cell>
          <cell r="E703" t="str">
            <v>wdLnLs'jf p=:jf=rf}sLdf x]=kf]]= ejg lgdf{)f, ndh'ª</v>
          </cell>
          <cell r="F703" t="str">
            <v>Dhamilikuwa UHP to HP Bldg. Const., Lamjung</v>
          </cell>
          <cell r="G703" t="str">
            <v>ndh'ª</v>
          </cell>
          <cell r="H703" t="str">
            <v>Lamjung</v>
          </cell>
          <cell r="I703" t="str">
            <v>Gandaki</v>
          </cell>
          <cell r="J703" t="str">
            <v>Western</v>
          </cell>
          <cell r="M703">
            <v>37</v>
          </cell>
          <cell r="N703" t="str">
            <v>2066/067</v>
          </cell>
          <cell r="O703">
            <v>2066.067</v>
          </cell>
          <cell r="P703">
            <v>3</v>
          </cell>
          <cell r="Q703" t="str">
            <v>Pahad</v>
          </cell>
          <cell r="R703" t="str">
            <v>Upgraded UHP to HP</v>
          </cell>
          <cell r="S703" t="str">
            <v>Health Post</v>
          </cell>
          <cell r="T703" t="str">
            <v>Outside</v>
          </cell>
          <cell r="U703">
            <v>2</v>
          </cell>
          <cell r="V703" t="str">
            <v>2 tn]</v>
          </cell>
          <cell r="W703">
            <v>2</v>
          </cell>
          <cell r="X703" t="str">
            <v>Health Post</v>
          </cell>
          <cell r="Y703">
            <v>17505.45</v>
          </cell>
          <cell r="Z703">
            <v>1182.8748000000001</v>
          </cell>
          <cell r="AA703" t="str">
            <v>70-4-855</v>
          </cell>
          <cell r="AB703">
            <v>6.04</v>
          </cell>
          <cell r="AC703">
            <v>13719371.27</v>
          </cell>
          <cell r="AD703">
            <v>16278.04</v>
          </cell>
          <cell r="AE703">
            <v>16278.04</v>
          </cell>
          <cell r="AF703" t="str">
            <v>jf]nkq 2066.10.27, k''g 2067.1.12</v>
          </cell>
          <cell r="AG703">
            <v>13562500.66</v>
          </cell>
          <cell r="AH703">
            <v>16091.91</v>
          </cell>
          <cell r="AI703">
            <v>61071</v>
          </cell>
          <cell r="AJ703">
            <v>61620</v>
          </cell>
          <cell r="AK703">
            <v>61800</v>
          </cell>
          <cell r="AL703" t="str">
            <v>NCB</v>
          </cell>
          <cell r="AM703" t="str">
            <v>Shivako/Adhikary/Ashoka  JV</v>
          </cell>
          <cell r="AN703" t="str">
            <v>Nepal</v>
          </cell>
          <cell r="AO703" t="str">
            <v>Shivako/Adhikary/Ashoka  JV,Nepal</v>
          </cell>
          <cell r="AP703">
            <v>60910</v>
          </cell>
          <cell r="AQ703">
            <v>60930</v>
          </cell>
          <cell r="AT703">
            <v>60920</v>
          </cell>
          <cell r="AU703">
            <v>60932</v>
          </cell>
          <cell r="AV703">
            <v>60951</v>
          </cell>
          <cell r="AW703">
            <v>60963</v>
          </cell>
          <cell r="AX703">
            <v>60973</v>
          </cell>
          <cell r="AY703">
            <v>61049</v>
          </cell>
          <cell r="BB703">
            <v>60995</v>
          </cell>
          <cell r="BC703">
            <v>61071</v>
          </cell>
          <cell r="BD703">
            <v>61620</v>
          </cell>
          <cell r="BE703">
            <v>61620</v>
          </cell>
          <cell r="BF703">
            <v>61800</v>
          </cell>
          <cell r="BI703">
            <v>60876</v>
          </cell>
          <cell r="BJ703">
            <v>60906</v>
          </cell>
          <cell r="BL703" t="str">
            <v>Gorkha_12/066/067</v>
          </cell>
          <cell r="BM703" t="str">
            <v>Project Handoverd/Used</v>
          </cell>
          <cell r="BN703" t="str">
            <v>sfo{ ;DkGg e} x:tfGt/)f ePsf]</v>
          </cell>
          <cell r="BO703">
            <v>100</v>
          </cell>
          <cell r="BP703" t="str">
            <v>ho</v>
          </cell>
          <cell r="BQ703">
            <v>2068.069</v>
          </cell>
          <cell r="BR703" t="str">
            <v>Baisakh 2070</v>
          </cell>
          <cell r="BS703" t="str">
            <v/>
          </cell>
          <cell r="BT703" t="str">
            <v>Project Handoverd/Used</v>
          </cell>
          <cell r="BU703">
            <v>0</v>
          </cell>
          <cell r="BV703">
            <v>100</v>
          </cell>
          <cell r="BW703" t="str">
            <v>ldlt 2069.3.24 sf] ljefuLo lg)f{o cg';f/ ?= 1182874.80 sf] e]l/o;g :jLs[t</v>
          </cell>
          <cell r="BZ703">
            <v>2069.0700000000002</v>
          </cell>
          <cell r="CD703">
            <v>128</v>
          </cell>
          <cell r="CE703" t="str">
            <v>70-4-855</v>
          </cell>
          <cell r="CF703">
            <v>2069.6999999999998</v>
          </cell>
          <cell r="CG703">
            <v>61800</v>
          </cell>
          <cell r="CH703">
            <v>61071</v>
          </cell>
          <cell r="CI703" t="str">
            <v>36_100_2068.069</v>
          </cell>
          <cell r="CK703">
            <v>3630</v>
          </cell>
          <cell r="CL703">
            <v>3630</v>
          </cell>
        </row>
        <row r="704">
          <cell r="B704">
            <v>3631</v>
          </cell>
          <cell r="C704" t="str">
            <v>uf]/vf</v>
          </cell>
          <cell r="D704">
            <v>36</v>
          </cell>
          <cell r="E704" t="str">
            <v>u]d'{ p=:jf=rf}sLdf x]=kf]]= ejg lgdf{)f, ndh'ª</v>
          </cell>
          <cell r="F704" t="str">
            <v>Germu UHP to HP Bldg. Const., Lamjung</v>
          </cell>
          <cell r="G704" t="str">
            <v>ndh'ª</v>
          </cell>
          <cell r="H704" t="str">
            <v>Lamjung</v>
          </cell>
          <cell r="I704" t="str">
            <v>Gandaki</v>
          </cell>
          <cell r="J704" t="str">
            <v>Western</v>
          </cell>
          <cell r="M704">
            <v>37</v>
          </cell>
          <cell r="N704" t="str">
            <v>2066/067</v>
          </cell>
          <cell r="O704">
            <v>2066.067</v>
          </cell>
          <cell r="P704">
            <v>3</v>
          </cell>
          <cell r="Q704" t="str">
            <v>Pahad</v>
          </cell>
          <cell r="R704" t="str">
            <v>Upgraded UHP to HP</v>
          </cell>
          <cell r="S704" t="str">
            <v>Health Post</v>
          </cell>
          <cell r="T704" t="str">
            <v>Outside</v>
          </cell>
          <cell r="U704">
            <v>2</v>
          </cell>
          <cell r="V704" t="str">
            <v>2 tn]</v>
          </cell>
          <cell r="W704">
            <v>2.75</v>
          </cell>
          <cell r="X704" t="str">
            <v>Health Post</v>
          </cell>
          <cell r="Y704">
            <v>17862.5</v>
          </cell>
          <cell r="AA704" t="str">
            <v>70-4-855</v>
          </cell>
          <cell r="AB704">
            <v>6.04</v>
          </cell>
          <cell r="AC704">
            <v>15222730.6</v>
          </cell>
          <cell r="AD704">
            <v>18061.769999999997</v>
          </cell>
          <cell r="AE704">
            <v>18061.769999999997</v>
          </cell>
          <cell r="AF704" t="str">
            <v>jf]nkq 2066.10.25, k'g 2067.1.1</v>
          </cell>
          <cell r="AG704">
            <v>15054782.67</v>
          </cell>
          <cell r="AH704">
            <v>17862.5</v>
          </cell>
          <cell r="AI704">
            <v>61078</v>
          </cell>
          <cell r="AJ704">
            <v>61627</v>
          </cell>
          <cell r="AK704">
            <v>62083</v>
          </cell>
          <cell r="AL704" t="str">
            <v>NCB</v>
          </cell>
          <cell r="AM704" t="str">
            <v>Lohani/Ashoka/ Adhikari JV</v>
          </cell>
          <cell r="AN704" t="str">
            <v>Nepal</v>
          </cell>
          <cell r="AO704" t="str">
            <v>Lohani/Ashoka/ Adhikari JV,Nepal</v>
          </cell>
          <cell r="AP704">
            <v>60910</v>
          </cell>
          <cell r="AQ704">
            <v>60925</v>
          </cell>
          <cell r="AT704">
            <v>60920</v>
          </cell>
          <cell r="AU704">
            <v>60930</v>
          </cell>
          <cell r="AV704">
            <v>60951</v>
          </cell>
          <cell r="AW704">
            <v>60961</v>
          </cell>
          <cell r="AX704">
            <v>60973</v>
          </cell>
          <cell r="AY704">
            <v>61056</v>
          </cell>
          <cell r="BB704">
            <v>60995</v>
          </cell>
          <cell r="BC704">
            <v>61078</v>
          </cell>
          <cell r="BD704">
            <v>61627</v>
          </cell>
          <cell r="BE704">
            <v>61627</v>
          </cell>
          <cell r="BF704">
            <v>61809</v>
          </cell>
          <cell r="BG704">
            <v>62083</v>
          </cell>
          <cell r="BI704">
            <v>60876</v>
          </cell>
          <cell r="BJ704">
            <v>60906</v>
          </cell>
          <cell r="BL704" t="str">
            <v>Gorkha_7/066/067</v>
          </cell>
          <cell r="BM704" t="str">
            <v>Project Handoverd/Used</v>
          </cell>
          <cell r="BN704" t="str">
            <v>sfo{ ;DkGg e} x:tfGt/)f ePsf]</v>
          </cell>
          <cell r="BO704">
            <v>100</v>
          </cell>
          <cell r="BP704" t="str">
            <v>ho</v>
          </cell>
          <cell r="BQ704">
            <v>2069.0700000000002</v>
          </cell>
          <cell r="BR704" t="str">
            <v>Baisakh 2070</v>
          </cell>
          <cell r="BS704" t="str">
            <v/>
          </cell>
          <cell r="BT704" t="str">
            <v>Project Handoverd/Used</v>
          </cell>
          <cell r="BU704">
            <v>0</v>
          </cell>
          <cell r="BV704">
            <v>100</v>
          </cell>
          <cell r="BW704" t="str">
            <v xml:space="preserve">1= 2068.9.22 b]lv 2069.3.21 ;Dd l*=sf=af^ Dofb yk ePsf], 2069.3.22 b]lv 2069.12.21 ;Dd clGtd k^ssf] nflu cf=Jo=ef/ gkg]{ u/L ljefusf] ldlt 2069.5.21 sf] lg)f{o cg';f/ Dofb yk ePsf] . </v>
          </cell>
          <cell r="BZ704">
            <v>2069.0700000000002</v>
          </cell>
          <cell r="CD704">
            <v>8000</v>
          </cell>
          <cell r="CE704" t="str">
            <v>70-4-855</v>
          </cell>
          <cell r="CF704">
            <v>2069.6999999999998</v>
          </cell>
          <cell r="CG704">
            <v>62083</v>
          </cell>
          <cell r="CH704">
            <v>61078</v>
          </cell>
          <cell r="CI704" t="str">
            <v>36_100_2069.07</v>
          </cell>
          <cell r="CK704">
            <v>3631</v>
          </cell>
          <cell r="CL704">
            <v>3631</v>
          </cell>
        </row>
        <row r="705">
          <cell r="B705">
            <v>3632</v>
          </cell>
          <cell r="C705" t="str">
            <v>uf]/vf</v>
          </cell>
          <cell r="D705">
            <v>36</v>
          </cell>
          <cell r="E705" t="str">
            <v>tf%}ju/%fk p=:jf=rf}sLdf x]=kf]]= ejg lgdf{)f, dgfª</v>
          </cell>
          <cell r="F705" t="str">
            <v>Tachhaibagarchhap UHP to HP Bldg. Const., Manang</v>
          </cell>
          <cell r="G705" t="str">
            <v>dgfª</v>
          </cell>
          <cell r="H705" t="str">
            <v>Manang</v>
          </cell>
          <cell r="I705" t="str">
            <v>Gandaki</v>
          </cell>
          <cell r="J705" t="str">
            <v>Western</v>
          </cell>
          <cell r="M705">
            <v>41</v>
          </cell>
          <cell r="N705" t="str">
            <v>2066/067</v>
          </cell>
          <cell r="O705">
            <v>2066.067</v>
          </cell>
          <cell r="P705">
            <v>3</v>
          </cell>
          <cell r="Q705" t="str">
            <v>Himal</v>
          </cell>
          <cell r="R705" t="str">
            <v>Upgraded UHP to HP</v>
          </cell>
          <cell r="S705" t="str">
            <v>Health Post</v>
          </cell>
          <cell r="T705" t="str">
            <v>Outside</v>
          </cell>
          <cell r="U705">
            <v>2</v>
          </cell>
          <cell r="V705" t="str">
            <v>2 tn]</v>
          </cell>
          <cell r="W705">
            <v>2</v>
          </cell>
          <cell r="X705" t="str">
            <v>Health Post</v>
          </cell>
          <cell r="Y705">
            <v>18196.05</v>
          </cell>
          <cell r="AA705" t="str">
            <v>70-4-855</v>
          </cell>
          <cell r="AB705">
            <v>6.04</v>
          </cell>
          <cell r="AC705">
            <v>16115405.309734514</v>
          </cell>
          <cell r="AD705">
            <v>19120.929999999997</v>
          </cell>
          <cell r="AE705">
            <v>19120.929999999997</v>
          </cell>
          <cell r="AF705" t="str">
            <v>jf]nkq 2067.1.25</v>
          </cell>
          <cell r="AG705">
            <v>15335902.220000001</v>
          </cell>
          <cell r="AH705">
            <v>18196.05</v>
          </cell>
          <cell r="AI705">
            <v>61073</v>
          </cell>
          <cell r="AJ705">
            <v>61803</v>
          </cell>
          <cell r="AK705">
            <v>0</v>
          </cell>
          <cell r="AL705" t="str">
            <v>NCB</v>
          </cell>
          <cell r="AM705" t="str">
            <v>Rishi Shakti/ Hom Cons JV</v>
          </cell>
          <cell r="AN705" t="str">
            <v>Nepal</v>
          </cell>
          <cell r="AO705" t="str">
            <v>Rishi Shakti/ Hom Cons JV,Nepal</v>
          </cell>
          <cell r="AP705">
            <v>60910</v>
          </cell>
          <cell r="AQ705">
            <v>61020</v>
          </cell>
          <cell r="AT705">
            <v>60920</v>
          </cell>
          <cell r="AU705">
            <v>61022</v>
          </cell>
          <cell r="AV705">
            <v>60951</v>
          </cell>
          <cell r="AW705">
            <v>61053</v>
          </cell>
          <cell r="AX705">
            <v>60973</v>
          </cell>
          <cell r="AY705">
            <v>61059</v>
          </cell>
          <cell r="BB705">
            <v>60995</v>
          </cell>
          <cell r="BC705">
            <v>61073</v>
          </cell>
          <cell r="BD705">
            <v>61803</v>
          </cell>
          <cell r="BE705">
            <v>61803</v>
          </cell>
          <cell r="BI705">
            <v>60876</v>
          </cell>
          <cell r="BJ705">
            <v>60906</v>
          </cell>
          <cell r="BL705" t="str">
            <v>Gorkha_23/066/067</v>
          </cell>
          <cell r="BM705" t="str">
            <v>Project Handoverd/Used</v>
          </cell>
          <cell r="BN705" t="str">
            <v>2069.1.30 df sfo{ ;DkGg eO{ x:tfGt/)f k|s[ofdf /x]sf]</v>
          </cell>
          <cell r="BO705">
            <v>100</v>
          </cell>
          <cell r="BP705" t="str">
            <v>ho</v>
          </cell>
          <cell r="BQ705">
            <v>2068.069</v>
          </cell>
          <cell r="BS705" t="str">
            <v/>
          </cell>
          <cell r="BT705" t="str">
            <v>Project Handoverd/Used</v>
          </cell>
          <cell r="BU705">
            <v>0</v>
          </cell>
          <cell r="BV705">
            <v>100</v>
          </cell>
          <cell r="BY705">
            <v>61801</v>
          </cell>
          <cell r="BZ705">
            <v>2068.069</v>
          </cell>
          <cell r="CA705" t="str">
            <v>WC_HO Processing- No Problem</v>
          </cell>
          <cell r="CD705">
            <v>0</v>
          </cell>
          <cell r="CE705" t="str">
            <v/>
          </cell>
          <cell r="CG705">
            <v>61803</v>
          </cell>
          <cell r="CH705">
            <v>61073</v>
          </cell>
          <cell r="CI705" t="str">
            <v>36_100_2068.069</v>
          </cell>
          <cell r="CK705">
            <v>3632</v>
          </cell>
          <cell r="CL705">
            <v>3632</v>
          </cell>
        </row>
        <row r="706">
          <cell r="B706">
            <v>4529</v>
          </cell>
          <cell r="C706" t="str">
            <v>afUn'ª</v>
          </cell>
          <cell r="D706">
            <v>45</v>
          </cell>
          <cell r="E706" t="str">
            <v>sfuj]gL p=:jf=rf}sLdf x]=kf]]= ejg lgdf{)f, d':tfª</v>
          </cell>
          <cell r="F706" t="str">
            <v>Kagbeni UHP to HP Bldg. Const., Mustang</v>
          </cell>
          <cell r="G706" t="str">
            <v>d':tfª</v>
          </cell>
          <cell r="H706" t="str">
            <v>Mustang</v>
          </cell>
          <cell r="I706" t="str">
            <v>Dhaulagiri</v>
          </cell>
          <cell r="J706" t="str">
            <v>Western</v>
          </cell>
          <cell r="M706">
            <v>42</v>
          </cell>
          <cell r="N706" t="str">
            <v>2066/067</v>
          </cell>
          <cell r="O706">
            <v>2066.067</v>
          </cell>
          <cell r="P706">
            <v>3</v>
          </cell>
          <cell r="Q706" t="str">
            <v>Himal</v>
          </cell>
          <cell r="R706" t="str">
            <v>Upgraded UHP to HP</v>
          </cell>
          <cell r="S706" t="str">
            <v>Health Post</v>
          </cell>
          <cell r="T706" t="str">
            <v>Outside</v>
          </cell>
          <cell r="U706">
            <v>2</v>
          </cell>
          <cell r="V706" t="str">
            <v>2 tn]</v>
          </cell>
          <cell r="W706">
            <v>2.4900000000000002</v>
          </cell>
          <cell r="X706" t="str">
            <v>Health Post</v>
          </cell>
          <cell r="Y706">
            <v>12187.08</v>
          </cell>
          <cell r="AA706" t="str">
            <v>70-4-855</v>
          </cell>
          <cell r="AB706">
            <v>6.04</v>
          </cell>
          <cell r="AC706">
            <v>10300933.560000001</v>
          </cell>
          <cell r="AD706">
            <v>12222.06</v>
          </cell>
          <cell r="AE706">
            <v>12222.06</v>
          </cell>
          <cell r="AF706" t="str">
            <v>jf]nkq 2066.10.29</v>
          </cell>
          <cell r="AG706">
            <v>10271451.98</v>
          </cell>
          <cell r="AH706">
            <v>12187.08</v>
          </cell>
          <cell r="AI706">
            <v>61014</v>
          </cell>
          <cell r="AJ706">
            <v>61561</v>
          </cell>
          <cell r="AK706">
            <v>61923</v>
          </cell>
          <cell r="AL706" t="str">
            <v>NCB</v>
          </cell>
          <cell r="AM706" t="str">
            <v>Jaya Baba Gorakh/Hari Const. JV</v>
          </cell>
          <cell r="AN706" t="str">
            <v>Nepal</v>
          </cell>
          <cell r="AO706" t="str">
            <v>Jaya Baba Gorakh/Hari Const. JV,Nepal</v>
          </cell>
          <cell r="AP706">
            <v>60910</v>
          </cell>
          <cell r="AQ706">
            <v>60930</v>
          </cell>
          <cell r="AT706">
            <v>60920</v>
          </cell>
          <cell r="AU706">
            <v>60934</v>
          </cell>
          <cell r="AV706">
            <v>60951</v>
          </cell>
          <cell r="AW706">
            <v>60965</v>
          </cell>
          <cell r="AX706">
            <v>60973</v>
          </cell>
          <cell r="AY706">
            <v>61007</v>
          </cell>
          <cell r="BB706">
            <v>60995</v>
          </cell>
          <cell r="BC706">
            <v>61014</v>
          </cell>
          <cell r="BD706">
            <v>61561</v>
          </cell>
          <cell r="BE706">
            <v>61561</v>
          </cell>
          <cell r="BF706">
            <v>61742</v>
          </cell>
          <cell r="BG706">
            <v>61923</v>
          </cell>
          <cell r="BI706">
            <v>60876</v>
          </cell>
          <cell r="BJ706">
            <v>60906</v>
          </cell>
          <cell r="BL706" t="str">
            <v>Baglung_2/066/067</v>
          </cell>
          <cell r="BM706" t="str">
            <v>Project Handoverd/Used</v>
          </cell>
          <cell r="BN706" t="str">
            <v>sfo{ ;DkGg 2069.7.14, e'QmfgL jf+sL, x:tfGt/)f ePsf]</v>
          </cell>
          <cell r="BO706">
            <v>100</v>
          </cell>
          <cell r="BP706" t="str">
            <v>ho</v>
          </cell>
          <cell r="BQ706">
            <v>2069.0700000000002</v>
          </cell>
          <cell r="BR706" t="str">
            <v>Asadh 2070</v>
          </cell>
          <cell r="BS706" t="str">
            <v/>
          </cell>
          <cell r="BT706" t="str">
            <v>Project Handoverd/Used</v>
          </cell>
          <cell r="BU706">
            <v>0</v>
          </cell>
          <cell r="BV706">
            <v>100</v>
          </cell>
          <cell r="BW706" t="str">
            <v>2068.7.18 b]lv 2069.1.14 ;Dd l*=sf=af^ Dofb yk, 2069.1.15 b]lv 2069.7.14 ;Dd ljefuLo k|d'v, pk|fGt xh{gf nfUg] u/L 2069.6.11 sf] ljefuLo lg)f{o</v>
          </cell>
          <cell r="BX706">
            <v>1</v>
          </cell>
          <cell r="BY706">
            <v>61923</v>
          </cell>
          <cell r="BZ706">
            <v>2069.0700000000002</v>
          </cell>
          <cell r="CD706">
            <v>1670</v>
          </cell>
          <cell r="CE706" t="str">
            <v>70-4-855</v>
          </cell>
          <cell r="CF706">
            <v>2069.6999999999998</v>
          </cell>
          <cell r="CG706">
            <v>61923</v>
          </cell>
          <cell r="CH706">
            <v>61014</v>
          </cell>
          <cell r="CI706" t="str">
            <v>45_100_2069.07</v>
          </cell>
          <cell r="CK706">
            <v>4529</v>
          </cell>
          <cell r="CL706">
            <v>4529</v>
          </cell>
        </row>
        <row r="707">
          <cell r="B707">
            <v>4530</v>
          </cell>
          <cell r="C707" t="str">
            <v>afUn'ª</v>
          </cell>
          <cell r="D707">
            <v>45</v>
          </cell>
          <cell r="E707" t="str">
            <v>df/fª\u p=:jf=rf}sLdf x]=kf]]= ejg lgdf{)f, DofUbL</v>
          </cell>
          <cell r="F707" t="str">
            <v>Marang UHP to HP Bldg. Const., Myagdi</v>
          </cell>
          <cell r="G707" t="str">
            <v>DofUbL</v>
          </cell>
          <cell r="H707" t="str">
            <v>Myagdi</v>
          </cell>
          <cell r="I707" t="str">
            <v>Dhaulagiri</v>
          </cell>
          <cell r="J707" t="str">
            <v>Western</v>
          </cell>
          <cell r="M707">
            <v>43</v>
          </cell>
          <cell r="N707" t="str">
            <v>2066/067</v>
          </cell>
          <cell r="O707">
            <v>2066.067</v>
          </cell>
          <cell r="P707">
            <v>3</v>
          </cell>
          <cell r="Q707" t="str">
            <v>Pahad</v>
          </cell>
          <cell r="R707" t="str">
            <v>Upgraded UHP to HP</v>
          </cell>
          <cell r="S707" t="str">
            <v>Health Post</v>
          </cell>
          <cell r="T707" t="str">
            <v>Outside</v>
          </cell>
          <cell r="U707">
            <v>2</v>
          </cell>
          <cell r="V707" t="str">
            <v>2 tn]</v>
          </cell>
          <cell r="W707">
            <v>2.4900000000000002</v>
          </cell>
          <cell r="X707" t="str">
            <v>Health Post</v>
          </cell>
          <cell r="Y707">
            <v>16187.32</v>
          </cell>
          <cell r="AA707" t="str">
            <v>70-4-855</v>
          </cell>
          <cell r="AB707">
            <v>6.04</v>
          </cell>
          <cell r="AC707">
            <v>13647384.35</v>
          </cell>
          <cell r="AD707">
            <v>16192.630000000001</v>
          </cell>
          <cell r="AE707">
            <v>16192.630000000001</v>
          </cell>
          <cell r="AF707" t="str">
            <v>jf]nkq 2066.10.29</v>
          </cell>
          <cell r="AG707">
            <v>13642914.060000001</v>
          </cell>
          <cell r="AH707">
            <v>16187.32</v>
          </cell>
          <cell r="AI707">
            <v>61037</v>
          </cell>
          <cell r="AJ707">
            <v>61585</v>
          </cell>
          <cell r="AK707">
            <v>61947</v>
          </cell>
          <cell r="AL707" t="str">
            <v>NCB</v>
          </cell>
          <cell r="AM707" t="str">
            <v>Muktinath/Bhagabati/Malika JV</v>
          </cell>
          <cell r="AN707" t="str">
            <v>Nepal</v>
          </cell>
          <cell r="AO707" t="str">
            <v>Muktinath/Bhagabati/Malika JV,Nepal</v>
          </cell>
          <cell r="AP707">
            <v>60910</v>
          </cell>
          <cell r="AQ707">
            <v>60930</v>
          </cell>
          <cell r="AT707">
            <v>60920</v>
          </cell>
          <cell r="AU707">
            <v>60934</v>
          </cell>
          <cell r="AV707">
            <v>60951</v>
          </cell>
          <cell r="AW707">
            <v>60965</v>
          </cell>
          <cell r="AX707">
            <v>60973</v>
          </cell>
          <cell r="AY707">
            <v>61021</v>
          </cell>
          <cell r="BB707">
            <v>60995</v>
          </cell>
          <cell r="BC707">
            <v>61037</v>
          </cell>
          <cell r="BD707">
            <v>61585</v>
          </cell>
          <cell r="BE707">
            <v>61585</v>
          </cell>
          <cell r="BF707">
            <v>61768</v>
          </cell>
          <cell r="BG707">
            <v>61947</v>
          </cell>
          <cell r="BI707">
            <v>60876</v>
          </cell>
          <cell r="BJ707">
            <v>60906</v>
          </cell>
          <cell r="BL707" t="str">
            <v>Baglung_7/066/067</v>
          </cell>
          <cell r="BM707" t="str">
            <v>Project Handoverd/Used</v>
          </cell>
          <cell r="BN707" t="str">
            <v>sfo{ ;DkGg e} x:tfGt/)f ePsf]</v>
          </cell>
          <cell r="BO707">
            <v>100</v>
          </cell>
          <cell r="BP707" t="str">
            <v>ho</v>
          </cell>
          <cell r="BQ707">
            <v>2069.0700000000002</v>
          </cell>
          <cell r="BR707" t="str">
            <v>Asadh 2070</v>
          </cell>
          <cell r="BS707" t="str">
            <v/>
          </cell>
          <cell r="BT707" t="str">
            <v>Project Handoverd/Used</v>
          </cell>
          <cell r="BU707">
            <v>0</v>
          </cell>
          <cell r="BV707">
            <v>100</v>
          </cell>
          <cell r="BW707" t="str">
            <v>6 dlxgf l*=sf=af^ Dofb yk, 2069.2.9 b]lv 2069.8.7 clGtd k^ssf] nflu Dofb yk, l*=sf=nfO{ PS:^«f Pkmf]^{ / :^«LS^ dlg^/Lª x'g lgb]{zg</v>
          </cell>
          <cell r="BX707">
            <v>2</v>
          </cell>
          <cell r="BZ707">
            <v>2069.0700000000002</v>
          </cell>
          <cell r="CD707">
            <v>3950</v>
          </cell>
          <cell r="CE707" t="str">
            <v>70-4-855</v>
          </cell>
          <cell r="CF707">
            <v>2069.6999999999998</v>
          </cell>
          <cell r="CG707">
            <v>61947</v>
          </cell>
          <cell r="CH707">
            <v>61037</v>
          </cell>
          <cell r="CI707" t="str">
            <v>45_100_2069.07</v>
          </cell>
          <cell r="CK707">
            <v>4530</v>
          </cell>
          <cell r="CL707">
            <v>4530</v>
          </cell>
        </row>
        <row r="708">
          <cell r="B708">
            <v>3537</v>
          </cell>
          <cell r="C708" t="str">
            <v>lrtjg</v>
          </cell>
          <cell r="D708">
            <v>35</v>
          </cell>
          <cell r="E708" t="str">
            <v>qLj])fL;':tf p=:jf=rf}sLdf x]=kf]]= ejg lgdf{)f, gjnk/f;L</v>
          </cell>
          <cell r="F708" t="str">
            <v>Trivenisusta UHP to HP Bldg. Const., Nawalparasi</v>
          </cell>
          <cell r="G708" t="str">
            <v>gjnk/f;L</v>
          </cell>
          <cell r="H708" t="str">
            <v>Nawalparasi</v>
          </cell>
          <cell r="I708" t="str">
            <v>Lumbini</v>
          </cell>
          <cell r="J708" t="str">
            <v>Western</v>
          </cell>
          <cell r="M708">
            <v>48</v>
          </cell>
          <cell r="N708" t="str">
            <v>2066/067</v>
          </cell>
          <cell r="O708">
            <v>2066.067</v>
          </cell>
          <cell r="P708">
            <v>3</v>
          </cell>
          <cell r="Q708" t="str">
            <v>Terai</v>
          </cell>
          <cell r="R708" t="str">
            <v>Upgraded UHP to HP</v>
          </cell>
          <cell r="S708" t="str">
            <v>Health Post</v>
          </cell>
          <cell r="T708" t="str">
            <v>Outside</v>
          </cell>
          <cell r="U708">
            <v>2</v>
          </cell>
          <cell r="V708" t="str">
            <v>2 tn], / Sjf^{/</v>
          </cell>
          <cell r="W708">
            <v>2.9</v>
          </cell>
          <cell r="X708" t="str">
            <v>Health Post</v>
          </cell>
          <cell r="Y708">
            <v>16783.43</v>
          </cell>
          <cell r="AA708" t="str">
            <v>70-4-855</v>
          </cell>
          <cell r="AB708">
            <v>6.04</v>
          </cell>
          <cell r="AC708">
            <v>14186531.41</v>
          </cell>
          <cell r="AD708">
            <v>16832.32</v>
          </cell>
          <cell r="AE708">
            <v>16832.32</v>
          </cell>
          <cell r="AF708" t="str">
            <v>jf]nkq 2066.11.18</v>
          </cell>
          <cell r="AG708">
            <v>14145325.6</v>
          </cell>
          <cell r="AH708">
            <v>16783.429999999997</v>
          </cell>
          <cell r="AI708">
            <v>61034</v>
          </cell>
          <cell r="AJ708">
            <v>61580</v>
          </cell>
          <cell r="AK708">
            <v>62093</v>
          </cell>
          <cell r="AL708" t="str">
            <v>NCB</v>
          </cell>
          <cell r="AM708" t="str">
            <v>Rayamajhi / Kasyap/ Pasupati JV</v>
          </cell>
          <cell r="AN708" t="str">
            <v>Nepal</v>
          </cell>
          <cell r="AO708" t="str">
            <v>Rayamajhi / Kasyap/ Pasupati JV,Nepal</v>
          </cell>
          <cell r="AP708">
            <v>60910</v>
          </cell>
          <cell r="AQ708">
            <v>60951</v>
          </cell>
          <cell r="AT708">
            <v>60920</v>
          </cell>
          <cell r="AU708">
            <v>60954</v>
          </cell>
          <cell r="AV708">
            <v>60951</v>
          </cell>
          <cell r="AW708">
            <v>60985</v>
          </cell>
          <cell r="AX708">
            <v>60973</v>
          </cell>
          <cell r="AY708">
            <v>61573</v>
          </cell>
          <cell r="BB708">
            <v>60995</v>
          </cell>
          <cell r="BC708">
            <v>61034</v>
          </cell>
          <cell r="BD708">
            <v>61580</v>
          </cell>
          <cell r="BE708">
            <v>61580</v>
          </cell>
          <cell r="BF708">
            <v>61764</v>
          </cell>
          <cell r="BG708">
            <v>62093</v>
          </cell>
          <cell r="BI708">
            <v>60876</v>
          </cell>
          <cell r="BJ708">
            <v>60906</v>
          </cell>
          <cell r="BL708" t="str">
            <v>Chitwan_9/066/67</v>
          </cell>
          <cell r="BM708" t="str">
            <v>Project Handoverd/Used</v>
          </cell>
          <cell r="BN708" t="str">
            <v>r}q 2069 sf] k|ult cg';f/ sfo{ ;DkGg</v>
          </cell>
          <cell r="BO708">
            <v>100</v>
          </cell>
          <cell r="BP708" t="str">
            <v>ho</v>
          </cell>
          <cell r="BQ708">
            <v>2069.0700000000002</v>
          </cell>
          <cell r="BR708" t="str">
            <v>Chaitra 2069</v>
          </cell>
          <cell r="BS708" t="str">
            <v/>
          </cell>
          <cell r="BT708" t="str">
            <v>Project Handoverd/Used</v>
          </cell>
          <cell r="BU708">
            <v>0</v>
          </cell>
          <cell r="BV708">
            <v>100</v>
          </cell>
          <cell r="BW708" t="str">
            <v xml:space="preserve">z'?df hUuf gePsf] kl% hUuf k|fKt ePsf] x'+bf l(nf;':tL, u')f:t/ / kf/blz{tf jf/]df clVtof/df lgj]bg k/]sf]df l*=sf= lrtjgsf] ldlt 2068.5.2 sf] r=g+= 36 sf] kqaf^ k|fljlws k|ltj]bg k]z ePsf] . 2069.9.3 sf] lg)f{o cg';f/ 2069.2.5 b]lv 2069.12.31 ;Dd Dofb yk, l*=sf=nfO{ ;hu u/fpg] </v>
          </cell>
          <cell r="BY708">
            <v>62182</v>
          </cell>
          <cell r="BZ708">
            <v>2069.0700000000002</v>
          </cell>
          <cell r="CC708">
            <v>1</v>
          </cell>
          <cell r="CD708">
            <v>6800</v>
          </cell>
          <cell r="CE708" t="str">
            <v>70-4-855</v>
          </cell>
          <cell r="CF708">
            <v>2069.6999999999998</v>
          </cell>
          <cell r="CG708">
            <v>62093</v>
          </cell>
          <cell r="CH708">
            <v>61034</v>
          </cell>
          <cell r="CI708" t="str">
            <v>35_100_2069.07</v>
          </cell>
          <cell r="CK708">
            <v>3537</v>
          </cell>
          <cell r="CL708">
            <v>3537</v>
          </cell>
        </row>
        <row r="709">
          <cell r="B709">
            <v>3538</v>
          </cell>
          <cell r="C709" t="str">
            <v>lrtjg</v>
          </cell>
          <cell r="D709">
            <v>35</v>
          </cell>
          <cell r="E709" t="str">
            <v>sf]^y/ p=:jf=rf}sLdf x]=kf]]= ejg lgdf{)f, gjnk/f;L</v>
          </cell>
          <cell r="F709" t="str">
            <v>Kotthar UHP to HP Bldg. Const., Nawalparasi</v>
          </cell>
          <cell r="G709" t="str">
            <v>gjnk/f;L</v>
          </cell>
          <cell r="H709" t="str">
            <v>Nawalparasi</v>
          </cell>
          <cell r="I709" t="str">
            <v>Lumbini</v>
          </cell>
          <cell r="J709" t="str">
            <v>Western</v>
          </cell>
          <cell r="M709">
            <v>48</v>
          </cell>
          <cell r="N709" t="str">
            <v>2066/067</v>
          </cell>
          <cell r="O709">
            <v>2066.067</v>
          </cell>
          <cell r="P709">
            <v>3</v>
          </cell>
          <cell r="Q709" t="str">
            <v>Terai</v>
          </cell>
          <cell r="R709" t="str">
            <v>Upgraded UHP to HP</v>
          </cell>
          <cell r="S709" t="str">
            <v>Health Post</v>
          </cell>
          <cell r="T709" t="str">
            <v>Outside</v>
          </cell>
          <cell r="U709">
            <v>2</v>
          </cell>
          <cell r="V709" t="str">
            <v>2 tn], / Sjf^{/</v>
          </cell>
          <cell r="W709">
            <v>2.5499999999999998</v>
          </cell>
          <cell r="X709" t="str">
            <v>Health Post</v>
          </cell>
          <cell r="Y709">
            <v>16351.27</v>
          </cell>
          <cell r="AA709" t="str">
            <v>70-4-855</v>
          </cell>
          <cell r="AB709">
            <v>6.04</v>
          </cell>
          <cell r="AC709">
            <v>13807118.060000001</v>
          </cell>
          <cell r="AD709">
            <v>16382.15</v>
          </cell>
          <cell r="AE709">
            <v>16382.15</v>
          </cell>
          <cell r="AF709" t="str">
            <v>jf]nkq 2066.11.18</v>
          </cell>
          <cell r="AG709">
            <v>13781095.050000001</v>
          </cell>
          <cell r="AH709">
            <v>16351.27</v>
          </cell>
          <cell r="AI709">
            <v>61048</v>
          </cell>
          <cell r="AJ709">
            <v>61779</v>
          </cell>
          <cell r="AK709">
            <v>62548</v>
          </cell>
          <cell r="AL709" t="str">
            <v>NCB</v>
          </cell>
          <cell r="AM709" t="str">
            <v>Rayamajhi / Kasyap/ Devchuli JV</v>
          </cell>
          <cell r="AN709" t="str">
            <v>Nepal</v>
          </cell>
          <cell r="AO709" t="str">
            <v>Rayamajhi / Kasyap/ Devchuli JV,Nepal</v>
          </cell>
          <cell r="AP709">
            <v>60910</v>
          </cell>
          <cell r="AQ709">
            <v>60951</v>
          </cell>
          <cell r="AT709">
            <v>60920</v>
          </cell>
          <cell r="AU709">
            <v>60954</v>
          </cell>
          <cell r="AV709">
            <v>60951</v>
          </cell>
          <cell r="AW709">
            <v>60985</v>
          </cell>
          <cell r="AX709">
            <v>60973</v>
          </cell>
          <cell r="AY709">
            <v>61772</v>
          </cell>
          <cell r="BB709">
            <v>60995</v>
          </cell>
          <cell r="BC709">
            <v>61048</v>
          </cell>
          <cell r="BD709">
            <v>61594</v>
          </cell>
          <cell r="BE709">
            <v>61779</v>
          </cell>
          <cell r="BF709">
            <v>61779</v>
          </cell>
          <cell r="BG709">
            <v>61978</v>
          </cell>
          <cell r="BH709">
            <v>62548</v>
          </cell>
          <cell r="BI709">
            <v>60876</v>
          </cell>
          <cell r="BJ709">
            <v>60906</v>
          </cell>
          <cell r="BL709" t="str">
            <v>Chitwan_8/066/67</v>
          </cell>
          <cell r="BM709" t="str">
            <v>Project Handoverd/Used</v>
          </cell>
          <cell r="BN709" t="str">
            <v>sfo{ ;DkGg, x:tfGt/)f ePsf] .</v>
          </cell>
          <cell r="BO709">
            <v>100</v>
          </cell>
          <cell r="BP709" t="str">
            <v>ho</v>
          </cell>
          <cell r="BQ709">
            <v>2070.0709999999999</v>
          </cell>
          <cell r="BR709" t="str">
            <v>Shrawan 2071</v>
          </cell>
          <cell r="BS709" t="str">
            <v/>
          </cell>
          <cell r="BT709" t="str">
            <v>Project Handoverd/Used</v>
          </cell>
          <cell r="BU709">
            <v>0</v>
          </cell>
          <cell r="BV709">
            <v>100</v>
          </cell>
          <cell r="BW709" t="str">
            <v>2068.8.20 b]lv 2069.2.19 ;Dd l*=sf=af^ / 2069.2.20 b]lv 2069.5.7 ;Dd d=lg=Ho"af^ Dofb yk</v>
          </cell>
          <cell r="BY709">
            <v>62530</v>
          </cell>
          <cell r="BZ709">
            <v>2070.0709999999999</v>
          </cell>
          <cell r="CD709">
            <v>4810</v>
          </cell>
          <cell r="CE709" t="str">
            <v>70-4-855</v>
          </cell>
          <cell r="CF709">
            <v>2069.6999999999998</v>
          </cell>
          <cell r="CG709">
            <v>61978</v>
          </cell>
          <cell r="CH709">
            <v>61048</v>
          </cell>
          <cell r="CI709" t="str">
            <v>35_100_2070.071</v>
          </cell>
          <cell r="CJ709" t="str">
            <v>NHSP-Chitwan-2066/067-3538</v>
          </cell>
          <cell r="CK709">
            <v>3538</v>
          </cell>
          <cell r="CL709">
            <v>3538</v>
          </cell>
        </row>
        <row r="710">
          <cell r="B710">
            <v>4724</v>
          </cell>
          <cell r="C710" t="str">
            <v>kfNkf</v>
          </cell>
          <cell r="D710">
            <v>47</v>
          </cell>
          <cell r="E710" t="str">
            <v>rfkkfgL p=:jf=rf}sLdf x]=kf]]= ejg lgdf{)f, kfNkf</v>
          </cell>
          <cell r="F710" t="str">
            <v>Chhappani UHP to HP Bldg. Const., Palpa</v>
          </cell>
          <cell r="G710" t="str">
            <v>kfNkf</v>
          </cell>
          <cell r="H710" t="str">
            <v>Palpa</v>
          </cell>
          <cell r="I710" t="str">
            <v>Lumbini</v>
          </cell>
          <cell r="J710" t="str">
            <v>Western</v>
          </cell>
          <cell r="M710">
            <v>47</v>
          </cell>
          <cell r="N710" t="str">
            <v>2066/067</v>
          </cell>
          <cell r="O710">
            <v>2066.067</v>
          </cell>
          <cell r="P710">
            <v>3</v>
          </cell>
          <cell r="Q710" t="str">
            <v>Pahad</v>
          </cell>
          <cell r="R710" t="str">
            <v>Upgraded UHP to HP</v>
          </cell>
          <cell r="S710" t="str">
            <v>Health Post</v>
          </cell>
          <cell r="T710" t="str">
            <v>Outside</v>
          </cell>
          <cell r="U710">
            <v>2</v>
          </cell>
          <cell r="V710" t="str">
            <v>2 tn]</v>
          </cell>
          <cell r="W710">
            <v>2.0099999999999998</v>
          </cell>
          <cell r="X710" t="str">
            <v>Health Post</v>
          </cell>
          <cell r="Y710">
            <v>15844.49</v>
          </cell>
          <cell r="AA710" t="str">
            <v>70-4-855</v>
          </cell>
          <cell r="AB710">
            <v>6.04</v>
          </cell>
          <cell r="AC710">
            <v>13381531.779999999</v>
          </cell>
          <cell r="AD710">
            <v>15877.19</v>
          </cell>
          <cell r="AE710">
            <v>15877.19</v>
          </cell>
          <cell r="AF710" t="str">
            <v>jf]nkq 2067.2.16</v>
          </cell>
          <cell r="AG710">
            <v>13353965.699999999</v>
          </cell>
          <cell r="AH710">
            <v>15844.49</v>
          </cell>
          <cell r="AI710">
            <v>61078</v>
          </cell>
          <cell r="AJ710">
            <v>61564</v>
          </cell>
          <cell r="AK710">
            <v>61812</v>
          </cell>
          <cell r="AL710" t="str">
            <v>NCB</v>
          </cell>
          <cell r="AM710" t="str">
            <v>Gita/J N Iwsor / Siddhababa JV</v>
          </cell>
          <cell r="AO710" t="str">
            <v xml:space="preserve">Gita/J N Iwsor / Siddhababa JV, </v>
          </cell>
          <cell r="AP710">
            <v>60910</v>
          </cell>
          <cell r="AQ710">
            <v>61043</v>
          </cell>
          <cell r="AT710">
            <v>60920</v>
          </cell>
          <cell r="AU710">
            <v>61044</v>
          </cell>
          <cell r="AV710">
            <v>60951</v>
          </cell>
          <cell r="AW710">
            <v>61075</v>
          </cell>
          <cell r="AX710">
            <v>60973</v>
          </cell>
          <cell r="AY710">
            <v>61074</v>
          </cell>
          <cell r="BB710">
            <v>60995</v>
          </cell>
          <cell r="BC710">
            <v>61078</v>
          </cell>
          <cell r="BD710">
            <v>61564</v>
          </cell>
          <cell r="BE710">
            <v>61564</v>
          </cell>
          <cell r="BF710">
            <v>61747</v>
          </cell>
          <cell r="BG710">
            <v>61812</v>
          </cell>
          <cell r="BI710">
            <v>60876</v>
          </cell>
          <cell r="BJ710">
            <v>60906</v>
          </cell>
          <cell r="BL710" t="str">
            <v>Palpa_19/066/67</v>
          </cell>
          <cell r="BM710" t="str">
            <v>Project Handoverd/Used</v>
          </cell>
          <cell r="BN710" t="str">
            <v>2068.069 sf] k|ult cg';f/ sfo{ ;GkGg . x:tfGt/)f ePsf] .</v>
          </cell>
          <cell r="BO710">
            <v>100</v>
          </cell>
          <cell r="BP710" t="str">
            <v>ho</v>
          </cell>
          <cell r="BQ710">
            <v>2068.069</v>
          </cell>
          <cell r="BS710" t="str">
            <v/>
          </cell>
          <cell r="BT710" t="str">
            <v>Project Handoverd/Used</v>
          </cell>
          <cell r="BU710">
            <v>0</v>
          </cell>
          <cell r="BV710">
            <v>100</v>
          </cell>
          <cell r="BW710" t="str">
            <v>l*=sf=af^ 6 dlxgf Dofb yk</v>
          </cell>
          <cell r="BY710">
            <v>61865</v>
          </cell>
          <cell r="BZ710">
            <v>2069.0700000000002</v>
          </cell>
          <cell r="CD710">
            <v>0</v>
          </cell>
          <cell r="CE710" t="str">
            <v/>
          </cell>
          <cell r="CG710">
            <v>61812</v>
          </cell>
          <cell r="CH710">
            <v>61078</v>
          </cell>
          <cell r="CI710" t="str">
            <v>47_100_2068.069</v>
          </cell>
          <cell r="CK710">
            <v>4724</v>
          </cell>
          <cell r="CL710">
            <v>4724</v>
          </cell>
        </row>
        <row r="711">
          <cell r="B711">
            <v>4725</v>
          </cell>
          <cell r="C711" t="str">
            <v>kfNkf</v>
          </cell>
          <cell r="D711">
            <v>47</v>
          </cell>
          <cell r="E711" t="str">
            <v>cu{nL p=:jf=rf}sLdf x]=kf]]= ejg lgdf{)f, kfNkf</v>
          </cell>
          <cell r="F711" t="str">
            <v>Argali UHP to HP Bldg. Const., Palpa</v>
          </cell>
          <cell r="G711" t="str">
            <v>kfNkf</v>
          </cell>
          <cell r="H711" t="str">
            <v>Palpa</v>
          </cell>
          <cell r="I711" t="str">
            <v>Lumbini</v>
          </cell>
          <cell r="J711" t="str">
            <v>Western</v>
          </cell>
          <cell r="M711">
            <v>47</v>
          </cell>
          <cell r="N711" t="str">
            <v>2066/067</v>
          </cell>
          <cell r="O711">
            <v>2066.067</v>
          </cell>
          <cell r="P711">
            <v>3</v>
          </cell>
          <cell r="Q711" t="str">
            <v>Pahad</v>
          </cell>
          <cell r="R711" t="str">
            <v>Upgraded UHP to HP</v>
          </cell>
          <cell r="S711" t="str">
            <v>Health Post</v>
          </cell>
          <cell r="T711" t="str">
            <v>Outside</v>
          </cell>
          <cell r="U711">
            <v>2</v>
          </cell>
          <cell r="V711" t="str">
            <v>2 tn]</v>
          </cell>
          <cell r="W711">
            <v>2.48</v>
          </cell>
          <cell r="X711" t="str">
            <v>Health Post</v>
          </cell>
          <cell r="Y711">
            <v>14525.42</v>
          </cell>
          <cell r="AA711" t="str">
            <v>70-4-855</v>
          </cell>
          <cell r="AB711">
            <v>6.04</v>
          </cell>
          <cell r="AC711">
            <v>12289813.43</v>
          </cell>
          <cell r="AD711">
            <v>14581.87</v>
          </cell>
          <cell r="AE711">
            <v>14581.87</v>
          </cell>
          <cell r="AF711" t="str">
            <v>jf]nkq 2066.10.29</v>
          </cell>
          <cell r="AG711">
            <v>12242237.060000001</v>
          </cell>
          <cell r="AH711">
            <v>14525.42</v>
          </cell>
          <cell r="AI711">
            <v>60981</v>
          </cell>
          <cell r="AJ711">
            <v>61447</v>
          </cell>
          <cell r="AK711">
            <v>61888</v>
          </cell>
          <cell r="AL711" t="str">
            <v>NCB</v>
          </cell>
          <cell r="AM711" t="str">
            <v>Lokpriya Nirman Sewa, KtM</v>
          </cell>
          <cell r="AN711" t="str">
            <v>Nepal</v>
          </cell>
          <cell r="AO711" t="str">
            <v>Lokpriya Nirman Sewa, KtM, Nepal</v>
          </cell>
          <cell r="AP711">
            <v>60910</v>
          </cell>
          <cell r="AQ711">
            <v>60930</v>
          </cell>
          <cell r="AT711">
            <v>60920</v>
          </cell>
          <cell r="AU711">
            <v>60934</v>
          </cell>
          <cell r="AV711">
            <v>60951</v>
          </cell>
          <cell r="AW711">
            <v>60965</v>
          </cell>
          <cell r="AX711">
            <v>60973</v>
          </cell>
          <cell r="AY711">
            <v>60974</v>
          </cell>
          <cell r="BB711">
            <v>60995</v>
          </cell>
          <cell r="BC711">
            <v>60981</v>
          </cell>
          <cell r="BD711">
            <v>61447</v>
          </cell>
          <cell r="BE711">
            <v>61447</v>
          </cell>
          <cell r="BF711">
            <v>61771</v>
          </cell>
          <cell r="BG711">
            <v>61888</v>
          </cell>
          <cell r="BI711">
            <v>60876</v>
          </cell>
          <cell r="BJ711">
            <v>60906</v>
          </cell>
          <cell r="BL711" t="str">
            <v>Palpa_15/066/67</v>
          </cell>
          <cell r="BM711" t="str">
            <v>Project Handoverd/Used</v>
          </cell>
          <cell r="BN711" t="str">
            <v>sfo{ ;DkGg, e''QmfgL jf+sL,2069.11.2 df x:tfGt/)f ePsf]</v>
          </cell>
          <cell r="BO711">
            <v>100</v>
          </cell>
          <cell r="BP711" t="str">
            <v>ho</v>
          </cell>
          <cell r="BQ711">
            <v>2069.0700000000002</v>
          </cell>
          <cell r="BR711" t="str">
            <v>Baisakh 2070</v>
          </cell>
          <cell r="BS711" t="str">
            <v/>
          </cell>
          <cell r="BT711" t="str">
            <v>Project Handoverd/Used</v>
          </cell>
          <cell r="BU711">
            <v>0</v>
          </cell>
          <cell r="BV711">
            <v>100</v>
          </cell>
          <cell r="BW711" t="str">
            <v>2069.2.11 ;Dd clGtd k^ssf] nflu Dofb yk ePsf]df k'g 2069.2.12 b]]lv 2069.6.9 ;Dd 0=05 k|=z= sf b/n] 15 lbgsf] xh{gf nfUg] u/L Dofb yk</v>
          </cell>
          <cell r="BX711">
            <v>1</v>
          </cell>
          <cell r="BY711">
            <v>62034</v>
          </cell>
          <cell r="BZ711">
            <v>2069.0700000000002</v>
          </cell>
          <cell r="CD711">
            <v>878</v>
          </cell>
          <cell r="CE711" t="str">
            <v>70-4-855</v>
          </cell>
          <cell r="CF711">
            <v>2069.6999999999998</v>
          </cell>
          <cell r="CG711">
            <v>61888</v>
          </cell>
          <cell r="CH711">
            <v>60981</v>
          </cell>
          <cell r="CI711" t="str">
            <v>47_100_2069.07</v>
          </cell>
          <cell r="CK711">
            <v>4725</v>
          </cell>
          <cell r="CL711">
            <v>4725</v>
          </cell>
        </row>
        <row r="712">
          <cell r="B712">
            <v>4035</v>
          </cell>
          <cell r="C712" t="str">
            <v>sf:sL</v>
          </cell>
          <cell r="D712">
            <v>40</v>
          </cell>
          <cell r="E712" t="str">
            <v>b]jL:yfg p=:jf=rf}sLdf x]=kf]]= ejg lgdf{)f, kj{t</v>
          </cell>
          <cell r="F712" t="str">
            <v>Devisthan UHP to HP Bldg. Const., Parbat</v>
          </cell>
          <cell r="G712" t="str">
            <v>kj{t</v>
          </cell>
          <cell r="H712" t="str">
            <v>Parbat</v>
          </cell>
          <cell r="I712" t="str">
            <v>Dhaulagiri</v>
          </cell>
          <cell r="J712" t="str">
            <v>Western</v>
          </cell>
          <cell r="M712">
            <v>44</v>
          </cell>
          <cell r="N712" t="str">
            <v>2066/067</v>
          </cell>
          <cell r="O712">
            <v>2066.067</v>
          </cell>
          <cell r="P712">
            <v>3</v>
          </cell>
          <cell r="Q712" t="str">
            <v>Pahad</v>
          </cell>
          <cell r="R712" t="str">
            <v>Upgraded UHP to HP</v>
          </cell>
          <cell r="S712" t="str">
            <v>Health Post</v>
          </cell>
          <cell r="T712" t="str">
            <v>Outside</v>
          </cell>
          <cell r="U712">
            <v>2</v>
          </cell>
          <cell r="V712" t="str">
            <v>2 tn]</v>
          </cell>
          <cell r="W712">
            <v>2.3199999999999998</v>
          </cell>
          <cell r="X712" t="str">
            <v>Health Post</v>
          </cell>
          <cell r="Y712">
            <v>20519.84</v>
          </cell>
          <cell r="AA712" t="str">
            <v>70-4-855</v>
          </cell>
          <cell r="AB712">
            <v>6.04</v>
          </cell>
          <cell r="AC712">
            <v>17311658.879999999</v>
          </cell>
          <cell r="AD712">
            <v>20540.289999999997</v>
          </cell>
          <cell r="AE712">
            <v>20540.289999999997</v>
          </cell>
          <cell r="AF712" t="str">
            <v>jf]nkq 2066.10.28</v>
          </cell>
          <cell r="AG712">
            <v>17294427.760000002</v>
          </cell>
          <cell r="AH712">
            <v>20519.84</v>
          </cell>
          <cell r="AI712">
            <v>61002</v>
          </cell>
          <cell r="AJ712">
            <v>61513</v>
          </cell>
          <cell r="AK712">
            <v>61848</v>
          </cell>
          <cell r="AL712" t="str">
            <v>NCB</v>
          </cell>
          <cell r="AM712" t="str">
            <v>Lokpriya/Ashmita/Yeti JV</v>
          </cell>
          <cell r="AN712" t="str">
            <v>Nepal</v>
          </cell>
          <cell r="AO712" t="str">
            <v>Lokpriya/Ashmita/Yeti JV, Nepal</v>
          </cell>
          <cell r="AP712">
            <v>60910</v>
          </cell>
          <cell r="AQ712">
            <v>60930</v>
          </cell>
          <cell r="AT712">
            <v>60920</v>
          </cell>
          <cell r="AU712">
            <v>60933</v>
          </cell>
          <cell r="AV712">
            <v>60951</v>
          </cell>
          <cell r="AW712">
            <v>60964</v>
          </cell>
          <cell r="AX712">
            <v>60973</v>
          </cell>
          <cell r="AY712">
            <v>60989</v>
          </cell>
          <cell r="BB712">
            <v>60995</v>
          </cell>
          <cell r="BC712">
            <v>61002</v>
          </cell>
          <cell r="BD712">
            <v>61331</v>
          </cell>
          <cell r="BE712">
            <v>61513</v>
          </cell>
          <cell r="BF712">
            <v>61698</v>
          </cell>
          <cell r="BG712">
            <v>61848</v>
          </cell>
          <cell r="BI712">
            <v>60876</v>
          </cell>
          <cell r="BJ712">
            <v>60906</v>
          </cell>
          <cell r="BL712" t="str">
            <v>Kaski_14/066/67</v>
          </cell>
          <cell r="BM712" t="str">
            <v>Project Handoverd/Used</v>
          </cell>
          <cell r="BN712" t="str">
            <v>;DkGg e} x:tfGt/)f ePsf] .</v>
          </cell>
          <cell r="BO712">
            <v>100</v>
          </cell>
          <cell r="BP712" t="str">
            <v>ho</v>
          </cell>
          <cell r="BQ712">
            <v>2069.0700000000002</v>
          </cell>
          <cell r="BR712" t="str">
            <v>Asadh 2070</v>
          </cell>
          <cell r="BS712" t="str">
            <v/>
          </cell>
          <cell r="BT712" t="str">
            <v>Project Handoverd/Used</v>
          </cell>
          <cell r="BU712">
            <v>0</v>
          </cell>
          <cell r="BV712">
            <v>100</v>
          </cell>
          <cell r="BW712" t="str">
            <v>6 dlxgf Dofb yk kZrft 2068.12.1 b]lv 2069.4.30 ;Dd cf=Joef/ gkg]{ u/L Dofb yk</v>
          </cell>
          <cell r="BY712">
            <v>62232</v>
          </cell>
          <cell r="BZ712">
            <v>2070.0709999999999</v>
          </cell>
          <cell r="CD712">
            <v>4333</v>
          </cell>
          <cell r="CE712" t="str">
            <v>70-4-855</v>
          </cell>
          <cell r="CF712">
            <v>2069.6999999999998</v>
          </cell>
          <cell r="CG712">
            <v>61848</v>
          </cell>
          <cell r="CH712">
            <v>61002</v>
          </cell>
          <cell r="CI712" t="str">
            <v>40_100_2069.07</v>
          </cell>
          <cell r="CK712">
            <v>4035</v>
          </cell>
          <cell r="CL712">
            <v>4035</v>
          </cell>
        </row>
        <row r="713">
          <cell r="B713">
            <v>4036</v>
          </cell>
          <cell r="C713" t="str">
            <v>sf:sL</v>
          </cell>
          <cell r="D713">
            <v>40</v>
          </cell>
          <cell r="E713" t="str">
            <v>x'jf; p=:jf=rf}sLdf x]=kf]]= ejg lgdf{)f, kj{t</v>
          </cell>
          <cell r="F713" t="str">
            <v>Huwas UHP to HP Bldg. Const., Parbat</v>
          </cell>
          <cell r="G713" t="str">
            <v>kj{t</v>
          </cell>
          <cell r="H713" t="str">
            <v>Parbat</v>
          </cell>
          <cell r="I713" t="str">
            <v>Dhaulagiri</v>
          </cell>
          <cell r="J713" t="str">
            <v>Western</v>
          </cell>
          <cell r="M713">
            <v>44</v>
          </cell>
          <cell r="N713" t="str">
            <v>2066/067</v>
          </cell>
          <cell r="O713">
            <v>2066.067</v>
          </cell>
          <cell r="P713">
            <v>3</v>
          </cell>
          <cell r="Q713" t="str">
            <v>Pahad</v>
          </cell>
          <cell r="R713" t="str">
            <v>Upgraded UHP to HP</v>
          </cell>
          <cell r="S713" t="str">
            <v>Health Post</v>
          </cell>
          <cell r="T713" t="str">
            <v>Outside</v>
          </cell>
          <cell r="U713">
            <v>2</v>
          </cell>
          <cell r="V713" t="str">
            <v>2 tn]</v>
          </cell>
          <cell r="W713">
            <v>2.0699999999999998</v>
          </cell>
          <cell r="X713" t="str">
            <v>Health Post</v>
          </cell>
          <cell r="Y713">
            <v>18842.29</v>
          </cell>
          <cell r="AA713" t="str">
            <v>70-4-855</v>
          </cell>
          <cell r="AB713">
            <v>6.04</v>
          </cell>
          <cell r="AC713">
            <v>16146982.199999999</v>
          </cell>
          <cell r="AD713">
            <v>19158.399999999998</v>
          </cell>
          <cell r="AE713">
            <v>19158.399999999998</v>
          </cell>
          <cell r="AF713" t="str">
            <v>jf]nkq 2066.10.28</v>
          </cell>
          <cell r="AG713">
            <v>15880560.359999999</v>
          </cell>
          <cell r="AH713">
            <v>18842.289999999997</v>
          </cell>
          <cell r="AI713">
            <v>61030</v>
          </cell>
          <cell r="AJ713">
            <v>61605</v>
          </cell>
          <cell r="AK713">
            <v>61787</v>
          </cell>
          <cell r="AL713" t="str">
            <v>NCB</v>
          </cell>
          <cell r="AM713" t="str">
            <v>Jaya Baba Gorakh/DB Const Jv</v>
          </cell>
          <cell r="AN713" t="str">
            <v>Nepal</v>
          </cell>
          <cell r="AO713" t="str">
            <v>Jaya Baba Gorakh/DB Const Jv, Nepal</v>
          </cell>
          <cell r="AP713">
            <v>60910</v>
          </cell>
          <cell r="AQ713">
            <v>60930</v>
          </cell>
          <cell r="AT713">
            <v>60920</v>
          </cell>
          <cell r="AU713">
            <v>60933</v>
          </cell>
          <cell r="AV713">
            <v>60951</v>
          </cell>
          <cell r="AW713">
            <v>60964</v>
          </cell>
          <cell r="AX713">
            <v>60973</v>
          </cell>
          <cell r="AY713">
            <v>61005</v>
          </cell>
          <cell r="BB713">
            <v>60995</v>
          </cell>
          <cell r="BC713">
            <v>61030</v>
          </cell>
          <cell r="BD713">
            <v>61423</v>
          </cell>
          <cell r="BE713">
            <v>61605</v>
          </cell>
          <cell r="BF713">
            <v>61787</v>
          </cell>
          <cell r="BI713">
            <v>60876</v>
          </cell>
          <cell r="BJ713">
            <v>60906</v>
          </cell>
          <cell r="BL713" t="str">
            <v>Kaski_15/066/67</v>
          </cell>
          <cell r="BM713" t="str">
            <v>Project Handoverd/Used</v>
          </cell>
          <cell r="BN713" t="str">
            <v>2069.3.31 sf] k|ult cg';f/ sfo{ ;DkGg x:tfGt/)f jf+sL</v>
          </cell>
          <cell r="BO713">
            <v>100</v>
          </cell>
          <cell r="BP713" t="str">
            <v>ho</v>
          </cell>
          <cell r="BQ713">
            <v>2068.069</v>
          </cell>
          <cell r="BS713" t="str">
            <v/>
          </cell>
          <cell r="BT713" t="str">
            <v>Project Handoverd/Used</v>
          </cell>
          <cell r="BU713">
            <v>0</v>
          </cell>
          <cell r="BV713">
            <v>100</v>
          </cell>
          <cell r="BW713" t="str">
            <v>6 dlxgf Dofb yk</v>
          </cell>
          <cell r="BY713">
            <v>62034</v>
          </cell>
          <cell r="BZ713">
            <v>2069.0700000000002</v>
          </cell>
          <cell r="CD713">
            <v>0</v>
          </cell>
          <cell r="CE713" t="str">
            <v/>
          </cell>
          <cell r="CG713">
            <v>61787</v>
          </cell>
          <cell r="CH713">
            <v>61030</v>
          </cell>
          <cell r="CI713" t="str">
            <v>40_100_2068.069</v>
          </cell>
          <cell r="CK713">
            <v>4036</v>
          </cell>
          <cell r="CL713">
            <v>4036</v>
          </cell>
        </row>
        <row r="714">
          <cell r="B714">
            <v>4933</v>
          </cell>
          <cell r="C714" t="str">
            <v>?kGb]xL</v>
          </cell>
          <cell r="D714">
            <v>49</v>
          </cell>
          <cell r="E714" t="str">
            <v>;"o{k'/f p=:jf=rf}sLdf x]=kf]]= ejg lgdf{)f, ?kGb]xL</v>
          </cell>
          <cell r="F714" t="str">
            <v>Suryapura UHP to HP Bldg. Const., Rupandehi</v>
          </cell>
          <cell r="G714" t="str">
            <v>?kGb]xL</v>
          </cell>
          <cell r="H714" t="str">
            <v>Rupandehi</v>
          </cell>
          <cell r="I714" t="str">
            <v>Lumbini</v>
          </cell>
          <cell r="J714" t="str">
            <v>Western</v>
          </cell>
          <cell r="M714">
            <v>49</v>
          </cell>
          <cell r="N714" t="str">
            <v>2066/067</v>
          </cell>
          <cell r="O714">
            <v>2066.067</v>
          </cell>
          <cell r="P714">
            <v>3</v>
          </cell>
          <cell r="Q714" t="str">
            <v>Terai</v>
          </cell>
          <cell r="R714" t="str">
            <v>Upgraded UHP to HP</v>
          </cell>
          <cell r="S714" t="str">
            <v>Health Post</v>
          </cell>
          <cell r="T714" t="str">
            <v>Outside</v>
          </cell>
          <cell r="U714">
            <v>2</v>
          </cell>
          <cell r="V714" t="str">
            <v>2 tn]</v>
          </cell>
          <cell r="W714">
            <v>2.2400000000000002</v>
          </cell>
          <cell r="X714" t="str">
            <v>Health Post</v>
          </cell>
          <cell r="Y714">
            <v>13384.83</v>
          </cell>
          <cell r="AA714" t="str">
            <v>70-4-855</v>
          </cell>
          <cell r="AB714">
            <v>6.04</v>
          </cell>
          <cell r="AC714">
            <v>14101777.76</v>
          </cell>
          <cell r="AD714">
            <v>16731.759999999998</v>
          </cell>
          <cell r="AE714">
            <v>16731.759999999998</v>
          </cell>
          <cell r="AF714" t="str">
            <v>jf]nkq 2066.10.26</v>
          </cell>
          <cell r="AG714">
            <v>11280933.939999999</v>
          </cell>
          <cell r="AH714">
            <v>13384.83</v>
          </cell>
          <cell r="AI714">
            <v>61058</v>
          </cell>
          <cell r="AJ714">
            <v>61515</v>
          </cell>
          <cell r="AK714">
            <v>61877</v>
          </cell>
          <cell r="AL714" t="str">
            <v>NCB</v>
          </cell>
          <cell r="AM714" t="str">
            <v>Siddhababa Construction</v>
          </cell>
          <cell r="AN714" t="str">
            <v>Nepal</v>
          </cell>
          <cell r="AO714" t="str">
            <v>Siddhababa Construction,Nepal</v>
          </cell>
          <cell r="AP714">
            <v>60910</v>
          </cell>
          <cell r="AQ714">
            <v>60925</v>
          </cell>
          <cell r="AT714">
            <v>60920</v>
          </cell>
          <cell r="AU714">
            <v>60931</v>
          </cell>
          <cell r="AV714">
            <v>60951</v>
          </cell>
          <cell r="AW714">
            <v>60962</v>
          </cell>
          <cell r="AX714">
            <v>60973</v>
          </cell>
          <cell r="AY714">
            <v>61049</v>
          </cell>
          <cell r="BB714">
            <v>60995</v>
          </cell>
          <cell r="BC714">
            <v>61058</v>
          </cell>
          <cell r="BD714">
            <v>61515</v>
          </cell>
          <cell r="BE714">
            <v>61515</v>
          </cell>
          <cell r="BF714">
            <v>61789</v>
          </cell>
          <cell r="BG714">
            <v>61877</v>
          </cell>
          <cell r="BI714">
            <v>60876</v>
          </cell>
          <cell r="BJ714">
            <v>60906</v>
          </cell>
          <cell r="BL714" t="str">
            <v>Rupandehi_4/066/067</v>
          </cell>
          <cell r="BM714" t="str">
            <v>Project Handoverd/Used</v>
          </cell>
          <cell r="BN714" t="str">
            <v>sfo{ ;DkGg, 2069.5.29</v>
          </cell>
          <cell r="BO714">
            <v>100</v>
          </cell>
          <cell r="BP714" t="str">
            <v>ho</v>
          </cell>
          <cell r="BQ714">
            <v>2069.0700000000002</v>
          </cell>
          <cell r="BR714" t="str">
            <v>2nd trim Progress</v>
          </cell>
          <cell r="BS714" t="str">
            <v/>
          </cell>
          <cell r="BT714" t="str">
            <v>Project Handoverd/Used</v>
          </cell>
          <cell r="BU714">
            <v>0</v>
          </cell>
          <cell r="BV714">
            <v>100</v>
          </cell>
          <cell r="BW714" t="str">
            <v>2068.6.29, r=g+= 137 sf] kqaf^ :yfgLo hgtfsf] cj/f]w tyf o'lkle;Lsf] ;§f cf/;L;L (nfg -l;;jf uf=lj=;=sf] l;kmfl/; cg';f/_ ug'{ kg]{ x'+bf 3=83 k|=z=sf] e]/Lo; k"j{ :jLs[tLsf] k]z, 2068.5.30 sf] /fdrGb| yfkfsf] lgl/If)f e|d)f cg';f/ lgdf{)f u')f:t/ /fd|f] gePsf], nfOt÷n]endf ;d:of b]lvPsf], :sLnkm'n n]j/ gePsf] . ldlt 2068.12.2 b]lv 2069.3.1 ;Dd ljefuaf^ clGtd k^ssf] nflu Dofb yk ePsf] . k'g 2069.3.2 b]lv 2069.5.15 ljgf xh{gf tyf 2069.5.16 b]lv 2069.5.29 ;Dd 0=05 k|=z=sf] b/n] xh{gf nufO{ Dofb yk</v>
          </cell>
          <cell r="BX714">
            <v>1</v>
          </cell>
          <cell r="BZ714">
            <v>2069.0700000000002</v>
          </cell>
          <cell r="CD714">
            <v>595</v>
          </cell>
          <cell r="CE714" t="str">
            <v>70-4-855</v>
          </cell>
          <cell r="CF714">
            <v>2069.6999999999998</v>
          </cell>
          <cell r="CG714">
            <v>61877</v>
          </cell>
          <cell r="CH714">
            <v>61058</v>
          </cell>
          <cell r="CI714" t="str">
            <v>49_100_2069.07</v>
          </cell>
          <cell r="CK714">
            <v>4933</v>
          </cell>
          <cell r="CL714">
            <v>4933</v>
          </cell>
        </row>
        <row r="715">
          <cell r="B715">
            <v>4934</v>
          </cell>
          <cell r="C715" t="str">
            <v>?kGb]xL</v>
          </cell>
          <cell r="D715">
            <v>49</v>
          </cell>
          <cell r="E715" t="str">
            <v>z+s/gu/ p=:jf=rf}sLdf x]=kf]]= ejg lgdf{)f, ?kGb]xL</v>
          </cell>
          <cell r="F715" t="str">
            <v>Shankarnagar UHP to HP Bldg. Const., Rupandehi</v>
          </cell>
          <cell r="G715" t="str">
            <v>?kGb]xL</v>
          </cell>
          <cell r="H715" t="str">
            <v>Rupandehi</v>
          </cell>
          <cell r="I715" t="str">
            <v>Lumbini</v>
          </cell>
          <cell r="J715" t="str">
            <v>Western</v>
          </cell>
          <cell r="M715">
            <v>49</v>
          </cell>
          <cell r="N715" t="str">
            <v>2066/067</v>
          </cell>
          <cell r="O715">
            <v>2066.067</v>
          </cell>
          <cell r="P715">
            <v>3</v>
          </cell>
          <cell r="Q715" t="str">
            <v>Terai</v>
          </cell>
          <cell r="R715" t="str">
            <v>Upgraded UHP to HP</v>
          </cell>
          <cell r="S715" t="str">
            <v>Health Post</v>
          </cell>
          <cell r="T715" t="str">
            <v>Outside</v>
          </cell>
          <cell r="U715">
            <v>2</v>
          </cell>
          <cell r="V715" t="str">
            <v>2 tn]</v>
          </cell>
          <cell r="W715">
            <v>2.29</v>
          </cell>
          <cell r="X715" t="str">
            <v>Health Post</v>
          </cell>
          <cell r="Y715">
            <v>13259.59</v>
          </cell>
          <cell r="AA715" t="str">
            <v>70-4-855</v>
          </cell>
          <cell r="AB715">
            <v>6.04</v>
          </cell>
          <cell r="AC715">
            <v>13213468.57</v>
          </cell>
          <cell r="AD715">
            <v>15677.79</v>
          </cell>
          <cell r="AE715">
            <v>15677.79</v>
          </cell>
          <cell r="AF715" t="str">
            <v>jf]nkq 2066.10.26</v>
          </cell>
          <cell r="AG715">
            <v>11175377.65</v>
          </cell>
          <cell r="AH715">
            <v>13259.59</v>
          </cell>
          <cell r="AI715">
            <v>61067</v>
          </cell>
          <cell r="AJ715">
            <v>61524</v>
          </cell>
          <cell r="AK715">
            <v>61904</v>
          </cell>
          <cell r="AL715" t="str">
            <v>NCB</v>
          </cell>
          <cell r="AM715" t="str">
            <v>Arghakhanchi / Siddhababa / Chandi JV</v>
          </cell>
          <cell r="AN715" t="str">
            <v>Nepal</v>
          </cell>
          <cell r="AO715" t="str">
            <v>Arghakhanchi / Siddhababa / Chandi JV,Nepal</v>
          </cell>
          <cell r="AP715">
            <v>60910</v>
          </cell>
          <cell r="AQ715">
            <v>60925</v>
          </cell>
          <cell r="AT715">
            <v>60920</v>
          </cell>
          <cell r="AU715">
            <v>60931</v>
          </cell>
          <cell r="AV715">
            <v>60951</v>
          </cell>
          <cell r="AW715">
            <v>60962</v>
          </cell>
          <cell r="AX715">
            <v>60973</v>
          </cell>
          <cell r="AY715">
            <v>61042</v>
          </cell>
          <cell r="BB715">
            <v>60995</v>
          </cell>
          <cell r="BC715">
            <v>61067</v>
          </cell>
          <cell r="BD715">
            <v>61524</v>
          </cell>
          <cell r="BE715">
            <v>61524</v>
          </cell>
          <cell r="BF715">
            <v>61785</v>
          </cell>
          <cell r="BG715">
            <v>61904</v>
          </cell>
          <cell r="BI715">
            <v>60876</v>
          </cell>
          <cell r="BJ715">
            <v>60906</v>
          </cell>
          <cell r="BL715" t="str">
            <v>Rupandehi_5/066/067</v>
          </cell>
          <cell r="BM715" t="str">
            <v>Work Completed</v>
          </cell>
          <cell r="BN715" t="str">
            <v>2069.5.9 df sfo{ ;DkGg</v>
          </cell>
          <cell r="BO715">
            <v>100</v>
          </cell>
          <cell r="BP715" t="str">
            <v>wc</v>
          </cell>
          <cell r="BQ715">
            <v>2069.0700000000002</v>
          </cell>
          <cell r="BR715" t="str">
            <v>2nd trim Progress</v>
          </cell>
          <cell r="BS715" t="str">
            <v/>
          </cell>
          <cell r="BT715" t="str">
            <v>Work Completed</v>
          </cell>
          <cell r="BU715">
            <v>0</v>
          </cell>
          <cell r="BV715">
            <v>100</v>
          </cell>
          <cell r="BW715" t="str">
            <v>1= 2068.6.10 b]lv 2068.12.10 ;Dd l*=k|= / 2068.12.11 b]lv 2069.2.25 ;Dd ljefuLo k|d'v, 2069.2.26 b]lv 2069.4.26 ;Dd xhf{gf gnfUg] 2069.4.27 b]lv 2069.6.25 ;Dd b]lgs 0=05 k|=z= sf b/n] xhf{gf nfUg] u/L Dofb yk .</v>
          </cell>
          <cell r="BX715">
            <v>1</v>
          </cell>
          <cell r="CD715">
            <v>1792</v>
          </cell>
          <cell r="CE715" t="str">
            <v>70-4-855</v>
          </cell>
          <cell r="CF715">
            <v>2069.6999999999998</v>
          </cell>
          <cell r="CG715">
            <v>61904</v>
          </cell>
          <cell r="CH715">
            <v>61067</v>
          </cell>
          <cell r="CI715" t="str">
            <v>49_100_2069.07</v>
          </cell>
          <cell r="CK715">
            <v>4934</v>
          </cell>
          <cell r="CL715">
            <v>4934</v>
          </cell>
        </row>
        <row r="716">
          <cell r="B716">
            <v>4037</v>
          </cell>
          <cell r="C716" t="str">
            <v>sf:sL</v>
          </cell>
          <cell r="D716">
            <v>40</v>
          </cell>
          <cell r="E716" t="str">
            <v>e/tkf]v/L p=:jf=rf}sLdf x]=kf]]= ejg lgdf{)f, sf:sL</v>
          </cell>
          <cell r="F716" t="str">
            <v>Bhartpokhari UHP to HP Bldg. Const., Kaski</v>
          </cell>
          <cell r="G716" t="str">
            <v>sf:sL</v>
          </cell>
          <cell r="H716" t="str">
            <v>Kaski</v>
          </cell>
          <cell r="I716" t="str">
            <v>Gandaki</v>
          </cell>
          <cell r="J716" t="str">
            <v>Western</v>
          </cell>
          <cell r="M716">
            <v>40</v>
          </cell>
          <cell r="N716" t="str">
            <v>2066/067</v>
          </cell>
          <cell r="O716">
            <v>2066.067</v>
          </cell>
          <cell r="P716">
            <v>3</v>
          </cell>
          <cell r="Q716" t="str">
            <v>Pahad</v>
          </cell>
          <cell r="R716" t="str">
            <v>Upgraded UHP to HP</v>
          </cell>
          <cell r="S716" t="str">
            <v>Health Post</v>
          </cell>
          <cell r="T716" t="str">
            <v>Outside</v>
          </cell>
          <cell r="U716">
            <v>2</v>
          </cell>
          <cell r="V716" t="str">
            <v>2 tn]</v>
          </cell>
          <cell r="W716">
            <v>1.86</v>
          </cell>
          <cell r="X716" t="str">
            <v>Health Post</v>
          </cell>
          <cell r="Y716">
            <v>20589.46</v>
          </cell>
          <cell r="AA716" t="str">
            <v>70-4-855</v>
          </cell>
          <cell r="AB716">
            <v>6.04</v>
          </cell>
          <cell r="AC716">
            <v>17368210.620000001</v>
          </cell>
          <cell r="AD716">
            <v>20607.39</v>
          </cell>
          <cell r="AE716">
            <v>20607.39</v>
          </cell>
          <cell r="AF716" t="str">
            <v>jf]nkq 2066.10.28</v>
          </cell>
          <cell r="AG716">
            <v>17353100.489999998</v>
          </cell>
          <cell r="AH716">
            <v>20589.46</v>
          </cell>
          <cell r="AI716">
            <v>61017</v>
          </cell>
          <cell r="AJ716">
            <v>61605</v>
          </cell>
          <cell r="AK716">
            <v>61697</v>
          </cell>
          <cell r="AL716" t="str">
            <v>NCB</v>
          </cell>
          <cell r="AM716" t="str">
            <v>Indreni/The Rising/Rup JV</v>
          </cell>
          <cell r="AN716" t="str">
            <v>Nepal</v>
          </cell>
          <cell r="AO716" t="str">
            <v>Indreni/The Rising/Rup JV, Nepal</v>
          </cell>
          <cell r="AP716">
            <v>60910</v>
          </cell>
          <cell r="AQ716">
            <v>60930</v>
          </cell>
          <cell r="AT716">
            <v>60920</v>
          </cell>
          <cell r="AU716">
            <v>60933</v>
          </cell>
          <cell r="AV716">
            <v>60951</v>
          </cell>
          <cell r="AW716">
            <v>60964</v>
          </cell>
          <cell r="AX716">
            <v>60973</v>
          </cell>
          <cell r="AY716">
            <v>61005</v>
          </cell>
          <cell r="BB716">
            <v>60995</v>
          </cell>
          <cell r="BC716">
            <v>61017</v>
          </cell>
          <cell r="BD716">
            <v>61421</v>
          </cell>
          <cell r="BE716">
            <v>61605</v>
          </cell>
          <cell r="BF716">
            <v>61697</v>
          </cell>
          <cell r="BI716">
            <v>60876</v>
          </cell>
          <cell r="BJ716">
            <v>60906</v>
          </cell>
          <cell r="BL716" t="str">
            <v>Kaski_16/066/67</v>
          </cell>
          <cell r="BM716" t="str">
            <v>Project Handoverd/Used</v>
          </cell>
          <cell r="BN716" t="str">
            <v>sfo{ ;DkGg ePsf] x:tfGt/)fsf] nflu df}lvs s'/f ePsf]</v>
          </cell>
          <cell r="BO716">
            <v>100</v>
          </cell>
          <cell r="BP716" t="str">
            <v>ho</v>
          </cell>
          <cell r="BQ716">
            <v>2068.069</v>
          </cell>
          <cell r="BR716" t="str">
            <v>Chaitra 2069</v>
          </cell>
          <cell r="BS716" t="str">
            <v/>
          </cell>
          <cell r="BT716" t="str">
            <v>Project Handoverd/Used</v>
          </cell>
          <cell r="BU716">
            <v>0</v>
          </cell>
          <cell r="BV716">
            <v>100</v>
          </cell>
          <cell r="BW716" t="str">
            <v>6 dlxgf Dofb yk, 2069.2.12 sf] kq cg';f/ x:tfGt/)fsf] nflu %nkmndf /x]sf]</v>
          </cell>
          <cell r="BY716">
            <v>61738</v>
          </cell>
          <cell r="BZ716">
            <v>2068.069</v>
          </cell>
          <cell r="CD716">
            <v>300</v>
          </cell>
          <cell r="CE716" t="str">
            <v>70-4-855</v>
          </cell>
          <cell r="CF716">
            <v>2069.6999999999998</v>
          </cell>
          <cell r="CG716">
            <v>61697</v>
          </cell>
          <cell r="CH716">
            <v>61017</v>
          </cell>
          <cell r="CI716" t="str">
            <v>40_100_2068.069</v>
          </cell>
          <cell r="CK716">
            <v>4037</v>
          </cell>
          <cell r="CL716">
            <v>4037</v>
          </cell>
        </row>
        <row r="717">
          <cell r="B717">
            <v>4038</v>
          </cell>
          <cell r="C717" t="str">
            <v>sf:sL</v>
          </cell>
          <cell r="D717">
            <v>40</v>
          </cell>
          <cell r="E717" t="str">
            <v>cd{nfrf}/ p=:jf=rf}sLdf x]=kf]]= ejg lgdf{)f, sf:sL</v>
          </cell>
          <cell r="F717" t="str">
            <v>Armalachaur UHP to HP Bldg. Const., Kaski</v>
          </cell>
          <cell r="G717" t="str">
            <v>sf:sL</v>
          </cell>
          <cell r="H717" t="str">
            <v>Kaski</v>
          </cell>
          <cell r="I717" t="str">
            <v>Gandaki</v>
          </cell>
          <cell r="J717" t="str">
            <v>Western</v>
          </cell>
          <cell r="M717">
            <v>40</v>
          </cell>
          <cell r="N717" t="str">
            <v>2066/067</v>
          </cell>
          <cell r="O717">
            <v>2066.067</v>
          </cell>
          <cell r="P717">
            <v>3</v>
          </cell>
          <cell r="Q717" t="str">
            <v>Pahad</v>
          </cell>
          <cell r="R717" t="str">
            <v>Upgraded UHP to HP</v>
          </cell>
          <cell r="S717" t="str">
            <v>Health Post</v>
          </cell>
          <cell r="T717" t="str">
            <v>Outside</v>
          </cell>
          <cell r="U717">
            <v>2</v>
          </cell>
          <cell r="V717" t="str">
            <v>2 tn]</v>
          </cell>
          <cell r="W717">
            <v>1.83</v>
          </cell>
          <cell r="X717" t="str">
            <v>Health Post</v>
          </cell>
          <cell r="Y717">
            <v>20095.310000000001</v>
          </cell>
          <cell r="AA717" t="str">
            <v>70-4-855</v>
          </cell>
          <cell r="AB717">
            <v>6.04</v>
          </cell>
          <cell r="AC717">
            <v>16971922.059999999</v>
          </cell>
          <cell r="AD717">
            <v>20137.189999999999</v>
          </cell>
          <cell r="AE717">
            <v>20137.189999999999</v>
          </cell>
          <cell r="AF717" t="str">
            <v>jf]nkq 2066.10.28</v>
          </cell>
          <cell r="AG717">
            <v>16936623.039999999</v>
          </cell>
          <cell r="AH717">
            <v>20095.309999999998</v>
          </cell>
          <cell r="AI717">
            <v>61030</v>
          </cell>
          <cell r="AJ717">
            <v>61605</v>
          </cell>
          <cell r="AK717">
            <v>61697</v>
          </cell>
          <cell r="AL717" t="str">
            <v>NCB</v>
          </cell>
          <cell r="AM717" t="str">
            <v>Aina/Ashesh JV</v>
          </cell>
          <cell r="AN717" t="str">
            <v>Nepal</v>
          </cell>
          <cell r="AO717" t="str">
            <v>Aina/Ashesh JV, Nepal</v>
          </cell>
          <cell r="AP717">
            <v>60910</v>
          </cell>
          <cell r="AQ717">
            <v>60930</v>
          </cell>
          <cell r="AT717">
            <v>60920</v>
          </cell>
          <cell r="AU717">
            <v>60933</v>
          </cell>
          <cell r="AV717">
            <v>60951</v>
          </cell>
          <cell r="AW717">
            <v>60964</v>
          </cell>
          <cell r="AX717">
            <v>60973</v>
          </cell>
          <cell r="AY717">
            <v>60991</v>
          </cell>
          <cell r="BB717">
            <v>60995</v>
          </cell>
          <cell r="BC717">
            <v>61030</v>
          </cell>
          <cell r="BD717">
            <v>61421</v>
          </cell>
          <cell r="BE717">
            <v>61605</v>
          </cell>
          <cell r="BF717">
            <v>61697</v>
          </cell>
          <cell r="BI717">
            <v>60876</v>
          </cell>
          <cell r="BJ717">
            <v>60906</v>
          </cell>
          <cell r="BL717" t="str">
            <v>Kaski_19/066/67</v>
          </cell>
          <cell r="BM717" t="str">
            <v>Project Handoverd/Used</v>
          </cell>
          <cell r="BN717" t="str">
            <v>ldlt 2069.2.12 sf] kq cg';f/ 2068.11.30 df ;DkGg ePsf] x:tfGt/)fsf] nflu %nkmndf /x]sf] .</v>
          </cell>
          <cell r="BO717">
            <v>100</v>
          </cell>
          <cell r="BP717" t="str">
            <v>ho</v>
          </cell>
          <cell r="BQ717">
            <v>2068.069</v>
          </cell>
          <cell r="BS717" t="str">
            <v/>
          </cell>
          <cell r="BT717" t="str">
            <v>Project Handoverd/Used</v>
          </cell>
          <cell r="BU717">
            <v>0</v>
          </cell>
          <cell r="BV717">
            <v>100</v>
          </cell>
          <cell r="BW717" t="str">
            <v>6 dlxgf Dofb yk, 2069.2.12 sf] kq cg';f/ x:tfGt/)fsf] nflu %nkmndf /x]sf]</v>
          </cell>
          <cell r="BY717">
            <v>61829</v>
          </cell>
          <cell r="BZ717">
            <v>2068.069</v>
          </cell>
          <cell r="CD717">
            <v>0</v>
          </cell>
          <cell r="CE717" t="str">
            <v/>
          </cell>
          <cell r="CG717">
            <v>61697</v>
          </cell>
          <cell r="CH717">
            <v>61030</v>
          </cell>
          <cell r="CI717" t="str">
            <v>40_100_2068.069</v>
          </cell>
          <cell r="CK717">
            <v>4038</v>
          </cell>
          <cell r="CL717">
            <v>4038</v>
          </cell>
        </row>
        <row r="718">
          <cell r="B718">
            <v>4039</v>
          </cell>
          <cell r="C718" t="str">
            <v>sf:sL</v>
          </cell>
          <cell r="D718">
            <v>40</v>
          </cell>
          <cell r="E718" t="str">
            <v>u)f]zk'/ p=:jf=rf}sLdf x]=kf]]= ejg lgdf{)f, :ofª\hf</v>
          </cell>
          <cell r="F718" t="str">
            <v>Ganeshpur UHP to HP Bldg. Const., Syangja</v>
          </cell>
          <cell r="G718" t="str">
            <v>:ofª\hf</v>
          </cell>
          <cell r="H718" t="str">
            <v>Syangja</v>
          </cell>
          <cell r="I718" t="str">
            <v>Gandaki</v>
          </cell>
          <cell r="J718" t="str">
            <v>Western</v>
          </cell>
          <cell r="M718">
            <v>39</v>
          </cell>
          <cell r="N718" t="str">
            <v>2066/067</v>
          </cell>
          <cell r="O718">
            <v>2066.067</v>
          </cell>
          <cell r="P718">
            <v>3</v>
          </cell>
          <cell r="Q718" t="str">
            <v>Pahad</v>
          </cell>
          <cell r="R718" t="str">
            <v>Upgraded UHP to HP</v>
          </cell>
          <cell r="S718" t="str">
            <v>Health Post</v>
          </cell>
          <cell r="T718" t="str">
            <v>Outside</v>
          </cell>
          <cell r="U718">
            <v>2</v>
          </cell>
          <cell r="V718" t="str">
            <v>2 tn]</v>
          </cell>
          <cell r="W718">
            <v>1.83</v>
          </cell>
          <cell r="X718" t="str">
            <v>Health Post</v>
          </cell>
          <cell r="Y718">
            <v>17856.810000000001</v>
          </cell>
          <cell r="AA718" t="str">
            <v>70-4-855</v>
          </cell>
          <cell r="AB718">
            <v>6.04</v>
          </cell>
          <cell r="AC718">
            <v>15074028.189999999</v>
          </cell>
          <cell r="AD718">
            <v>17885.34</v>
          </cell>
          <cell r="AE718">
            <v>17885.34</v>
          </cell>
          <cell r="AF718" t="str">
            <v>jf]nkq 2066.10.28</v>
          </cell>
          <cell r="AG718">
            <v>15049985.5</v>
          </cell>
          <cell r="AH718">
            <v>17856.809999999998</v>
          </cell>
          <cell r="AI718">
            <v>61030</v>
          </cell>
          <cell r="AJ718">
            <v>61605</v>
          </cell>
          <cell r="AK718">
            <v>61697</v>
          </cell>
          <cell r="AL718" t="str">
            <v>NCB</v>
          </cell>
          <cell r="AM718" t="str">
            <v>Gita/Bhadar Thotung/Bimal JV</v>
          </cell>
          <cell r="AN718" t="str">
            <v>Nepal</v>
          </cell>
          <cell r="AO718" t="str">
            <v>Gita/Bhadar Thotung/Bimal JV, Nepal</v>
          </cell>
          <cell r="AP718">
            <v>60910</v>
          </cell>
          <cell r="AQ718">
            <v>60930</v>
          </cell>
          <cell r="AT718">
            <v>60920</v>
          </cell>
          <cell r="AU718">
            <v>60933</v>
          </cell>
          <cell r="AV718">
            <v>60951</v>
          </cell>
          <cell r="AW718">
            <v>60964</v>
          </cell>
          <cell r="AX718">
            <v>60973</v>
          </cell>
          <cell r="AY718">
            <v>60991</v>
          </cell>
          <cell r="BB718">
            <v>60995</v>
          </cell>
          <cell r="BC718">
            <v>61030</v>
          </cell>
          <cell r="BD718">
            <v>61423</v>
          </cell>
          <cell r="BE718">
            <v>61605</v>
          </cell>
          <cell r="BF718">
            <v>61697</v>
          </cell>
          <cell r="BI718">
            <v>60876</v>
          </cell>
          <cell r="BJ718">
            <v>60906</v>
          </cell>
          <cell r="BL718" t="str">
            <v>Kaski_17/066/67</v>
          </cell>
          <cell r="BM718" t="str">
            <v>Project Handoverd/Used</v>
          </cell>
          <cell r="BN718" t="str">
            <v>2069.2.12 sf] kq cg';f/ 2068.11.30 df ;DkGg e} x:tfGt/)fsf] nflu %nkmn eO/x]sf] .</v>
          </cell>
          <cell r="BO718">
            <v>100</v>
          </cell>
          <cell r="BP718" t="str">
            <v>ho</v>
          </cell>
          <cell r="BQ718">
            <v>2068.069</v>
          </cell>
          <cell r="BR718" t="str">
            <v>Chaitra 2069</v>
          </cell>
          <cell r="BS718" t="str">
            <v/>
          </cell>
          <cell r="BT718" t="str">
            <v>Project Handoverd/Used</v>
          </cell>
          <cell r="BU718">
            <v>0</v>
          </cell>
          <cell r="BV718">
            <v>100</v>
          </cell>
          <cell r="BW718" t="str">
            <v>6 dlxgf Dofb yk</v>
          </cell>
          <cell r="BY718">
            <v>61834</v>
          </cell>
          <cell r="BZ718">
            <v>2069.0700000000002</v>
          </cell>
          <cell r="CD718">
            <v>400</v>
          </cell>
          <cell r="CE718" t="str">
            <v>70-4-855</v>
          </cell>
          <cell r="CF718">
            <v>2069.6999999999998</v>
          </cell>
          <cell r="CG718">
            <v>61697</v>
          </cell>
          <cell r="CH718">
            <v>61030</v>
          </cell>
          <cell r="CI718" t="str">
            <v>40_100_2068.069</v>
          </cell>
          <cell r="CK718">
            <v>4039</v>
          </cell>
          <cell r="CL718">
            <v>4039</v>
          </cell>
        </row>
        <row r="719">
          <cell r="B719">
            <v>4040</v>
          </cell>
          <cell r="C719" t="str">
            <v>sf:sL</v>
          </cell>
          <cell r="D719">
            <v>40</v>
          </cell>
          <cell r="E719" t="str">
            <v>/Tgk'/ p=:jf=rf}sLdf x]=kf]]= ejg lgdf{)f, :ofª\hf</v>
          </cell>
          <cell r="F719" t="str">
            <v>Ratnapur UHP to HP Bldg. Const., Syangja</v>
          </cell>
          <cell r="G719" t="str">
            <v>:ofª\hf</v>
          </cell>
          <cell r="H719" t="str">
            <v>Syangja</v>
          </cell>
          <cell r="I719" t="str">
            <v>Gandaki</v>
          </cell>
          <cell r="J719" t="str">
            <v>Western</v>
          </cell>
          <cell r="M719">
            <v>39</v>
          </cell>
          <cell r="N719" t="str">
            <v>2066/067</v>
          </cell>
          <cell r="O719">
            <v>2066.067</v>
          </cell>
          <cell r="P719">
            <v>3</v>
          </cell>
          <cell r="Q719" t="str">
            <v>Pahad</v>
          </cell>
          <cell r="R719" t="str">
            <v>Upgraded UHP to HP</v>
          </cell>
          <cell r="S719" t="str">
            <v>Health Post</v>
          </cell>
          <cell r="T719" t="str">
            <v>Outside</v>
          </cell>
          <cell r="U719">
            <v>2</v>
          </cell>
          <cell r="V719" t="str">
            <v>2 tn]</v>
          </cell>
          <cell r="W719">
            <v>2.17</v>
          </cell>
          <cell r="X719" t="str">
            <v>Health Post</v>
          </cell>
          <cell r="Y719">
            <v>17985.650000000001</v>
          </cell>
          <cell r="AA719" t="str">
            <v>70-4-855</v>
          </cell>
          <cell r="AB719">
            <v>6.04</v>
          </cell>
          <cell r="AC719">
            <v>15302041.359999999</v>
          </cell>
          <cell r="AD719">
            <v>18155.879999999997</v>
          </cell>
          <cell r="AE719">
            <v>18155.879999999997</v>
          </cell>
          <cell r="AF719" t="str">
            <v>jf]nkq 2066.10.28</v>
          </cell>
          <cell r="AG719">
            <v>15158574.07</v>
          </cell>
          <cell r="AH719">
            <v>17985.649999999998</v>
          </cell>
          <cell r="AI719">
            <v>61086</v>
          </cell>
          <cell r="AJ719">
            <v>61697</v>
          </cell>
          <cell r="AK719">
            <v>61878</v>
          </cell>
          <cell r="AL719" t="str">
            <v>NCB</v>
          </cell>
          <cell r="AM719" t="str">
            <v>Himdhung &amp; Thokar JV</v>
          </cell>
          <cell r="AN719" t="str">
            <v>Nepal</v>
          </cell>
          <cell r="AO719" t="str">
            <v>Himdhung &amp; Thokar JV, Nepal</v>
          </cell>
          <cell r="AP719">
            <v>60910</v>
          </cell>
          <cell r="AQ719">
            <v>60930</v>
          </cell>
          <cell r="AT719">
            <v>60920</v>
          </cell>
          <cell r="AU719">
            <v>60933</v>
          </cell>
          <cell r="AV719">
            <v>60951</v>
          </cell>
          <cell r="AW719">
            <v>60964</v>
          </cell>
          <cell r="AX719">
            <v>60973</v>
          </cell>
          <cell r="AY719">
            <v>61071</v>
          </cell>
          <cell r="BB719">
            <v>60995</v>
          </cell>
          <cell r="BC719">
            <v>61086</v>
          </cell>
          <cell r="BD719">
            <v>61452</v>
          </cell>
          <cell r="BE719">
            <v>61697</v>
          </cell>
          <cell r="BF719">
            <v>61698</v>
          </cell>
          <cell r="BG719">
            <v>61878</v>
          </cell>
          <cell r="BI719">
            <v>60876</v>
          </cell>
          <cell r="BJ719">
            <v>60906</v>
          </cell>
          <cell r="BL719" t="str">
            <v>Kaski_18/066/67</v>
          </cell>
          <cell r="BM719" t="str">
            <v>Project Handoverd/Used</v>
          </cell>
          <cell r="BN719" t="str">
            <v>sfo{ ;DkGg e} x:tfGt/)f ePsf]</v>
          </cell>
          <cell r="BO719">
            <v>100</v>
          </cell>
          <cell r="BP719" t="str">
            <v>ho</v>
          </cell>
          <cell r="BQ719">
            <v>2069.0700000000002</v>
          </cell>
          <cell r="BR719" t="str">
            <v>Asadh 2070</v>
          </cell>
          <cell r="BS719" t="str">
            <v/>
          </cell>
          <cell r="BT719" t="str">
            <v>Project Handoverd/Used</v>
          </cell>
          <cell r="BU719">
            <v>0</v>
          </cell>
          <cell r="BV719">
            <v>100</v>
          </cell>
          <cell r="BW719" t="str">
            <v>2067 kmfNu')f;Dd ;fO^ %gf}^df ljjfb /x]sf] . 2= 2068.5.30 b]lv 2068.11.30 ;Dd l*=k|=, 2068.12.1 b]lv 2069.5.30 ;Dd ljefuLo k|d'v, ttkZrft b}lgs xhf{gf lng] lg)f{o .</v>
          </cell>
          <cell r="BX719">
            <v>1</v>
          </cell>
          <cell r="BY719">
            <v>62040</v>
          </cell>
          <cell r="BZ719">
            <v>2069.0700000000002</v>
          </cell>
          <cell r="CC719">
            <v>1</v>
          </cell>
          <cell r="CD719">
            <v>5174</v>
          </cell>
          <cell r="CE719" t="str">
            <v>70-4-855</v>
          </cell>
          <cell r="CF719">
            <v>2069.6999999999998</v>
          </cell>
          <cell r="CG719">
            <v>61878</v>
          </cell>
          <cell r="CH719">
            <v>61086</v>
          </cell>
          <cell r="CI719" t="str">
            <v>40_100_2069.07</v>
          </cell>
          <cell r="CK719">
            <v>4040</v>
          </cell>
          <cell r="CL719">
            <v>4040</v>
          </cell>
        </row>
        <row r="720">
          <cell r="B720">
            <v>3633</v>
          </cell>
          <cell r="C720" t="str">
            <v>uf]/vf</v>
          </cell>
          <cell r="D720">
            <v>36</v>
          </cell>
          <cell r="E720" t="str">
            <v>eL/sf]^ p=:jf=rf}sLdf x]=kf]]= ejg lgdf{)f, tgx'+</v>
          </cell>
          <cell r="F720" t="str">
            <v>Virkot UHP to HP Bldg. Const., Tanahun</v>
          </cell>
          <cell r="G720" t="str">
            <v>tgx'+</v>
          </cell>
          <cell r="H720" t="str">
            <v>Tanahun</v>
          </cell>
          <cell r="I720" t="str">
            <v>Gandaki</v>
          </cell>
          <cell r="J720" t="str">
            <v>Western</v>
          </cell>
          <cell r="M720">
            <v>38</v>
          </cell>
          <cell r="N720" t="str">
            <v>2066/067</v>
          </cell>
          <cell r="O720">
            <v>2066.067</v>
          </cell>
          <cell r="P720">
            <v>3</v>
          </cell>
          <cell r="Q720" t="str">
            <v>Pahad</v>
          </cell>
          <cell r="R720" t="str">
            <v>Upgraded UHP to HP</v>
          </cell>
          <cell r="S720" t="str">
            <v>Health Post</v>
          </cell>
          <cell r="T720" t="str">
            <v>Outside</v>
          </cell>
          <cell r="U720">
            <v>2</v>
          </cell>
          <cell r="V720" t="str">
            <v>2 tn]</v>
          </cell>
          <cell r="W720">
            <v>2.5</v>
          </cell>
          <cell r="X720" t="str">
            <v>Health Post</v>
          </cell>
          <cell r="Y720">
            <v>16872.97</v>
          </cell>
          <cell r="AA720" t="str">
            <v>70-4-855</v>
          </cell>
          <cell r="AB720">
            <v>6.04</v>
          </cell>
          <cell r="AC720">
            <v>14304023.140000001</v>
          </cell>
          <cell r="AD720">
            <v>16971.73</v>
          </cell>
          <cell r="AE720">
            <v>16971.73</v>
          </cell>
          <cell r="AF720" t="str">
            <v>jf]nkq 2066.10.27, k''g 2067.1.12</v>
          </cell>
          <cell r="AG720">
            <v>14220792</v>
          </cell>
          <cell r="AH720">
            <v>16872.969999999998</v>
          </cell>
          <cell r="AI720">
            <v>61060</v>
          </cell>
          <cell r="AJ720">
            <v>61609</v>
          </cell>
          <cell r="AK720">
            <v>61974</v>
          </cell>
          <cell r="AL720" t="str">
            <v>NCB</v>
          </cell>
          <cell r="AM720" t="str">
            <v>M.M. Construction</v>
          </cell>
          <cell r="AN720" t="str">
            <v>Nepal</v>
          </cell>
          <cell r="AO720" t="str">
            <v>M.M. Construction,Nepal</v>
          </cell>
          <cell r="AP720">
            <v>60910</v>
          </cell>
          <cell r="AQ720">
            <v>60930</v>
          </cell>
          <cell r="AT720">
            <v>60920</v>
          </cell>
          <cell r="AU720">
            <v>60932</v>
          </cell>
          <cell r="AV720">
            <v>60951</v>
          </cell>
          <cell r="AW720">
            <v>60963</v>
          </cell>
          <cell r="AX720">
            <v>60973</v>
          </cell>
          <cell r="AY720">
            <v>61045</v>
          </cell>
          <cell r="BB720">
            <v>60995</v>
          </cell>
          <cell r="BC720">
            <v>61060</v>
          </cell>
          <cell r="BD720">
            <v>61609</v>
          </cell>
          <cell r="BE720">
            <v>61609</v>
          </cell>
          <cell r="BF720">
            <v>61791</v>
          </cell>
          <cell r="BG720">
            <v>61974</v>
          </cell>
          <cell r="BI720">
            <v>60876</v>
          </cell>
          <cell r="BJ720">
            <v>60906</v>
          </cell>
          <cell r="BL720" t="str">
            <v>Gorkha_15/066/067</v>
          </cell>
          <cell r="BM720" t="str">
            <v>Project Handoverd/Used</v>
          </cell>
          <cell r="BN720" t="str">
            <v>sfo{ ;DkGg e} x:tfGt/)f ePsf]</v>
          </cell>
          <cell r="BO720">
            <v>100</v>
          </cell>
          <cell r="BP720" t="str">
            <v>ho</v>
          </cell>
          <cell r="BQ720">
            <v>2069.0700000000002</v>
          </cell>
          <cell r="BR720" t="str">
            <v>Baisakh 2070</v>
          </cell>
          <cell r="BS720" t="str">
            <v/>
          </cell>
          <cell r="BT720" t="str">
            <v>Project Handoverd/Used</v>
          </cell>
          <cell r="BU720">
            <v>0</v>
          </cell>
          <cell r="BV720">
            <v>100</v>
          </cell>
          <cell r="BW720" t="str">
            <v>1= 2068.9.4 b]lv 2069.9.3 ;Dd l*=sf=af^ Dofb yk ePsf], 2069.3.4 b]lv 2069.9.3 ;Dd clGtd k^ssf] nflu cf=Jo=ef/ gkg]{ u/L ljefusf] ldlt 2069.7.11 sf] lg)f{o cg';f/ Dofb yk ePsf] . o;} cjlwdf sfd ;DkGg ug{ l*=sf=÷ lgdf{)f Jofof;foL b'j}nfO{ ;r]t /xg lgb]{zg lbg] .</v>
          </cell>
          <cell r="BX720">
            <v>2</v>
          </cell>
          <cell r="BZ720">
            <v>2069.0700000000002</v>
          </cell>
          <cell r="CD720">
            <v>3700</v>
          </cell>
          <cell r="CE720" t="str">
            <v>70-4-855</v>
          </cell>
          <cell r="CF720">
            <v>2069.6999999999998</v>
          </cell>
          <cell r="CG720">
            <v>61974</v>
          </cell>
          <cell r="CH720">
            <v>61060</v>
          </cell>
          <cell r="CI720" t="str">
            <v>36_100_2069.07</v>
          </cell>
          <cell r="CK720">
            <v>3633</v>
          </cell>
          <cell r="CL720">
            <v>3633</v>
          </cell>
        </row>
        <row r="721">
          <cell r="B721">
            <v>3634</v>
          </cell>
          <cell r="C721" t="str">
            <v>uf]/vf</v>
          </cell>
          <cell r="D721">
            <v>36</v>
          </cell>
          <cell r="E721" t="str">
            <v>cf+j'v}/]gL p=:jf=rf}sLdf x]=kf]]= ejg lgdf{)f, tgx'+</v>
          </cell>
          <cell r="F721" t="str">
            <v>Anbukhaireni UHP to HP Bldg. Const., Tanahun</v>
          </cell>
          <cell r="G721" t="str">
            <v>tgx'+</v>
          </cell>
          <cell r="H721" t="str">
            <v>Tanahun</v>
          </cell>
          <cell r="I721" t="str">
            <v>Gandaki</v>
          </cell>
          <cell r="J721" t="str">
            <v>Western</v>
          </cell>
          <cell r="M721">
            <v>38</v>
          </cell>
          <cell r="N721" t="str">
            <v>2066/067</v>
          </cell>
          <cell r="O721">
            <v>2066.067</v>
          </cell>
          <cell r="P721">
            <v>3</v>
          </cell>
          <cell r="Q721" t="str">
            <v>Pahad</v>
          </cell>
          <cell r="R721" t="str">
            <v>Upgraded UHP to HP</v>
          </cell>
          <cell r="S721" t="str">
            <v>Health Post</v>
          </cell>
          <cell r="T721" t="str">
            <v>Outside</v>
          </cell>
          <cell r="U721">
            <v>2</v>
          </cell>
          <cell r="V721" t="str">
            <v>2 tn]</v>
          </cell>
          <cell r="W721">
            <v>2.17</v>
          </cell>
          <cell r="X721" t="str">
            <v>Health Post</v>
          </cell>
          <cell r="Y721">
            <v>15714.57</v>
          </cell>
          <cell r="Z721">
            <v>1018.75237</v>
          </cell>
          <cell r="AA721" t="str">
            <v>70-4-855</v>
          </cell>
          <cell r="AB721">
            <v>6.04</v>
          </cell>
          <cell r="AC721">
            <v>12387934.699999999</v>
          </cell>
          <cell r="AD721">
            <v>14698.29</v>
          </cell>
          <cell r="AE721">
            <v>14698.29</v>
          </cell>
          <cell r="AF721" t="str">
            <v>jf]nkq 2066.10.27, k''g 2067.1.12</v>
          </cell>
          <cell r="AG721">
            <v>12218418.32</v>
          </cell>
          <cell r="AH721">
            <v>14497.16</v>
          </cell>
          <cell r="AI721">
            <v>61063</v>
          </cell>
          <cell r="AJ721">
            <v>61612</v>
          </cell>
          <cell r="AK721">
            <v>61854</v>
          </cell>
          <cell r="AL721" t="str">
            <v>NCB</v>
          </cell>
          <cell r="AM721" t="str">
            <v>Dhulikhel / Lila JV</v>
          </cell>
          <cell r="AN721" t="str">
            <v>Nepal</v>
          </cell>
          <cell r="AO721" t="str">
            <v>Dhulikhel / Lila JV,Nepal</v>
          </cell>
          <cell r="AP721">
            <v>60910</v>
          </cell>
          <cell r="AQ721">
            <v>60930</v>
          </cell>
          <cell r="AT721">
            <v>60920</v>
          </cell>
          <cell r="AU721">
            <v>60932</v>
          </cell>
          <cell r="AV721">
            <v>60951</v>
          </cell>
          <cell r="AW721">
            <v>60963</v>
          </cell>
          <cell r="AX721">
            <v>60973</v>
          </cell>
          <cell r="AY721">
            <v>61045</v>
          </cell>
          <cell r="BB721">
            <v>60995</v>
          </cell>
          <cell r="BC721">
            <v>61063</v>
          </cell>
          <cell r="BD721">
            <v>61612</v>
          </cell>
          <cell r="BE721">
            <v>61612</v>
          </cell>
          <cell r="BF721">
            <v>61794</v>
          </cell>
          <cell r="BG721">
            <v>61854</v>
          </cell>
          <cell r="BI721">
            <v>60876</v>
          </cell>
          <cell r="BJ721">
            <v>60906</v>
          </cell>
          <cell r="BL721" t="str">
            <v>Gorkha_16/066/067</v>
          </cell>
          <cell r="BM721" t="str">
            <v>Project Handoverd/Used</v>
          </cell>
          <cell r="BN721" t="str">
            <v>sfo{ ;DkGg e} x:tfGt/)f ePsf]</v>
          </cell>
          <cell r="BO721">
            <v>100</v>
          </cell>
          <cell r="BP721" t="str">
            <v>ho</v>
          </cell>
          <cell r="BQ721">
            <v>2069.0700000000002</v>
          </cell>
          <cell r="BR721" t="str">
            <v>Baisakh 2070</v>
          </cell>
          <cell r="BS721" t="str">
            <v/>
          </cell>
          <cell r="BT721" t="str">
            <v>Project Handoverd/Used</v>
          </cell>
          <cell r="BU721">
            <v>0</v>
          </cell>
          <cell r="BV721">
            <v>100</v>
          </cell>
          <cell r="BW721" t="str">
            <v>1= l*=sf=af^ 6 dlxgfsf] Dofb yk _2069.6.3_ kZrft 2069.3.7 b]lv 2069.5.6 ;Dd ljefuaf^ Dofb yk 2= 2069.8.28 sf] lg)f{o cg';f/ e]/Loz cfb]z :jLs[t ePsf]]</v>
          </cell>
          <cell r="BZ721">
            <v>2069.0700000000002</v>
          </cell>
          <cell r="CD721">
            <v>1400</v>
          </cell>
          <cell r="CE721" t="str">
            <v>70-4-855</v>
          </cell>
          <cell r="CF721">
            <v>2069.6999999999998</v>
          </cell>
          <cell r="CG721">
            <v>61854</v>
          </cell>
          <cell r="CH721">
            <v>61063</v>
          </cell>
          <cell r="CI721" t="str">
            <v>36_100_2069.07</v>
          </cell>
          <cell r="CK721">
            <v>3634</v>
          </cell>
          <cell r="CL721">
            <v>3634</v>
          </cell>
        </row>
        <row r="722">
          <cell r="B722">
            <v>0</v>
          </cell>
          <cell r="C722">
            <v>0</v>
          </cell>
          <cell r="D722">
            <v>0</v>
          </cell>
          <cell r="E722" t="str">
            <v>k|f=:jf=s]=ejg lgdf{)f 15</v>
          </cell>
          <cell r="W722">
            <v>0</v>
          </cell>
          <cell r="Y722">
            <v>0</v>
          </cell>
          <cell r="AA722" t="str">
            <v>70-4-855</v>
          </cell>
          <cell r="AB722">
            <v>6.04</v>
          </cell>
          <cell r="AC722">
            <v>0</v>
          </cell>
          <cell r="AD722">
            <v>0</v>
          </cell>
          <cell r="AE722">
            <v>0</v>
          </cell>
          <cell r="AJ722">
            <v>0</v>
          </cell>
          <cell r="AK722">
            <v>0</v>
          </cell>
          <cell r="BM722" t="str">
            <v/>
          </cell>
          <cell r="BS722" t="str">
            <v/>
          </cell>
          <cell r="BT722" t="str">
            <v/>
          </cell>
          <cell r="BU722">
            <v>0</v>
          </cell>
          <cell r="BV722">
            <v>0</v>
          </cell>
          <cell r="CD722">
            <v>0</v>
          </cell>
          <cell r="CE722" t="str">
            <v/>
          </cell>
          <cell r="CG722">
            <v>0</v>
          </cell>
          <cell r="CH722">
            <v>0</v>
          </cell>
          <cell r="CI722" t="str">
            <v>0__</v>
          </cell>
          <cell r="CK722">
            <v>0</v>
          </cell>
          <cell r="CL722">
            <v>0</v>
          </cell>
        </row>
        <row r="723">
          <cell r="B723">
            <v>3428</v>
          </cell>
          <cell r="C723" t="str">
            <v>k;f{</v>
          </cell>
          <cell r="D723">
            <v>34</v>
          </cell>
          <cell r="E723" t="str">
            <v>xlb{of k|f=:jf=s]= ejg lgdf{)f, jf/f</v>
          </cell>
          <cell r="F723" t="str">
            <v>Hardiya PHCC Bldg. Const., Bara</v>
          </cell>
          <cell r="G723" t="str">
            <v>jf/f</v>
          </cell>
          <cell r="H723" t="str">
            <v>Bara</v>
          </cell>
          <cell r="I723" t="str">
            <v>Narayani</v>
          </cell>
          <cell r="J723" t="str">
            <v>Central</v>
          </cell>
          <cell r="M723">
            <v>33</v>
          </cell>
          <cell r="N723" t="str">
            <v>2066/067</v>
          </cell>
          <cell r="O723">
            <v>2066.067</v>
          </cell>
          <cell r="P723">
            <v>2</v>
          </cell>
          <cell r="Q723" t="str">
            <v>Terai</v>
          </cell>
          <cell r="R723" t="str">
            <v>New Construction</v>
          </cell>
          <cell r="S723" t="str">
            <v>PHCC</v>
          </cell>
          <cell r="T723" t="str">
            <v>Outside</v>
          </cell>
          <cell r="U723">
            <v>2</v>
          </cell>
          <cell r="V723" t="str">
            <v>2 tn]</v>
          </cell>
          <cell r="W723">
            <v>3.51</v>
          </cell>
          <cell r="X723" t="str">
            <v>Primary Health Care Center - PHCC</v>
          </cell>
          <cell r="Y723">
            <v>35297.379999999997</v>
          </cell>
          <cell r="AA723" t="str">
            <v>70-4-855</v>
          </cell>
          <cell r="AB723">
            <v>6.04</v>
          </cell>
          <cell r="AC723">
            <v>41749663.18</v>
          </cell>
          <cell r="AD723">
            <v>49535.98</v>
          </cell>
          <cell r="AE723">
            <v>49535.98</v>
          </cell>
          <cell r="AF723" t="str">
            <v>jf]nkq 2066.10.29</v>
          </cell>
          <cell r="AG723">
            <v>29749158.25</v>
          </cell>
          <cell r="AH723">
            <v>35297.380000000005</v>
          </cell>
          <cell r="AI723">
            <v>61023</v>
          </cell>
          <cell r="AJ723">
            <v>61753</v>
          </cell>
          <cell r="AK723">
            <v>63005</v>
          </cell>
          <cell r="AL723" t="str">
            <v>NCB</v>
          </cell>
          <cell r="AM723" t="str">
            <v>DS Construction</v>
          </cell>
          <cell r="AN723" t="str">
            <v>Nepal</v>
          </cell>
          <cell r="AO723" t="str">
            <v>DS Construction, Nepal</v>
          </cell>
          <cell r="AP723">
            <v>60910</v>
          </cell>
          <cell r="AQ723">
            <v>60930</v>
          </cell>
          <cell r="AT723">
            <v>60920</v>
          </cell>
          <cell r="AU723">
            <v>60934</v>
          </cell>
          <cell r="AV723">
            <v>60951</v>
          </cell>
          <cell r="AW723">
            <v>60965</v>
          </cell>
          <cell r="AX723">
            <v>60973</v>
          </cell>
          <cell r="AY723">
            <v>60989</v>
          </cell>
          <cell r="BB723">
            <v>60995</v>
          </cell>
          <cell r="BC723">
            <v>61023</v>
          </cell>
          <cell r="BD723">
            <v>61753</v>
          </cell>
          <cell r="BE723">
            <v>61753</v>
          </cell>
          <cell r="BF723">
            <v>61932</v>
          </cell>
          <cell r="BG723">
            <v>62303</v>
          </cell>
          <cell r="BH723">
            <v>63005</v>
          </cell>
          <cell r="BI723">
            <v>60876</v>
          </cell>
          <cell r="BJ723">
            <v>60906</v>
          </cell>
          <cell r="BL723" t="str">
            <v>Parsa_11/066/67</v>
          </cell>
          <cell r="BM723" t="str">
            <v>Worked in Finishing/ Electrical / Sanitary</v>
          </cell>
          <cell r="BN723" t="str">
            <v>lkmlgl;ªsf] sfo{ eO/x]sf] .</v>
          </cell>
          <cell r="BO723">
            <v>90</v>
          </cell>
          <cell r="BP723" t="str">
            <v>wfes</v>
          </cell>
          <cell r="BR723" t="str">
            <v>Asar 2072</v>
          </cell>
          <cell r="BS723" t="str">
            <v/>
          </cell>
          <cell r="BT723" t="str">
            <v>Worked in Finishing/ Electrical / Sanitary</v>
          </cell>
          <cell r="BU723">
            <v>0</v>
          </cell>
          <cell r="BV723">
            <v>90</v>
          </cell>
          <cell r="BW723" t="str">
            <v>1= z'?df hUuf pko'Qm gePsf], df^f] kl/If)f kZrft ubf{ l(nf ;':tL, 2= ljefusf] 2069.12.30 sf] lg)f{o cg';f/ l*=sf=nfO{ yk cfly{s bfloTj gkg]{ zt{df ldlt 2069.7.23 b]lv 2070.7 d;fGt ;Dd clGtd k^ssf] nflu Dofb yk, pQm cjlwdf ;DkGg geP l*=sf=n] xh{gf nufO{ sf/jfxL ug]{ . l*=sf=÷ lgdf{)f Jojf;foL cToGt ;hu /xg' kg]{, :^«LS^ dlg^l/ª ug{ / ;fKtlxs  k|ult k&amp;fpg nufpg] .</v>
          </cell>
          <cell r="BX723">
            <v>1</v>
          </cell>
          <cell r="CC723">
            <v>1</v>
          </cell>
          <cell r="CD723">
            <v>5500</v>
          </cell>
          <cell r="CE723" t="str">
            <v>70-4-855</v>
          </cell>
          <cell r="CF723">
            <v>2069.6999999999998</v>
          </cell>
          <cell r="CG723">
            <v>62305</v>
          </cell>
          <cell r="CH723">
            <v>61023</v>
          </cell>
          <cell r="CI723" t="str">
            <v>34_90_</v>
          </cell>
          <cell r="CJ723" t="str">
            <v>NHSP-Parsa-2066/067-3428</v>
          </cell>
          <cell r="CK723">
            <v>3428</v>
          </cell>
          <cell r="CL723">
            <v>3428</v>
          </cell>
        </row>
        <row r="724">
          <cell r="B724">
            <v>1728</v>
          </cell>
          <cell r="C724" t="str">
            <v>wg'iff</v>
          </cell>
          <cell r="D724">
            <v>17</v>
          </cell>
          <cell r="E724" t="str">
            <v>wg'iffwfd k|f=:jf=s]= ejg lgdf{)f, wg'iff</v>
          </cell>
          <cell r="F724" t="str">
            <v>Dhanushadham PHCC Bldg. Const., Dhanusha</v>
          </cell>
          <cell r="G724" t="str">
            <v>wg'iff</v>
          </cell>
          <cell r="H724" t="str">
            <v>Dhanusha</v>
          </cell>
          <cell r="I724" t="str">
            <v>Janakpur</v>
          </cell>
          <cell r="J724" t="str">
            <v>Central</v>
          </cell>
          <cell r="M724">
            <v>17</v>
          </cell>
          <cell r="N724" t="str">
            <v>2066/067</v>
          </cell>
          <cell r="O724">
            <v>2066.067</v>
          </cell>
          <cell r="P724">
            <v>2</v>
          </cell>
          <cell r="Q724" t="str">
            <v>Terai</v>
          </cell>
          <cell r="R724" t="str">
            <v>New Construction</v>
          </cell>
          <cell r="S724" t="str">
            <v>PHCC</v>
          </cell>
          <cell r="T724" t="str">
            <v>Outside</v>
          </cell>
          <cell r="U724">
            <v>2</v>
          </cell>
          <cell r="V724" t="str">
            <v>2 tn]</v>
          </cell>
          <cell r="W724">
            <v>3.44</v>
          </cell>
          <cell r="X724" t="str">
            <v>Primary Health Care Center - PHCC</v>
          </cell>
          <cell r="Y724">
            <v>39289.919999999998</v>
          </cell>
          <cell r="AA724" t="str">
            <v>70-4-855</v>
          </cell>
          <cell r="AB724">
            <v>6.04</v>
          </cell>
          <cell r="AC724">
            <v>34438695.3248</v>
          </cell>
          <cell r="AD724">
            <v>40861.520000000004</v>
          </cell>
          <cell r="AE724">
            <v>40861.520000000004</v>
          </cell>
          <cell r="AF724" t="str">
            <v>jf]nkq 2067.2.9</v>
          </cell>
          <cell r="AG724">
            <v>33114130.120000001</v>
          </cell>
          <cell r="AH724">
            <v>39289.920000000006</v>
          </cell>
          <cell r="AI724">
            <v>61081</v>
          </cell>
          <cell r="AJ724">
            <v>61811</v>
          </cell>
          <cell r="AK724">
            <v>62548</v>
          </cell>
          <cell r="AL724" t="str">
            <v>NCB</v>
          </cell>
          <cell r="AM724" t="str">
            <v xml:space="preserve">Swochhand/ Roshan JV </v>
          </cell>
          <cell r="AN724" t="str">
            <v>Nepal</v>
          </cell>
          <cell r="AO724" t="str">
            <v>Swochhand/ Roshan JV , Nepal</v>
          </cell>
          <cell r="AP724">
            <v>60910</v>
          </cell>
          <cell r="AQ724">
            <v>61033</v>
          </cell>
          <cell r="AT724">
            <v>60920</v>
          </cell>
          <cell r="AU724">
            <v>61037</v>
          </cell>
          <cell r="AV724">
            <v>60951</v>
          </cell>
          <cell r="AW724">
            <v>61068</v>
          </cell>
          <cell r="AX724">
            <v>60973</v>
          </cell>
          <cell r="AY724">
            <v>61074</v>
          </cell>
          <cell r="BB724">
            <v>60995</v>
          </cell>
          <cell r="BC724">
            <v>61081</v>
          </cell>
          <cell r="BD724">
            <v>61542</v>
          </cell>
          <cell r="BE724">
            <v>61811</v>
          </cell>
          <cell r="BF724">
            <v>61996</v>
          </cell>
          <cell r="BG724">
            <v>62335</v>
          </cell>
          <cell r="BH724">
            <v>62548</v>
          </cell>
          <cell r="BI724">
            <v>60876</v>
          </cell>
          <cell r="BJ724">
            <v>60906</v>
          </cell>
          <cell r="BL724" t="str">
            <v>Dhanusha_23/066/67</v>
          </cell>
          <cell r="BM724" t="str">
            <v>Worked in Finishing/ Electrical / Sanitary</v>
          </cell>
          <cell r="BN724" t="str">
            <v>lkmlgl;ªsf] sfo{ eO/x]sf] .</v>
          </cell>
          <cell r="BO724">
            <v>90</v>
          </cell>
          <cell r="BP724" t="str">
            <v>wfes</v>
          </cell>
          <cell r="BR724" t="str">
            <v>Asar 2072</v>
          </cell>
          <cell r="BS724" t="str">
            <v/>
          </cell>
          <cell r="BT724" t="str">
            <v>Worked in Finishing/ Electrical / Sanitary</v>
          </cell>
          <cell r="BU724">
            <v>0</v>
          </cell>
          <cell r="BV724">
            <v>90</v>
          </cell>
          <cell r="BW724" t="str">
            <v>1= 2067.11.d;fGt ;Dddf hUuf pknJw k|s[ofdf /x]sf] . 2= 2070.3.28 sf] ljefuLo lg)f{o cg';f/ 2069.9.25 b]lv 2070.8.30 ;Dd cf+=Jo=ef/ gkg]{ u/L clGtd k^ssf] nflu Dofb yk, pk|fGt xh{gf nufpg] / pQm ;doleq} sfd ;DkGg ug'{ kg]{ lg)f{o .</v>
          </cell>
          <cell r="BX724">
            <v>1</v>
          </cell>
          <cell r="CC724">
            <v>1</v>
          </cell>
          <cell r="CD724">
            <v>7544</v>
          </cell>
          <cell r="CE724" t="str">
            <v>70-4-855</v>
          </cell>
          <cell r="CF724">
            <v>2069.6999999999998</v>
          </cell>
          <cell r="CG724">
            <v>62335</v>
          </cell>
          <cell r="CH724">
            <v>61081</v>
          </cell>
          <cell r="CI724" t="str">
            <v>17_90_</v>
          </cell>
          <cell r="CJ724" t="str">
            <v>NHSP-Dhanusha-2066/067-1728</v>
          </cell>
          <cell r="CK724">
            <v>1728</v>
          </cell>
          <cell r="CL724">
            <v>1728</v>
          </cell>
        </row>
        <row r="725">
          <cell r="B725">
            <v>2725</v>
          </cell>
          <cell r="C725" t="str">
            <v>sf&amp;df*f}+</v>
          </cell>
          <cell r="D725">
            <v>27</v>
          </cell>
          <cell r="E725" t="str">
            <v>rfNgfv]n k|f=:jf=s]= ejg lgdf{)f, sf&amp;df*f}+</v>
          </cell>
          <cell r="F725" t="str">
            <v>Chalnakhel PHCC Bldg. Const., Kathmandu</v>
          </cell>
          <cell r="G725" t="str">
            <v>sf&amp;df*f}+</v>
          </cell>
          <cell r="H725" t="str">
            <v>Kathmandu</v>
          </cell>
          <cell r="I725" t="str">
            <v>Bagmati</v>
          </cell>
          <cell r="J725" t="str">
            <v>Central</v>
          </cell>
          <cell r="M725">
            <v>27</v>
          </cell>
          <cell r="N725" t="str">
            <v>2066/067</v>
          </cell>
          <cell r="O725">
            <v>2066.067</v>
          </cell>
          <cell r="P725">
            <v>2</v>
          </cell>
          <cell r="Q725" t="str">
            <v>Pahad</v>
          </cell>
          <cell r="R725" t="str">
            <v>New Construction</v>
          </cell>
          <cell r="S725" t="str">
            <v>PHCC</v>
          </cell>
          <cell r="T725" t="str">
            <v>Outside</v>
          </cell>
          <cell r="U725">
            <v>2</v>
          </cell>
          <cell r="V725" t="str">
            <v>2 tn]</v>
          </cell>
          <cell r="W725">
            <v>2.42</v>
          </cell>
          <cell r="X725" t="str">
            <v>Primary Health Care Center - PHCC</v>
          </cell>
          <cell r="Y725">
            <v>51065.39</v>
          </cell>
          <cell r="Z725">
            <v>1438.4332199999994</v>
          </cell>
          <cell r="AA725" t="str">
            <v>70-4-855</v>
          </cell>
          <cell r="AB725">
            <v>6.04</v>
          </cell>
          <cell r="AC725">
            <v>51974510.75</v>
          </cell>
          <cell r="AD725">
            <v>61667.76</v>
          </cell>
          <cell r="AE725">
            <v>61667.76</v>
          </cell>
          <cell r="AF725" t="str">
            <v>jf]nkq 2067.1.6</v>
          </cell>
          <cell r="AG725">
            <v>41588031.100000001</v>
          </cell>
          <cell r="AH725">
            <v>49344.200000000004</v>
          </cell>
          <cell r="AI725">
            <v>61070</v>
          </cell>
          <cell r="AJ725">
            <v>61800</v>
          </cell>
          <cell r="AK725">
            <v>61953</v>
          </cell>
          <cell r="AL725" t="str">
            <v>NCB</v>
          </cell>
          <cell r="AM725" t="str">
            <v>Danfe / Samanantar JV</v>
          </cell>
          <cell r="AN725" t="str">
            <v>Nepal</v>
          </cell>
          <cell r="AO725" t="str">
            <v>Danfe / Samanantar JV, Nepal</v>
          </cell>
          <cell r="AP725">
            <v>60910</v>
          </cell>
          <cell r="AQ725">
            <v>61002</v>
          </cell>
          <cell r="AT725">
            <v>60920</v>
          </cell>
          <cell r="AU725">
            <v>61003</v>
          </cell>
          <cell r="AV725">
            <v>60951</v>
          </cell>
          <cell r="AW725">
            <v>61034</v>
          </cell>
          <cell r="AX725">
            <v>60973</v>
          </cell>
          <cell r="AY725">
            <v>61793</v>
          </cell>
          <cell r="BB725">
            <v>60995</v>
          </cell>
          <cell r="BC725">
            <v>61070</v>
          </cell>
          <cell r="BD725">
            <v>61800</v>
          </cell>
          <cell r="BE725">
            <v>61800</v>
          </cell>
          <cell r="BF725">
            <v>61953</v>
          </cell>
          <cell r="BI725">
            <v>60876</v>
          </cell>
          <cell r="BJ725">
            <v>60906</v>
          </cell>
          <cell r="BL725" t="str">
            <v>KTM/04/066/67</v>
          </cell>
          <cell r="BM725" t="str">
            <v>Work Completed</v>
          </cell>
          <cell r="BN725" t="str">
            <v>sfo{ ;DkGg, x:tfGt/)fsf] k|s[ofdf</v>
          </cell>
          <cell r="BO725">
            <v>100</v>
          </cell>
          <cell r="BP725" t="str">
            <v>wc</v>
          </cell>
          <cell r="BQ725">
            <v>2069.0700000000002</v>
          </cell>
          <cell r="BR725" t="str">
            <v>Falgun 2069</v>
          </cell>
          <cell r="BS725" t="str">
            <v/>
          </cell>
          <cell r="BT725" t="str">
            <v>Work Completed</v>
          </cell>
          <cell r="BU725">
            <v>0</v>
          </cell>
          <cell r="BV725">
            <v>100</v>
          </cell>
          <cell r="BW725" t="str">
            <v>1= hUuf ljjfbsf] sf/)f l(nfO 2= ldlt 2068.1.23 sf] lg)f{o jdf]lhd cfO^d g+= 23,38,39, 40 / gof+ cfO^d df e]/Lo;g :jLs[t ePsf] 3= e]/Loz ?= 1553784 #^]sf] ldlt 2069.6.29 sf] lg)f{o cg';f/ 2= l*=sf=af^ 2069.12.13 ;Ddsf] Dofb yk kZrft 2069.12.14 sf] lg)f{o cg';f/ 2069.8.14 b]lv 2069.11.12 ;Dd cfly{s bfloTj gkg]{ u/L Dofb yk .</v>
          </cell>
          <cell r="CC725">
            <v>1</v>
          </cell>
          <cell r="CD725">
            <v>20150</v>
          </cell>
          <cell r="CE725" t="str">
            <v>70-4-855</v>
          </cell>
          <cell r="CF725">
            <v>2069.6999999999998</v>
          </cell>
          <cell r="CG725">
            <v>61953</v>
          </cell>
          <cell r="CH725">
            <v>61070</v>
          </cell>
          <cell r="CI725" t="str">
            <v>27_100_2069.07</v>
          </cell>
          <cell r="CK725">
            <v>2725</v>
          </cell>
          <cell r="CL725">
            <v>2725</v>
          </cell>
        </row>
        <row r="726">
          <cell r="B726">
            <v>2428</v>
          </cell>
          <cell r="C726" t="str">
            <v>sfe|]</v>
          </cell>
          <cell r="D726">
            <v>24</v>
          </cell>
          <cell r="E726" t="str">
            <v>kf+rvfn k|f=:jf=s]= ejg lgdf{)f, sfe|]kfNrf]s</v>
          </cell>
          <cell r="F726" t="str">
            <v>Panchkhal PHCC Bldg. Const., Kavre</v>
          </cell>
          <cell r="G726" t="str">
            <v>sfe|]</v>
          </cell>
          <cell r="H726" t="str">
            <v>Kavrepalchok</v>
          </cell>
          <cell r="I726" t="str">
            <v>Bagmati</v>
          </cell>
          <cell r="J726" t="str">
            <v>Central</v>
          </cell>
          <cell r="M726">
            <v>24</v>
          </cell>
          <cell r="N726" t="str">
            <v>2066/067</v>
          </cell>
          <cell r="O726">
            <v>2066.067</v>
          </cell>
          <cell r="P726">
            <v>2</v>
          </cell>
          <cell r="Q726" t="str">
            <v>Pahad</v>
          </cell>
          <cell r="R726" t="str">
            <v>New Construction</v>
          </cell>
          <cell r="S726" t="str">
            <v>PHCC</v>
          </cell>
          <cell r="T726" t="str">
            <v>Outside</v>
          </cell>
          <cell r="U726">
            <v>2</v>
          </cell>
          <cell r="V726" t="str">
            <v>2 tn]</v>
          </cell>
          <cell r="W726">
            <v>2.19</v>
          </cell>
          <cell r="X726" t="str">
            <v>Primary Health Care Center - PHCC</v>
          </cell>
          <cell r="Y726">
            <v>51593.52</v>
          </cell>
          <cell r="Z726">
            <v>5281.0747499999998</v>
          </cell>
          <cell r="AA726" t="str">
            <v>70-4-855</v>
          </cell>
          <cell r="AB726">
            <v>6.04</v>
          </cell>
          <cell r="AC726">
            <v>38435552.850000001</v>
          </cell>
          <cell r="AD726">
            <v>45603.79</v>
          </cell>
          <cell r="AE726">
            <v>45603.79</v>
          </cell>
          <cell r="AF726" t="str">
            <v>jf]nkq 2067.1.11</v>
          </cell>
          <cell r="AG726">
            <v>38164882.869999997</v>
          </cell>
          <cell r="AH726">
            <v>45282.64</v>
          </cell>
          <cell r="AI726">
            <v>61081</v>
          </cell>
          <cell r="AJ726">
            <v>61613</v>
          </cell>
          <cell r="AK726">
            <v>61879</v>
          </cell>
          <cell r="AL726" t="str">
            <v>NCB</v>
          </cell>
          <cell r="AM726" t="str">
            <v>Friends/Dhukuchu/Dharma S / Kalika JV</v>
          </cell>
          <cell r="AN726" t="str">
            <v>Nepal</v>
          </cell>
          <cell r="AO726" t="str">
            <v>Friends/Dhukuchu/Dharma S / Kalika JV,Nepal</v>
          </cell>
          <cell r="AP726">
            <v>60910</v>
          </cell>
          <cell r="AQ726">
            <v>61309</v>
          </cell>
          <cell r="AT726">
            <v>60920</v>
          </cell>
          <cell r="AU726">
            <v>61008</v>
          </cell>
          <cell r="AV726">
            <v>60951</v>
          </cell>
          <cell r="AW726">
            <v>61039</v>
          </cell>
          <cell r="AX726">
            <v>60973</v>
          </cell>
          <cell r="AY726">
            <v>61055</v>
          </cell>
          <cell r="BB726">
            <v>60995</v>
          </cell>
          <cell r="BC726">
            <v>61081</v>
          </cell>
          <cell r="BD726">
            <v>61613</v>
          </cell>
          <cell r="BE726">
            <v>61613</v>
          </cell>
          <cell r="BF726">
            <v>61803</v>
          </cell>
          <cell r="BG726">
            <v>61879</v>
          </cell>
          <cell r="BI726">
            <v>60876</v>
          </cell>
          <cell r="BJ726">
            <v>60906</v>
          </cell>
          <cell r="BL726" t="str">
            <v>Kav_28/066/67</v>
          </cell>
          <cell r="BM726" t="str">
            <v>Project Handoverd/Used</v>
          </cell>
          <cell r="BN726" t="str">
            <v>sfo{ ;DkGg . x:tfGt/)f ePsf] .</v>
          </cell>
          <cell r="BO726">
            <v>100</v>
          </cell>
          <cell r="BP726" t="str">
            <v>ho</v>
          </cell>
          <cell r="BQ726">
            <v>2069.0700000000002</v>
          </cell>
          <cell r="BR726" t="str">
            <v>2nd trim Progress</v>
          </cell>
          <cell r="BS726" t="str">
            <v/>
          </cell>
          <cell r="BT726" t="str">
            <v>Project Handoverd/Used</v>
          </cell>
          <cell r="BU726">
            <v>0</v>
          </cell>
          <cell r="BV726">
            <v>100</v>
          </cell>
          <cell r="BW726" t="str">
            <v>e]/Lozg ;lxt Dofb yk ePsf], k|yd k^s 2069.3.15 ;Dd Dofb yk ePsf]df k'gM 2069.3.16 b]lv 20698.5.32 ;Dd ldlt 2069.8.5 sf] ljefuLo lg)f{o ePsf] .</v>
          </cell>
          <cell r="BY726">
            <v>62127</v>
          </cell>
          <cell r="BZ726">
            <v>2069.0700000000002</v>
          </cell>
          <cell r="CD726">
            <v>4000</v>
          </cell>
          <cell r="CE726" t="str">
            <v>70-4-855</v>
          </cell>
          <cell r="CF726">
            <v>2069.6999999999998</v>
          </cell>
          <cell r="CG726">
            <v>61879</v>
          </cell>
          <cell r="CH726">
            <v>61081</v>
          </cell>
          <cell r="CI726" t="str">
            <v>24_100_2069.07</v>
          </cell>
          <cell r="CK726">
            <v>2428</v>
          </cell>
          <cell r="CL726">
            <v>2428</v>
          </cell>
        </row>
        <row r="727">
          <cell r="B727">
            <v>2814</v>
          </cell>
          <cell r="C727" t="str">
            <v>g'jfsf]^</v>
          </cell>
          <cell r="D727">
            <v>28</v>
          </cell>
          <cell r="E727" t="str">
            <v>v/fgL^f/ k|f=:jf=s]= ejg lgdf{)f, g'jfsf]^</v>
          </cell>
          <cell r="F727" t="str">
            <v>Kharanitar PHCC Bldg. Const., Nuwakot</v>
          </cell>
          <cell r="G727" t="str">
            <v>g'jfsf]^</v>
          </cell>
          <cell r="H727" t="str">
            <v>Nuwakot</v>
          </cell>
          <cell r="I727" t="str">
            <v>Bagmati</v>
          </cell>
          <cell r="J727" t="str">
            <v>Central</v>
          </cell>
          <cell r="M727">
            <v>28</v>
          </cell>
          <cell r="N727" t="str">
            <v>2066/067</v>
          </cell>
          <cell r="O727">
            <v>2066.067</v>
          </cell>
          <cell r="P727">
            <v>2</v>
          </cell>
          <cell r="Q727" t="str">
            <v>Pahad</v>
          </cell>
          <cell r="R727" t="str">
            <v>New Construction</v>
          </cell>
          <cell r="S727" t="str">
            <v>PHCC</v>
          </cell>
          <cell r="T727" t="str">
            <v>Outside</v>
          </cell>
          <cell r="U727">
            <v>2</v>
          </cell>
          <cell r="V727" t="str">
            <v>2 tn]</v>
          </cell>
          <cell r="W727">
            <v>2.5</v>
          </cell>
          <cell r="X727" t="str">
            <v>Primary Health Care Center - PHCC</v>
          </cell>
          <cell r="Y727">
            <v>52040.68</v>
          </cell>
          <cell r="AA727" t="str">
            <v>70-4-855</v>
          </cell>
          <cell r="AB727">
            <v>6.04</v>
          </cell>
          <cell r="AC727">
            <v>43931840.32</v>
          </cell>
          <cell r="AD727">
            <v>52125.130000000005</v>
          </cell>
          <cell r="AE727">
            <v>52125.130000000005</v>
          </cell>
          <cell r="AF727" t="str">
            <v>jf]nkq 2067.1.28</v>
          </cell>
          <cell r="AG727">
            <v>43860659.369999997</v>
          </cell>
          <cell r="AH727">
            <v>52040.68</v>
          </cell>
          <cell r="AI727">
            <v>61085</v>
          </cell>
          <cell r="AJ727">
            <v>61999</v>
          </cell>
          <cell r="AK727">
            <v>0</v>
          </cell>
          <cell r="AL727" t="str">
            <v>NCB</v>
          </cell>
          <cell r="AM727" t="str">
            <v>Atlas / Trishuli / Guliver JV</v>
          </cell>
          <cell r="AN727" t="str">
            <v>Nepal</v>
          </cell>
          <cell r="AO727" t="str">
            <v>Atlas / Trishuli / Guliver JV Nepal</v>
          </cell>
          <cell r="AP727">
            <v>60910</v>
          </cell>
          <cell r="AQ727">
            <v>61022</v>
          </cell>
          <cell r="AT727">
            <v>60920</v>
          </cell>
          <cell r="AU727">
            <v>61025</v>
          </cell>
          <cell r="AV727">
            <v>60951</v>
          </cell>
          <cell r="AW727">
            <v>61056</v>
          </cell>
          <cell r="AX727">
            <v>60973</v>
          </cell>
          <cell r="AY727">
            <v>61078</v>
          </cell>
          <cell r="BB727">
            <v>60995</v>
          </cell>
          <cell r="BC727">
            <v>61085</v>
          </cell>
          <cell r="BD727">
            <v>61999</v>
          </cell>
          <cell r="BE727">
            <v>61999</v>
          </cell>
          <cell r="BI727">
            <v>60876</v>
          </cell>
          <cell r="BJ727">
            <v>60906</v>
          </cell>
          <cell r="BL727" t="str">
            <v>Nuwakot_18/066/067</v>
          </cell>
          <cell r="BM727" t="str">
            <v>Project Handoverd/Used</v>
          </cell>
          <cell r="BN727" t="str">
            <v>sfo{ ;DkGg e'QmfgL af+sL</v>
          </cell>
          <cell r="BO727">
            <v>100</v>
          </cell>
          <cell r="BP727" t="str">
            <v>ho</v>
          </cell>
          <cell r="BQ727">
            <v>2069.0700000000002</v>
          </cell>
          <cell r="BR727" t="str">
            <v>Baisakh 2070</v>
          </cell>
          <cell r="BS727" t="str">
            <v/>
          </cell>
          <cell r="BT727" t="str">
            <v>Project Handoverd/Used</v>
          </cell>
          <cell r="BU727">
            <v>0</v>
          </cell>
          <cell r="BV727">
            <v>100</v>
          </cell>
          <cell r="BZ727">
            <v>2069.0700000000002</v>
          </cell>
          <cell r="CD727">
            <v>10902</v>
          </cell>
          <cell r="CE727" t="str">
            <v>70-4-855</v>
          </cell>
          <cell r="CF727">
            <v>2069.6999999999998</v>
          </cell>
          <cell r="CG727">
            <v>61999</v>
          </cell>
          <cell r="CH727">
            <v>61085</v>
          </cell>
          <cell r="CI727" t="str">
            <v>28_100_2069.07</v>
          </cell>
          <cell r="CK727">
            <v>2814</v>
          </cell>
          <cell r="CL727">
            <v>2814</v>
          </cell>
        </row>
        <row r="728">
          <cell r="B728">
            <v>2815</v>
          </cell>
          <cell r="C728" t="str">
            <v>g'jfsf]^</v>
          </cell>
          <cell r="D728">
            <v>28</v>
          </cell>
          <cell r="E728" t="str">
            <v>hLjhLj] k|f=:jf=s]= ejg lgdf{)f, /;'jf</v>
          </cell>
          <cell r="F728" t="str">
            <v>Jibjibe PHCC Bldg. Const., Rasuwa</v>
          </cell>
          <cell r="G728" t="str">
            <v>/;'jf</v>
          </cell>
          <cell r="H728" t="str">
            <v>Rasuwa</v>
          </cell>
          <cell r="I728" t="str">
            <v>Bagmati</v>
          </cell>
          <cell r="J728" t="str">
            <v>Central</v>
          </cell>
          <cell r="M728">
            <v>29</v>
          </cell>
          <cell r="N728" t="str">
            <v>2066/067</v>
          </cell>
          <cell r="O728">
            <v>2066.067</v>
          </cell>
          <cell r="P728">
            <v>2</v>
          </cell>
          <cell r="Q728" t="str">
            <v>Himal</v>
          </cell>
          <cell r="R728" t="str">
            <v>New Construction</v>
          </cell>
          <cell r="S728" t="str">
            <v>PHCC</v>
          </cell>
          <cell r="T728" t="str">
            <v>Outside</v>
          </cell>
          <cell r="U728">
            <v>2</v>
          </cell>
          <cell r="V728" t="str">
            <v>2 tn]</v>
          </cell>
          <cell r="W728">
            <v>3.25</v>
          </cell>
          <cell r="X728" t="str">
            <v>Primary Health Care Center - PHCC</v>
          </cell>
          <cell r="Y728">
            <v>55796.47</v>
          </cell>
          <cell r="Z728">
            <v>4697.37068</v>
          </cell>
          <cell r="AA728" t="str">
            <v>70-4-855</v>
          </cell>
          <cell r="AB728">
            <v>6.04</v>
          </cell>
          <cell r="AC728">
            <v>42328728.950000003</v>
          </cell>
          <cell r="AD728">
            <v>50223.040000000001</v>
          </cell>
          <cell r="AE728">
            <v>50223.040000000001</v>
          </cell>
          <cell r="AF728" t="str">
            <v>jf]nkq 2067.1.28</v>
          </cell>
          <cell r="AG728">
            <v>42328728.960000001</v>
          </cell>
          <cell r="AH728">
            <v>50223.040000000001</v>
          </cell>
          <cell r="AI728">
            <v>61083</v>
          </cell>
          <cell r="AJ728">
            <v>61997</v>
          </cell>
          <cell r="AK728">
            <v>62517</v>
          </cell>
          <cell r="AL728" t="str">
            <v>NCB</v>
          </cell>
          <cell r="AM728" t="str">
            <v>Surya Chadra / Himdung and Thokar JV</v>
          </cell>
          <cell r="AN728" t="str">
            <v>Nepal</v>
          </cell>
          <cell r="AO728" t="str">
            <v>Surya Chadra / Himdung and Thokar JV Nepal</v>
          </cell>
          <cell r="AP728">
            <v>60910</v>
          </cell>
          <cell r="AQ728">
            <v>61022</v>
          </cell>
          <cell r="AT728">
            <v>60920</v>
          </cell>
          <cell r="AU728">
            <v>61025</v>
          </cell>
          <cell r="AV728">
            <v>60951</v>
          </cell>
          <cell r="AW728">
            <v>61056</v>
          </cell>
          <cell r="AX728">
            <v>60973</v>
          </cell>
          <cell r="AY728">
            <v>61076</v>
          </cell>
          <cell r="BB728">
            <v>60995</v>
          </cell>
          <cell r="BC728">
            <v>61083</v>
          </cell>
          <cell r="BD728">
            <v>61997</v>
          </cell>
          <cell r="BE728">
            <v>61997</v>
          </cell>
          <cell r="BF728">
            <v>62270</v>
          </cell>
          <cell r="BH728">
            <v>62517</v>
          </cell>
          <cell r="BI728">
            <v>60876</v>
          </cell>
          <cell r="BJ728">
            <v>60906</v>
          </cell>
          <cell r="BL728" t="str">
            <v>Nuwakot_19/066/067</v>
          </cell>
          <cell r="BM728" t="str">
            <v>Project Handoverd/Used</v>
          </cell>
          <cell r="BN728" t="str">
            <v>sfo{ ;DkGg .</v>
          </cell>
          <cell r="BO728">
            <v>100</v>
          </cell>
          <cell r="BP728" t="str">
            <v>ho</v>
          </cell>
          <cell r="BQ728">
            <v>2070.0709999999999</v>
          </cell>
          <cell r="BR728" t="str">
            <v>Asar 2071</v>
          </cell>
          <cell r="BS728" t="str">
            <v/>
          </cell>
          <cell r="BT728" t="str">
            <v>Project Handoverd/Used</v>
          </cell>
          <cell r="BU728">
            <v>0</v>
          </cell>
          <cell r="BV728">
            <v>100</v>
          </cell>
          <cell r="BW728" t="str">
            <v>l*=sf=af^ 3 dlxgf Dofb yk</v>
          </cell>
          <cell r="BY728">
            <v>62589</v>
          </cell>
          <cell r="BZ728">
            <v>2071.0720000000001</v>
          </cell>
          <cell r="CD728">
            <v>8233</v>
          </cell>
          <cell r="CE728" t="str">
            <v>70-4-855</v>
          </cell>
          <cell r="CF728">
            <v>2069.6999999999998</v>
          </cell>
          <cell r="CG728">
            <v>62270</v>
          </cell>
          <cell r="CH728">
            <v>61083</v>
          </cell>
          <cell r="CI728" t="str">
            <v>28_100_2070.071</v>
          </cell>
          <cell r="CJ728" t="str">
            <v>NHSP-Nuwakot-2066/067-2815</v>
          </cell>
          <cell r="CK728">
            <v>2815</v>
          </cell>
          <cell r="CL728">
            <v>2815</v>
          </cell>
        </row>
        <row r="729">
          <cell r="B729">
            <v>1729</v>
          </cell>
          <cell r="C729" t="str">
            <v>wg'iff</v>
          </cell>
          <cell r="D729">
            <v>17</v>
          </cell>
          <cell r="E729" t="str">
            <v>nfnjGbL k|f=:jf=s]= ejg lgdf{)f, ;nf{xL</v>
          </cell>
          <cell r="F729" t="str">
            <v>Lalbandi PHCC Bldg. Const., Sarlahi</v>
          </cell>
          <cell r="G729" t="str">
            <v>;nf{xL</v>
          </cell>
          <cell r="H729" t="str">
            <v>Sarlahi</v>
          </cell>
          <cell r="I729" t="str">
            <v>Janakpur</v>
          </cell>
          <cell r="J729" t="str">
            <v>Central</v>
          </cell>
          <cell r="M729">
            <v>19</v>
          </cell>
          <cell r="N729" t="str">
            <v>2066/067</v>
          </cell>
          <cell r="O729">
            <v>2066.067</v>
          </cell>
          <cell r="P729">
            <v>2</v>
          </cell>
          <cell r="Q729" t="str">
            <v>Terai</v>
          </cell>
          <cell r="R729" t="str">
            <v>New Construction</v>
          </cell>
          <cell r="S729" t="str">
            <v>PHCC</v>
          </cell>
          <cell r="T729" t="str">
            <v>Outside</v>
          </cell>
          <cell r="U729">
            <v>2</v>
          </cell>
          <cell r="V729" t="str">
            <v>2 tn]</v>
          </cell>
          <cell r="W729">
            <v>3.42</v>
          </cell>
          <cell r="X729" t="str">
            <v>Primary Health Care Center - PHCC</v>
          </cell>
          <cell r="Y729">
            <v>45461.91</v>
          </cell>
          <cell r="Z729">
            <v>777.47169000000508</v>
          </cell>
          <cell r="AA729" t="str">
            <v>70-4-855</v>
          </cell>
          <cell r="AB729">
            <v>6.04</v>
          </cell>
          <cell r="AC729">
            <v>40535571.042000003</v>
          </cell>
          <cell r="AD729">
            <v>48095.46</v>
          </cell>
          <cell r="AE729">
            <v>48095.46</v>
          </cell>
          <cell r="AF729" t="str">
            <v>jf]nkq 2067.2.11</v>
          </cell>
          <cell r="AG729">
            <v>37532936.149999999</v>
          </cell>
          <cell r="AH729">
            <v>44532.83</v>
          </cell>
          <cell r="AI729">
            <v>61081</v>
          </cell>
          <cell r="AJ729">
            <v>61811</v>
          </cell>
          <cell r="AK729">
            <v>62511</v>
          </cell>
          <cell r="AL729" t="str">
            <v>NCB</v>
          </cell>
          <cell r="AM729" t="str">
            <v>Rasuwa/ Ashraya JV</v>
          </cell>
          <cell r="AN729" t="str">
            <v>Nepal</v>
          </cell>
          <cell r="AO729" t="str">
            <v>Rasuwa/ Ashraya JV, Nepal</v>
          </cell>
          <cell r="AP729">
            <v>60910</v>
          </cell>
          <cell r="AQ729">
            <v>61038</v>
          </cell>
          <cell r="AT729">
            <v>60920</v>
          </cell>
          <cell r="AU729">
            <v>61039</v>
          </cell>
          <cell r="AV729">
            <v>60951</v>
          </cell>
          <cell r="AW729">
            <v>61070</v>
          </cell>
          <cell r="AX729">
            <v>60973</v>
          </cell>
          <cell r="AY729">
            <v>61074</v>
          </cell>
          <cell r="BB729">
            <v>60995</v>
          </cell>
          <cell r="BC729">
            <v>61081</v>
          </cell>
          <cell r="BD729">
            <v>61542</v>
          </cell>
          <cell r="BE729">
            <v>61811</v>
          </cell>
          <cell r="BF729">
            <v>61996</v>
          </cell>
          <cell r="BG729">
            <v>62330</v>
          </cell>
          <cell r="BH729">
            <v>62511</v>
          </cell>
          <cell r="BI729">
            <v>60876</v>
          </cell>
          <cell r="BJ729">
            <v>60906</v>
          </cell>
          <cell r="BL729" t="str">
            <v>Dhanusha_28/066/67</v>
          </cell>
          <cell r="BM729" t="str">
            <v>Work Completed</v>
          </cell>
          <cell r="BN729" t="str">
            <v>sfo{ ;DkGg . kmfOgn ljn e'QmfgL eO;s]sf] .</v>
          </cell>
          <cell r="BO729">
            <v>100</v>
          </cell>
          <cell r="BP729" t="str">
            <v>wc</v>
          </cell>
          <cell r="BQ729">
            <v>2070.0709999999999</v>
          </cell>
          <cell r="BR729" t="str">
            <v>Asar 2071</v>
          </cell>
          <cell r="BS729" t="str">
            <v/>
          </cell>
          <cell r="BT729" t="str">
            <v>Work Completed</v>
          </cell>
          <cell r="BU729">
            <v>0</v>
          </cell>
          <cell r="BV729">
            <v>100</v>
          </cell>
          <cell r="BW729" t="str">
            <v>1= ?= 777471.69 -d'=c=s/ / sG^LGh]G;L jfx]s_sf] e]/Lo;g ljefusf] ldlt 2069.11.15 sf] lg)f{o cg';f/ :jLs[t 2= ldlt 2070.3.11 sf] lg)f{o cg';f/ yk cf=Jo=ef/ gkg]{ zt{df ldlt 2069.9.25 b]lv 2070.8.25 ;Dd clGtd k^ssf] nflu Dofb yk, pQm cjlwdfdf sfd ;DkGg u/fpg' x'g ljefuLo lg)f{o</v>
          </cell>
          <cell r="CD729">
            <v>7000</v>
          </cell>
          <cell r="CE729" t="str">
            <v>70-4-855</v>
          </cell>
          <cell r="CF729">
            <v>2069.6999999999998</v>
          </cell>
          <cell r="CG729">
            <v>62330</v>
          </cell>
          <cell r="CH729">
            <v>61081</v>
          </cell>
          <cell r="CI729" t="str">
            <v>17_100_2070.071</v>
          </cell>
          <cell r="CJ729" t="str">
            <v>NHSP-Dhanusha-2066/067-1729</v>
          </cell>
          <cell r="CK729">
            <v>1729</v>
          </cell>
          <cell r="CL729">
            <v>1729</v>
          </cell>
        </row>
        <row r="730">
          <cell r="B730">
            <v>330</v>
          </cell>
          <cell r="C730" t="str">
            <v>Onfd</v>
          </cell>
          <cell r="D730">
            <v>3</v>
          </cell>
          <cell r="E730" t="str">
            <v>d+unjf/] k|f=:jf=s]= ejg lgdf{)f, Onfd</v>
          </cell>
          <cell r="F730" t="str">
            <v>Mangalbare PHCC Bldg. Const., Ilam</v>
          </cell>
          <cell r="G730" t="str">
            <v>Onfd</v>
          </cell>
          <cell r="H730" t="str">
            <v>Ilam</v>
          </cell>
          <cell r="I730" t="str">
            <v>Mechi</v>
          </cell>
          <cell r="J730" t="str">
            <v>Eastern</v>
          </cell>
          <cell r="M730">
            <v>3</v>
          </cell>
          <cell r="N730" t="str">
            <v>2066/067</v>
          </cell>
          <cell r="O730">
            <v>2066.067</v>
          </cell>
          <cell r="P730">
            <v>1</v>
          </cell>
          <cell r="Q730" t="str">
            <v>Pahad</v>
          </cell>
          <cell r="R730" t="str">
            <v>New Construction</v>
          </cell>
          <cell r="S730" t="str">
            <v>PHCC</v>
          </cell>
          <cell r="T730" t="str">
            <v>Outside</v>
          </cell>
          <cell r="U730">
            <v>2</v>
          </cell>
          <cell r="V730" t="str">
            <v>2 tn]</v>
          </cell>
          <cell r="W730">
            <v>2.17</v>
          </cell>
          <cell r="X730" t="str">
            <v>Primary Health Care Center - PHCC</v>
          </cell>
          <cell r="Y730">
            <v>38761.31</v>
          </cell>
          <cell r="AA730" t="str">
            <v>70-4-855</v>
          </cell>
          <cell r="AB730">
            <v>6.04</v>
          </cell>
          <cell r="AC730">
            <v>32621717.079999998</v>
          </cell>
          <cell r="AD730">
            <v>38705.670000000006</v>
          </cell>
          <cell r="AE730">
            <v>38705.670000000006</v>
          </cell>
          <cell r="AF730" t="str">
            <v>jf]nkq 2067.2.15</v>
          </cell>
          <cell r="AG730">
            <v>32668611.379999999</v>
          </cell>
          <cell r="AH730">
            <v>38761.310000000005</v>
          </cell>
          <cell r="AI730">
            <v>61172</v>
          </cell>
          <cell r="AJ730">
            <v>61722</v>
          </cell>
          <cell r="AK730">
            <v>62974</v>
          </cell>
          <cell r="AL730" t="str">
            <v>NCB</v>
          </cell>
          <cell r="AM730" t="str">
            <v>Danfe / Mahadev Khimti JV</v>
          </cell>
          <cell r="AN730" t="str">
            <v>Nepal</v>
          </cell>
          <cell r="AO730" t="str">
            <v>Danfe / Mahadev Khimti JV,Nepal</v>
          </cell>
          <cell r="AP730">
            <v>60910</v>
          </cell>
          <cell r="AQ730">
            <v>61040</v>
          </cell>
          <cell r="AT730">
            <v>60920</v>
          </cell>
          <cell r="AU730">
            <v>61043</v>
          </cell>
          <cell r="AV730">
            <v>60951</v>
          </cell>
          <cell r="AW730">
            <v>61074</v>
          </cell>
          <cell r="AX730">
            <v>60973</v>
          </cell>
          <cell r="AY730">
            <v>61165</v>
          </cell>
          <cell r="BB730">
            <v>60995</v>
          </cell>
          <cell r="BC730">
            <v>61172</v>
          </cell>
          <cell r="BD730">
            <v>61542</v>
          </cell>
          <cell r="BE730">
            <v>61722</v>
          </cell>
          <cell r="BF730">
            <v>61722</v>
          </cell>
          <cell r="BG730">
            <v>61965</v>
          </cell>
          <cell r="BH730">
            <v>62974</v>
          </cell>
          <cell r="BI730">
            <v>60876</v>
          </cell>
          <cell r="BJ730">
            <v>60906</v>
          </cell>
          <cell r="BL730" t="str">
            <v>Ilam_16/066/67</v>
          </cell>
          <cell r="BM730" t="str">
            <v>Worked in Finishing/ Electrical / Sanitary</v>
          </cell>
          <cell r="BN730" t="str">
            <v>lkmlgl;ª sfo{ ;'?, Dofb yk x'g af+sL .</v>
          </cell>
          <cell r="BO730">
            <v>90</v>
          </cell>
          <cell r="BP730" t="str">
            <v>wfes</v>
          </cell>
          <cell r="BR730" t="str">
            <v>Mangsir 2072</v>
          </cell>
          <cell r="BS730" t="str">
            <v/>
          </cell>
          <cell r="BT730" t="str">
            <v>Worked in Finishing/ Electrical / Sanitary</v>
          </cell>
          <cell r="BU730">
            <v>0</v>
          </cell>
          <cell r="BV730">
            <v>90</v>
          </cell>
          <cell r="BW730" t="str">
            <v>hUuf ljjfbsf] sf/)f l(nfO, , 2068.11.25 b]lv 2069.8.25 ;Dd d=lg=Ho"af^ Dofb yk</v>
          </cell>
          <cell r="CC730">
            <v>1</v>
          </cell>
          <cell r="CD730">
            <v>3000</v>
          </cell>
          <cell r="CE730" t="str">
            <v>70-4-855</v>
          </cell>
          <cell r="CF730">
            <v>2069.6999999999998</v>
          </cell>
          <cell r="CG730">
            <v>61965</v>
          </cell>
          <cell r="CH730">
            <v>61172</v>
          </cell>
          <cell r="CI730" t="str">
            <v>3_90_</v>
          </cell>
          <cell r="CJ730" t="str">
            <v>NHSP-Ilam-2066/067-330</v>
          </cell>
          <cell r="CK730">
            <v>330</v>
          </cell>
          <cell r="CL730">
            <v>330</v>
          </cell>
        </row>
        <row r="731">
          <cell r="B731">
            <v>331</v>
          </cell>
          <cell r="C731" t="str">
            <v>Onfd</v>
          </cell>
          <cell r="D731">
            <v>3</v>
          </cell>
          <cell r="E731" t="str">
            <v>vh'/uf%L k|f=:jf=s]= ejg lgdf{)f, emfkf</v>
          </cell>
          <cell r="F731" t="str">
            <v>Khajurgachhi PHCC Bldg. Const., Jhapa</v>
          </cell>
          <cell r="G731" t="str">
            <v>emfkf</v>
          </cell>
          <cell r="H731" t="str">
            <v>Jhapa</v>
          </cell>
          <cell r="I731" t="str">
            <v>Mechi</v>
          </cell>
          <cell r="J731" t="str">
            <v>Eastern</v>
          </cell>
          <cell r="M731">
            <v>4</v>
          </cell>
          <cell r="N731" t="str">
            <v>2066/067</v>
          </cell>
          <cell r="O731">
            <v>2066.067</v>
          </cell>
          <cell r="P731">
            <v>1</v>
          </cell>
          <cell r="Q731" t="str">
            <v>Terai</v>
          </cell>
          <cell r="R731" t="str">
            <v>New Construction</v>
          </cell>
          <cell r="S731" t="str">
            <v>PHCC</v>
          </cell>
          <cell r="T731" t="str">
            <v>Outside</v>
          </cell>
          <cell r="U731">
            <v>2</v>
          </cell>
          <cell r="V731" t="str">
            <v>2 tn]</v>
          </cell>
          <cell r="W731">
            <v>2.66</v>
          </cell>
          <cell r="X731" t="str">
            <v>Primary Health Care Center - PHCC</v>
          </cell>
          <cell r="Y731">
            <v>43027.22</v>
          </cell>
          <cell r="AA731" t="str">
            <v>70-4-855</v>
          </cell>
          <cell r="AB731">
            <v>6.04</v>
          </cell>
          <cell r="AC731">
            <v>41113110.850000001</v>
          </cell>
          <cell r="AD731">
            <v>48780.71</v>
          </cell>
          <cell r="AE731">
            <v>48780.71</v>
          </cell>
          <cell r="AF731" t="str">
            <v>jf]nkq 2066.11.26</v>
          </cell>
          <cell r="AG731">
            <v>36263978.890000001</v>
          </cell>
          <cell r="AH731">
            <v>43027.22</v>
          </cell>
          <cell r="AI731">
            <v>61042</v>
          </cell>
          <cell r="AJ731">
            <v>61587</v>
          </cell>
          <cell r="AK731">
            <v>62760</v>
          </cell>
          <cell r="AL731" t="str">
            <v>NCB</v>
          </cell>
          <cell r="AM731" t="str">
            <v>Shankarmali / Puspanjali / Kunsaling JV</v>
          </cell>
          <cell r="AN731" t="str">
            <v>Nepal</v>
          </cell>
          <cell r="AO731" t="str">
            <v>Shankarmali / Puspanjali / Kunsaling JV,Nepal</v>
          </cell>
          <cell r="AP731">
            <v>60910</v>
          </cell>
          <cell r="AQ731">
            <v>60956</v>
          </cell>
          <cell r="AT731">
            <v>60920</v>
          </cell>
          <cell r="AU731">
            <v>60962</v>
          </cell>
          <cell r="AV731">
            <v>60951</v>
          </cell>
          <cell r="AW731">
            <v>60993</v>
          </cell>
          <cell r="AX731">
            <v>60973</v>
          </cell>
          <cell r="AY731">
            <v>61035</v>
          </cell>
          <cell r="BB731">
            <v>60995</v>
          </cell>
          <cell r="BC731">
            <v>61042</v>
          </cell>
          <cell r="BD731">
            <v>61587</v>
          </cell>
          <cell r="BE731">
            <v>61587</v>
          </cell>
          <cell r="BF731">
            <v>61588</v>
          </cell>
          <cell r="BG731">
            <v>62012</v>
          </cell>
          <cell r="BH731">
            <v>62760</v>
          </cell>
          <cell r="BI731">
            <v>60876</v>
          </cell>
          <cell r="BJ731">
            <v>60906</v>
          </cell>
          <cell r="BL731" t="str">
            <v>Ilam_15/066/67</v>
          </cell>
          <cell r="BM731" t="str">
            <v>Worked upto sill level &amp; Wall</v>
          </cell>
          <cell r="BN731" t="str">
            <v>klxnf] tnfsf] lkn/sf] sfo{ x'b} .</v>
          </cell>
          <cell r="BO731">
            <v>50</v>
          </cell>
          <cell r="BP731" t="str">
            <v>wsl</v>
          </cell>
          <cell r="BR731" t="str">
            <v>Mangsir 2072</v>
          </cell>
          <cell r="BS731" t="str">
            <v>Worked upto sill level &amp; Wall</v>
          </cell>
          <cell r="BT731" t="str">
            <v/>
          </cell>
          <cell r="BU731">
            <v>50</v>
          </cell>
          <cell r="BV731">
            <v>0</v>
          </cell>
          <cell r="BW731" t="str">
            <v>2068.8.13 b]lv 2069.10.11;Dd d=lg=Ho"af^ Dofb yk</v>
          </cell>
          <cell r="CD731">
            <v>2500</v>
          </cell>
          <cell r="CE731" t="str">
            <v>70-4-855</v>
          </cell>
          <cell r="CF731">
            <v>2069.6999999999998</v>
          </cell>
          <cell r="CG731">
            <v>62012</v>
          </cell>
          <cell r="CH731">
            <v>61042</v>
          </cell>
          <cell r="CI731" t="str">
            <v>3_50_</v>
          </cell>
          <cell r="CJ731" t="str">
            <v>NHSP-Ilam-2066/067-331</v>
          </cell>
          <cell r="CK731">
            <v>331</v>
          </cell>
          <cell r="CL731">
            <v>331</v>
          </cell>
        </row>
        <row r="732">
          <cell r="B732">
            <v>1540</v>
          </cell>
          <cell r="C732" t="str">
            <v>;Kt/L</v>
          </cell>
          <cell r="D732">
            <v>15</v>
          </cell>
          <cell r="E732" t="str">
            <v>eujfgk'/ k|f=:jf=s]= ejg lgdf{)f, l;/xf</v>
          </cell>
          <cell r="F732" t="str">
            <v>Bhaganpur PHCC Bldg. Const., Siraha</v>
          </cell>
          <cell r="G732" t="str">
            <v>l;/xf</v>
          </cell>
          <cell r="H732" t="str">
            <v>Siraha</v>
          </cell>
          <cell r="I732" t="str">
            <v>Sagarmatha</v>
          </cell>
          <cell r="J732" t="str">
            <v>Eastern</v>
          </cell>
          <cell r="M732">
            <v>16</v>
          </cell>
          <cell r="N732" t="str">
            <v>2066/067</v>
          </cell>
          <cell r="O732">
            <v>2066.067</v>
          </cell>
          <cell r="P732">
            <v>1</v>
          </cell>
          <cell r="Q732" t="str">
            <v>Terai</v>
          </cell>
          <cell r="R732" t="str">
            <v>New Construction</v>
          </cell>
          <cell r="S732" t="str">
            <v>PHCC</v>
          </cell>
          <cell r="T732" t="str">
            <v>Outside</v>
          </cell>
          <cell r="U732">
            <v>2</v>
          </cell>
          <cell r="V732" t="str">
            <v>2 tn]</v>
          </cell>
          <cell r="W732">
            <v>2.5299999999999998</v>
          </cell>
          <cell r="X732" t="str">
            <v>Primary Health Care Center - PHCC</v>
          </cell>
          <cell r="Y732">
            <v>43031.13</v>
          </cell>
          <cell r="AA732" t="str">
            <v>70-4-855</v>
          </cell>
          <cell r="AB732">
            <v>6.04</v>
          </cell>
          <cell r="AC732">
            <v>36367922.770000003</v>
          </cell>
          <cell r="AD732">
            <v>43150.55</v>
          </cell>
          <cell r="AE732">
            <v>43150.55</v>
          </cell>
          <cell r="AF732" t="str">
            <v>jf]nkq 2066.10.21</v>
          </cell>
          <cell r="AG732">
            <v>36267274.469999999</v>
          </cell>
          <cell r="AH732">
            <v>43031.130000000005</v>
          </cell>
          <cell r="AI732">
            <v>61032</v>
          </cell>
          <cell r="AJ732">
            <v>61728</v>
          </cell>
          <cell r="AK732">
            <v>61955</v>
          </cell>
          <cell r="AL732" t="str">
            <v>NCB</v>
          </cell>
          <cell r="AM732" t="str">
            <v>Diwa Nirman Sewa</v>
          </cell>
          <cell r="AN732" t="str">
            <v>Nepal</v>
          </cell>
          <cell r="AO732" t="str">
            <v>Diwa Nirman Sewa, Nepal</v>
          </cell>
          <cell r="AP732">
            <v>60910</v>
          </cell>
          <cell r="AQ732">
            <v>60923</v>
          </cell>
          <cell r="AT732">
            <v>60920</v>
          </cell>
          <cell r="AU732">
            <v>60926</v>
          </cell>
          <cell r="AV732">
            <v>60951</v>
          </cell>
          <cell r="AW732">
            <v>60957</v>
          </cell>
          <cell r="AX732">
            <v>60973</v>
          </cell>
          <cell r="AY732">
            <v>60670</v>
          </cell>
          <cell r="BB732">
            <v>60995</v>
          </cell>
          <cell r="BC732">
            <v>61032</v>
          </cell>
          <cell r="BD732">
            <v>61542</v>
          </cell>
          <cell r="BE732">
            <v>61728</v>
          </cell>
          <cell r="BF732">
            <v>61729</v>
          </cell>
          <cell r="BG732">
            <v>61955</v>
          </cell>
          <cell r="BI732">
            <v>60876</v>
          </cell>
          <cell r="BJ732">
            <v>60906</v>
          </cell>
          <cell r="BL732" t="str">
            <v>Saptari_15/066/67</v>
          </cell>
          <cell r="BM732" t="str">
            <v>Project Handoverd/Used</v>
          </cell>
          <cell r="BN732" t="str">
            <v>sfo{ ;DkGg . x:tfGt/)f ePsf] .</v>
          </cell>
          <cell r="BO732">
            <v>100</v>
          </cell>
          <cell r="BP732" t="str">
            <v>ho</v>
          </cell>
          <cell r="BQ732">
            <v>2069.0700000000002</v>
          </cell>
          <cell r="BR732" t="str">
            <v>Falgun 2069</v>
          </cell>
          <cell r="BS732" t="str">
            <v/>
          </cell>
          <cell r="BT732" t="str">
            <v>Project Handoverd/Used</v>
          </cell>
          <cell r="BU732">
            <v>0</v>
          </cell>
          <cell r="BV732">
            <v>100</v>
          </cell>
          <cell r="BW732" t="str">
            <v>2069.1.1 b]lv 2069.8.15 ;Ddf ljefuLo k|d'v, pk|fGt b}lgs xhf{gf lng] ljefuLo lg)f{o .</v>
          </cell>
          <cell r="BX732">
            <v>1</v>
          </cell>
          <cell r="BY732">
            <v>62179</v>
          </cell>
          <cell r="BZ732">
            <v>2069.0700000000002</v>
          </cell>
          <cell r="CD732">
            <v>11600</v>
          </cell>
          <cell r="CE732" t="str">
            <v>70-4-855</v>
          </cell>
          <cell r="CF732">
            <v>2069.6999999999998</v>
          </cell>
          <cell r="CG732">
            <v>61955</v>
          </cell>
          <cell r="CH732">
            <v>61032</v>
          </cell>
          <cell r="CI732" t="str">
            <v>15_100_2069.07</v>
          </cell>
          <cell r="CK732">
            <v>1540</v>
          </cell>
          <cell r="CL732">
            <v>1540</v>
          </cell>
        </row>
        <row r="733">
          <cell r="B733">
            <v>7121</v>
          </cell>
          <cell r="C733" t="str">
            <v>s}nfnL</v>
          </cell>
          <cell r="D733">
            <v>71</v>
          </cell>
          <cell r="E733" t="str">
            <v>dfnfv]tL k|f=:jf=s]= ejg lgdf{)f, s}nfnL</v>
          </cell>
          <cell r="F733" t="str">
            <v>Malakheti PHCC Bldg. Const., Kailali</v>
          </cell>
          <cell r="G733" t="str">
            <v>s}nfnL</v>
          </cell>
          <cell r="H733" t="str">
            <v>Kailali</v>
          </cell>
          <cell r="I733" t="str">
            <v>Seti</v>
          </cell>
          <cell r="J733" t="str">
            <v>Far-Western</v>
          </cell>
          <cell r="M733">
            <v>71</v>
          </cell>
          <cell r="N733" t="str">
            <v>2066/067</v>
          </cell>
          <cell r="O733">
            <v>2066.067</v>
          </cell>
          <cell r="P733">
            <v>5</v>
          </cell>
          <cell r="Q733" t="str">
            <v>Terai</v>
          </cell>
          <cell r="R733" t="str">
            <v>New Construction</v>
          </cell>
          <cell r="S733" t="str">
            <v>PHCC</v>
          </cell>
          <cell r="T733" t="str">
            <v>Outside</v>
          </cell>
          <cell r="U733">
            <v>2</v>
          </cell>
          <cell r="V733" t="str">
            <v>2 tn]</v>
          </cell>
          <cell r="W733">
            <v>1.71</v>
          </cell>
          <cell r="X733" t="str">
            <v>Primary Health Care Center - PHCC</v>
          </cell>
          <cell r="Y733">
            <v>30811.33</v>
          </cell>
          <cell r="AA733" t="str">
            <v>70-4-855</v>
          </cell>
          <cell r="AB733">
            <v>6.04</v>
          </cell>
          <cell r="AC733">
            <v>36417760.140000001</v>
          </cell>
          <cell r="AD733">
            <v>43209.68</v>
          </cell>
          <cell r="AE733">
            <v>43209.68</v>
          </cell>
          <cell r="AF733" t="str">
            <v>jf]nkq 2066.10.28</v>
          </cell>
          <cell r="AG733">
            <v>25968250.039999999</v>
          </cell>
          <cell r="AH733">
            <v>30811.329999999998</v>
          </cell>
          <cell r="AI733">
            <v>61430</v>
          </cell>
          <cell r="AJ733">
            <v>61503</v>
          </cell>
          <cell r="AK733">
            <v>62590</v>
          </cell>
          <cell r="AL733" t="str">
            <v>NCB</v>
          </cell>
          <cell r="AM733" t="str">
            <v>Koshi/Neupane/Shivasakti JV</v>
          </cell>
          <cell r="AN733" t="str">
            <v>Nepal</v>
          </cell>
          <cell r="AO733" t="str">
            <v>Koshi/Neupane/Shivasakti JV, Nepal</v>
          </cell>
          <cell r="AP733">
            <v>60910</v>
          </cell>
          <cell r="AQ733">
            <v>60930</v>
          </cell>
          <cell r="AT733">
            <v>60920</v>
          </cell>
          <cell r="AU733">
            <v>60933</v>
          </cell>
          <cell r="AV733">
            <v>60951</v>
          </cell>
          <cell r="AW733">
            <v>60964</v>
          </cell>
          <cell r="AX733">
            <v>60973</v>
          </cell>
          <cell r="AY733">
            <v>61054</v>
          </cell>
          <cell r="BB733">
            <v>60995</v>
          </cell>
          <cell r="BC733">
            <v>61064</v>
          </cell>
          <cell r="BD733">
            <v>61542</v>
          </cell>
          <cell r="BE733">
            <v>61503</v>
          </cell>
          <cell r="BF733">
            <v>61687</v>
          </cell>
          <cell r="BH733">
            <v>62590</v>
          </cell>
          <cell r="BI733">
            <v>60876</v>
          </cell>
          <cell r="BJ733">
            <v>60906</v>
          </cell>
          <cell r="BL733" t="str">
            <v>Kailali_12/066/67</v>
          </cell>
          <cell r="BM733" t="str">
            <v>Worked upto RCC in 2nd floor</v>
          </cell>
          <cell r="BN733" t="str">
            <v>km\nf]l/ª sfo{ / bf];|f] tnf %t (nfgsf] tof/L eO/x]sf] .</v>
          </cell>
          <cell r="BO733">
            <v>65</v>
          </cell>
          <cell r="BP733" t="str">
            <v>wsf</v>
          </cell>
          <cell r="BR733" t="str">
            <v>Mangsir 2072</v>
          </cell>
          <cell r="BS733" t="str">
            <v>Worked upto RCC in 2nd floor</v>
          </cell>
          <cell r="BT733" t="str">
            <v/>
          </cell>
          <cell r="BU733">
            <v>65</v>
          </cell>
          <cell r="BV733">
            <v>0</v>
          </cell>
          <cell r="BW733" t="str">
            <v>;fO^ l(nf] k|fKt ePsf]n] lgdf{)f sfo{df l(nfO{</v>
          </cell>
          <cell r="CC733">
            <v>1</v>
          </cell>
          <cell r="CD733">
            <v>500</v>
          </cell>
          <cell r="CE733" t="str">
            <v>70-4-855</v>
          </cell>
          <cell r="CF733">
            <v>2069.6999999999998</v>
          </cell>
          <cell r="CG733">
            <v>61687</v>
          </cell>
          <cell r="CH733">
            <v>61064</v>
          </cell>
          <cell r="CI733" t="str">
            <v>71_65_</v>
          </cell>
          <cell r="CJ733" t="str">
            <v>NHSP-Kailali-2066/067-7121</v>
          </cell>
          <cell r="CK733">
            <v>7121</v>
          </cell>
          <cell r="CL733">
            <v>7121</v>
          </cell>
        </row>
        <row r="734">
          <cell r="B734">
            <v>5927</v>
          </cell>
          <cell r="C734" t="str">
            <v>;'v]{t</v>
          </cell>
          <cell r="D734">
            <v>59</v>
          </cell>
          <cell r="E734" t="str">
            <v>gf}d'n] k|f=:jf=s]= ejg lgdf{)f, b}n]v</v>
          </cell>
          <cell r="F734" t="str">
            <v>Naumule PHCC Bldg. Const., Dailekh</v>
          </cell>
          <cell r="G734" t="str">
            <v>b}n]v</v>
          </cell>
          <cell r="H734" t="str">
            <v>Dailekh</v>
          </cell>
          <cell r="I734" t="str">
            <v>Bheri</v>
          </cell>
          <cell r="J734" t="str">
            <v>Mid-Western</v>
          </cell>
          <cell r="M734">
            <v>60</v>
          </cell>
          <cell r="N734" t="str">
            <v>2066/067</v>
          </cell>
          <cell r="O734">
            <v>2066.067</v>
          </cell>
          <cell r="P734">
            <v>4</v>
          </cell>
          <cell r="Q734" t="str">
            <v>Pahad</v>
          </cell>
          <cell r="R734" t="str">
            <v>New Construction</v>
          </cell>
          <cell r="S734" t="str">
            <v>PHCC</v>
          </cell>
          <cell r="T734" t="str">
            <v>Outside</v>
          </cell>
          <cell r="U734">
            <v>2</v>
          </cell>
          <cell r="V734" t="str">
            <v>2 tn]</v>
          </cell>
          <cell r="W734">
            <v>2.99</v>
          </cell>
          <cell r="X734" t="str">
            <v>Primary Health Care Center - PHCC</v>
          </cell>
          <cell r="Y734">
            <v>18874.759999999998</v>
          </cell>
          <cell r="Z734">
            <v>309.67501999999956</v>
          </cell>
          <cell r="AA734" t="str">
            <v>70-4-855</v>
          </cell>
          <cell r="AB734">
            <v>6.04</v>
          </cell>
          <cell r="AC734">
            <v>23437458.969999999</v>
          </cell>
          <cell r="AD734">
            <v>27808.55</v>
          </cell>
          <cell r="AE734">
            <v>27808.55</v>
          </cell>
          <cell r="AF734" t="str">
            <v>jf]nkq 2067.2.3</v>
          </cell>
          <cell r="AG734">
            <v>15598255.289999999</v>
          </cell>
          <cell r="AH734">
            <v>18507.329999999998</v>
          </cell>
          <cell r="AI734">
            <v>61089</v>
          </cell>
          <cell r="AJ734">
            <v>61515</v>
          </cell>
          <cell r="AK734">
            <v>62699</v>
          </cell>
          <cell r="AL734" t="str">
            <v>NCB</v>
          </cell>
          <cell r="AM734" t="str">
            <v>Ashis Construction</v>
          </cell>
          <cell r="AN734" t="str">
            <v>Nepal</v>
          </cell>
          <cell r="AO734" t="str">
            <v>Ashis Construction,Nepal</v>
          </cell>
          <cell r="AP734">
            <v>60910</v>
          </cell>
          <cell r="AQ734">
            <v>61028</v>
          </cell>
          <cell r="AT734">
            <v>60920</v>
          </cell>
          <cell r="AU734">
            <v>61031</v>
          </cell>
          <cell r="AV734">
            <v>60951</v>
          </cell>
          <cell r="AW734">
            <v>61062</v>
          </cell>
          <cell r="AX734">
            <v>60973</v>
          </cell>
          <cell r="AY734">
            <v>61058</v>
          </cell>
          <cell r="BB734">
            <v>60995</v>
          </cell>
          <cell r="BC734">
            <v>61089</v>
          </cell>
          <cell r="BD734">
            <v>61542</v>
          </cell>
          <cell r="BE734">
            <v>61515</v>
          </cell>
          <cell r="BF734">
            <v>61698</v>
          </cell>
          <cell r="BG734">
            <v>62182</v>
          </cell>
          <cell r="BH734">
            <v>62699</v>
          </cell>
          <cell r="BI734">
            <v>60876</v>
          </cell>
          <cell r="BJ734">
            <v>60906</v>
          </cell>
          <cell r="BL734" t="str">
            <v>Surkh_28/066/67</v>
          </cell>
          <cell r="BM734" t="str">
            <v>Worked in Finishing/ Electrical / Sanitary</v>
          </cell>
          <cell r="BN734" t="str">
            <v>lkmlgl;ªsf]] sfo{ af+sL, 2071 c;f/ b]lv sfo{ :ylut .</v>
          </cell>
          <cell r="BO734">
            <v>90</v>
          </cell>
          <cell r="BP734" t="str">
            <v>wfes</v>
          </cell>
          <cell r="BR734" t="str">
            <v>Asar 2072</v>
          </cell>
          <cell r="BS734" t="str">
            <v/>
          </cell>
          <cell r="BT734" t="str">
            <v>Worked in Finishing/ Electrical / Sanitary</v>
          </cell>
          <cell r="BU734">
            <v>0</v>
          </cell>
          <cell r="BV734">
            <v>90</v>
          </cell>
          <cell r="BW734" t="str">
            <v>2069.10.8 df %fgjLg u/L kfp+ egL ph'/L k/]sf] ., l*=sf=af^ 6 dlxgf Dofb yk kZrft 2068.12.1 b]lv 2070.3.30 ;Ddsf] nflu clGtd k^ssf] nflu Dofb yk . cf=Joef/ gkg]{, lgdf{)f Jojof;foLnfO{ ;hu u/fpg], jfof]dfl;s ?kdf k|ult lng] u/L 2069.111.18 sf] ljefuLo lg)f{o ePsf] .</v>
          </cell>
          <cell r="BX734">
            <v>2</v>
          </cell>
          <cell r="CD734">
            <v>2100</v>
          </cell>
          <cell r="CE734" t="str">
            <v>70-4-855</v>
          </cell>
          <cell r="CF734">
            <v>2069.6999999999998</v>
          </cell>
          <cell r="CG734">
            <v>62182</v>
          </cell>
          <cell r="CH734">
            <v>61089</v>
          </cell>
          <cell r="CI734" t="str">
            <v>59_90_</v>
          </cell>
          <cell r="CJ734" t="str">
            <v>NHSP-Surkhet-2066/067-5927</v>
          </cell>
          <cell r="CK734">
            <v>5927</v>
          </cell>
          <cell r="CL734">
            <v>5927</v>
          </cell>
        </row>
        <row r="735">
          <cell r="B735">
            <v>3625</v>
          </cell>
          <cell r="C735" t="str">
            <v>uf]/vf</v>
          </cell>
          <cell r="D735">
            <v>36</v>
          </cell>
          <cell r="E735" t="str">
            <v>cf?rgf}^] k|f=:jf=s]= ejg lgdf{)f, uf]/vf</v>
          </cell>
          <cell r="F735" t="str">
            <v>Aruchanaute PHCC Bldg. Const., Gorkha</v>
          </cell>
          <cell r="G735" t="str">
            <v>uf]/vf</v>
          </cell>
          <cell r="H735" t="str">
            <v>Gorkha</v>
          </cell>
          <cell r="I735" t="str">
            <v>Gandaki</v>
          </cell>
          <cell r="J735" t="str">
            <v>Western</v>
          </cell>
          <cell r="M735">
            <v>36</v>
          </cell>
          <cell r="N735" t="str">
            <v>2066/067</v>
          </cell>
          <cell r="O735">
            <v>2066.067</v>
          </cell>
          <cell r="P735">
            <v>3</v>
          </cell>
          <cell r="Q735" t="str">
            <v>Pahad</v>
          </cell>
          <cell r="R735" t="str">
            <v>New Construction</v>
          </cell>
          <cell r="S735" t="str">
            <v>PHCC</v>
          </cell>
          <cell r="T735" t="str">
            <v>Outside</v>
          </cell>
          <cell r="U735">
            <v>2</v>
          </cell>
          <cell r="V735" t="str">
            <v>2 tn]</v>
          </cell>
          <cell r="W735">
            <v>3</v>
          </cell>
          <cell r="X735" t="str">
            <v>Primary Health Care Center - PHCC</v>
          </cell>
          <cell r="Y735">
            <v>62310.55</v>
          </cell>
          <cell r="Z735">
            <v>5685.2357499999998</v>
          </cell>
          <cell r="AA735" t="str">
            <v>70-4-855</v>
          </cell>
          <cell r="AB735">
            <v>6.04</v>
          </cell>
          <cell r="AC735">
            <v>46884722.710000001</v>
          </cell>
          <cell r="AD735">
            <v>55628.73</v>
          </cell>
          <cell r="AE735">
            <v>55628.73</v>
          </cell>
          <cell r="AF735" t="str">
            <v>jf]nkq 2067.1.1</v>
          </cell>
          <cell r="AG735">
            <v>46831028.469999999</v>
          </cell>
          <cell r="AH735">
            <v>55565.020000000004</v>
          </cell>
          <cell r="AI735">
            <v>61072</v>
          </cell>
          <cell r="AJ735">
            <v>61802</v>
          </cell>
          <cell r="AK735">
            <v>62507</v>
          </cell>
          <cell r="AL735" t="str">
            <v>NCB</v>
          </cell>
          <cell r="AM735" t="str">
            <v>Gaura/Sailung/Bhim Jyoti JV</v>
          </cell>
          <cell r="AN735" t="str">
            <v>Nepal</v>
          </cell>
          <cell r="AO735" t="str">
            <v>Gaura/Sailung/Bhim Jyoti JV,Nepal</v>
          </cell>
          <cell r="AP735">
            <v>60910</v>
          </cell>
          <cell r="AQ735">
            <v>60995</v>
          </cell>
          <cell r="AT735">
            <v>60920</v>
          </cell>
          <cell r="AU735">
            <v>60998</v>
          </cell>
          <cell r="AV735">
            <v>60951</v>
          </cell>
          <cell r="AW735">
            <v>61029</v>
          </cell>
          <cell r="AX735">
            <v>60973</v>
          </cell>
          <cell r="AY735">
            <v>61055</v>
          </cell>
          <cell r="BB735">
            <v>60995</v>
          </cell>
          <cell r="BC735">
            <v>61072</v>
          </cell>
          <cell r="BD735">
            <v>61802</v>
          </cell>
          <cell r="BE735">
            <v>61802</v>
          </cell>
          <cell r="BF735">
            <v>61803</v>
          </cell>
          <cell r="BG735">
            <v>62167</v>
          </cell>
          <cell r="BH735">
            <v>62507</v>
          </cell>
          <cell r="BI735">
            <v>60876</v>
          </cell>
          <cell r="BJ735">
            <v>60906</v>
          </cell>
          <cell r="BL735" t="str">
            <v>Gorkha_18/066/067</v>
          </cell>
          <cell r="BM735" t="str">
            <v>Work Completed</v>
          </cell>
          <cell r="BN735" t="str">
            <v>2071.04.11 df lgdf{)f sfo{ ;DkGg . 2072 a}zfv 12 ut]sf] e'sDkn] gjlgld{t ejgsf] uf/f]x?df Iflt x'g uPsf]n] dd{t ug'{ kg]{ .</v>
          </cell>
          <cell r="BO735">
            <v>100</v>
          </cell>
          <cell r="BP735" t="str">
            <v>wc</v>
          </cell>
          <cell r="BR735" t="str">
            <v>Kartik 2071</v>
          </cell>
          <cell r="BS735" t="str">
            <v/>
          </cell>
          <cell r="BT735" t="str">
            <v>Work Completed</v>
          </cell>
          <cell r="BU735">
            <v>0</v>
          </cell>
          <cell r="BV735">
            <v>100</v>
          </cell>
          <cell r="BW735" t="str">
            <v>;+emf}tf kl% k'/fg] :yfgdf klx/f] uPsfn] 2067 kmfNu')f;Dd gof+ :yfg %gf]^ ug]{ sfo{ eO/x]sf] . 2069.3.16 b]lv 2070.3.15 ;Dd cf=Joef/ gkg]{ u/L, o; cjlwdf g} sfd ;DkGg ug{ l*=sf= lgdf{)f Jojf;oLnfO{ cToGt ;r]t /xg] / l*=sf=af^ dfl;s k|ult k]z ug]{ u/L Dofb yk :jLs[t .</v>
          </cell>
          <cell r="BX735">
            <v>2</v>
          </cell>
          <cell r="CC735">
            <v>1</v>
          </cell>
          <cell r="CD735">
            <v>12900</v>
          </cell>
          <cell r="CE735" t="str">
            <v>70-4-855</v>
          </cell>
          <cell r="CF735">
            <v>2069.6999999999998</v>
          </cell>
          <cell r="CG735">
            <v>62167</v>
          </cell>
          <cell r="CH735">
            <v>61072</v>
          </cell>
          <cell r="CI735" t="str">
            <v>36_100_</v>
          </cell>
          <cell r="CJ735" t="str">
            <v>NHSP-Gorkha-2066/067-3625</v>
          </cell>
          <cell r="CK735">
            <v>3625</v>
          </cell>
          <cell r="CL735">
            <v>3625</v>
          </cell>
        </row>
        <row r="736">
          <cell r="B736">
            <v>4718</v>
          </cell>
          <cell r="C736" t="str">
            <v>kfNkf</v>
          </cell>
          <cell r="D736">
            <v>47</v>
          </cell>
          <cell r="E736" t="str">
            <v>&gt;Lª\uf k|f=:jf=s]= ejg lgdf{)f, u'NdL</v>
          </cell>
          <cell r="F736" t="str">
            <v>Shringa PHCC Bldg. Const., Gulmi</v>
          </cell>
          <cell r="G736" t="str">
            <v>u'NdL</v>
          </cell>
          <cell r="H736" t="str">
            <v>Gulmi</v>
          </cell>
          <cell r="I736" t="str">
            <v>Lumbini</v>
          </cell>
          <cell r="J736" t="str">
            <v>Western</v>
          </cell>
          <cell r="M736">
            <v>46</v>
          </cell>
          <cell r="N736" t="str">
            <v>2066/067</v>
          </cell>
          <cell r="O736">
            <v>2066.067</v>
          </cell>
          <cell r="P736">
            <v>3</v>
          </cell>
          <cell r="Q736" t="str">
            <v>Pahad</v>
          </cell>
          <cell r="R736" t="str">
            <v>New Construction</v>
          </cell>
          <cell r="S736" t="str">
            <v>PHCC</v>
          </cell>
          <cell r="T736" t="str">
            <v>Outside</v>
          </cell>
          <cell r="U736">
            <v>2</v>
          </cell>
          <cell r="V736" t="str">
            <v>2 tn]</v>
          </cell>
          <cell r="W736">
            <v>2.93</v>
          </cell>
          <cell r="X736" t="str">
            <v>Primary Health Care Center - PHCC</v>
          </cell>
          <cell r="Y736">
            <v>59496.28</v>
          </cell>
          <cell r="AA736" t="str">
            <v>70-4-855</v>
          </cell>
          <cell r="AB736">
            <v>6.04</v>
          </cell>
          <cell r="AC736">
            <v>50261097.719999999</v>
          </cell>
          <cell r="AD736">
            <v>59634.8</v>
          </cell>
          <cell r="AE736">
            <v>59634.8</v>
          </cell>
          <cell r="AF736" t="str">
            <v>jf]nkq 2067.1.7</v>
          </cell>
          <cell r="AG736">
            <v>50144356.25</v>
          </cell>
          <cell r="AH736">
            <v>59496.28</v>
          </cell>
          <cell r="AI736">
            <v>61081</v>
          </cell>
          <cell r="AJ736">
            <v>61807</v>
          </cell>
          <cell r="AK736">
            <v>62152</v>
          </cell>
          <cell r="AL736" t="str">
            <v>NCB</v>
          </cell>
          <cell r="AM736" t="str">
            <v>Lumbini / Panta/ Basuri JV</v>
          </cell>
          <cell r="AN736" t="str">
            <v>Nepal</v>
          </cell>
          <cell r="AO736" t="str">
            <v>Lumbini / Panta/ Basuri JV,Nepal</v>
          </cell>
          <cell r="AP736">
            <v>60910</v>
          </cell>
          <cell r="AQ736">
            <v>61002</v>
          </cell>
          <cell r="AT736">
            <v>60920</v>
          </cell>
          <cell r="AU736">
            <v>61004</v>
          </cell>
          <cell r="AV736">
            <v>60951</v>
          </cell>
          <cell r="AW736">
            <v>61035</v>
          </cell>
          <cell r="AX736">
            <v>60973</v>
          </cell>
          <cell r="AY736">
            <v>61044</v>
          </cell>
          <cell r="BB736">
            <v>60995</v>
          </cell>
          <cell r="BC736">
            <v>61081</v>
          </cell>
          <cell r="BD736">
            <v>61807</v>
          </cell>
          <cell r="BE736">
            <v>61807</v>
          </cell>
          <cell r="BF736">
            <v>61807</v>
          </cell>
          <cell r="BG736">
            <v>62152</v>
          </cell>
          <cell r="BH736">
            <v>62152</v>
          </cell>
          <cell r="BI736">
            <v>60876</v>
          </cell>
          <cell r="BJ736">
            <v>60906</v>
          </cell>
          <cell r="BL736" t="str">
            <v>Palpa_18/066/67</v>
          </cell>
          <cell r="BM736" t="str">
            <v>Work Completed</v>
          </cell>
          <cell r="BN736" t="str">
            <v>sfo{ ;DkGg .</v>
          </cell>
          <cell r="BO736">
            <v>100</v>
          </cell>
          <cell r="BP736" t="str">
            <v>wc</v>
          </cell>
          <cell r="BQ736">
            <v>2070.0709999999999</v>
          </cell>
          <cell r="BR736" t="str">
            <v>Asar 2071</v>
          </cell>
          <cell r="BS736" t="str">
            <v/>
          </cell>
          <cell r="BT736" t="str">
            <v>Work Completed</v>
          </cell>
          <cell r="BU736">
            <v>0</v>
          </cell>
          <cell r="BV736">
            <v>100</v>
          </cell>
          <cell r="BW736" t="str">
            <v>ljefuaf^ 2069.3.20 b]lv 2070.2.29 ;Dd clGtd k^ssf] nflu Dofb yk, pk|fGt xh{gf nfUg], l*=sf=n] sf/jfxL ug]{ lgdf{)f Jojf;foL ;r]t x'g] 2069.6.23 sf] ljefuLo lg)f{o ePsf] .</v>
          </cell>
          <cell r="BX736">
            <v>1</v>
          </cell>
          <cell r="CD736">
            <v>6000</v>
          </cell>
          <cell r="CE736" t="str">
            <v>70-4-855</v>
          </cell>
          <cell r="CF736">
            <v>2069.6999999999998</v>
          </cell>
          <cell r="CG736">
            <v>62152</v>
          </cell>
          <cell r="CH736">
            <v>61081</v>
          </cell>
          <cell r="CI736" t="str">
            <v>47_100_2070.071</v>
          </cell>
          <cell r="CJ736" t="str">
            <v>NHSP-Palpa-2066/067-4718</v>
          </cell>
          <cell r="CK736">
            <v>4718</v>
          </cell>
          <cell r="CL736">
            <v>4718</v>
          </cell>
        </row>
        <row r="737">
          <cell r="B737">
            <v>4028</v>
          </cell>
          <cell r="C737" t="str">
            <v>sf:sL</v>
          </cell>
          <cell r="D737">
            <v>40</v>
          </cell>
          <cell r="E737" t="str">
            <v>;L;'jf k|f=:jf=s]= ejg lgdf{)f, sf:sL</v>
          </cell>
          <cell r="F737" t="str">
            <v>Sisuwa PHCC Bldg. Const., Kaski</v>
          </cell>
          <cell r="G737" t="str">
            <v>sf:sL</v>
          </cell>
          <cell r="H737" t="str">
            <v>Kaski</v>
          </cell>
          <cell r="I737" t="str">
            <v>Gandaki</v>
          </cell>
          <cell r="J737" t="str">
            <v>Western</v>
          </cell>
          <cell r="M737">
            <v>40</v>
          </cell>
          <cell r="N737" t="str">
            <v>2066/067</v>
          </cell>
          <cell r="O737">
            <v>2066.067</v>
          </cell>
          <cell r="P737">
            <v>3</v>
          </cell>
          <cell r="Q737" t="str">
            <v>Pahad</v>
          </cell>
          <cell r="R737" t="str">
            <v>New Construction</v>
          </cell>
          <cell r="S737" t="str">
            <v>PHCC</v>
          </cell>
          <cell r="T737" t="str">
            <v>Outside</v>
          </cell>
          <cell r="U737">
            <v>2</v>
          </cell>
          <cell r="V737" t="str">
            <v>2 tn]</v>
          </cell>
          <cell r="W737">
            <v>2.02</v>
          </cell>
          <cell r="X737" t="str">
            <v>Primary Health Care Center - PHCC</v>
          </cell>
          <cell r="Y737">
            <v>30744.46</v>
          </cell>
          <cell r="AA737" t="str">
            <v>70-4-855</v>
          </cell>
          <cell r="AB737">
            <v>6.04</v>
          </cell>
          <cell r="AC737">
            <v>31606609.780000001</v>
          </cell>
          <cell r="AD737">
            <v>37501.25</v>
          </cell>
          <cell r="AE737">
            <v>37501.25</v>
          </cell>
          <cell r="AF737" t="str">
            <v>jf]nkq 2066.10.28</v>
          </cell>
          <cell r="AG737">
            <v>25911888.469999999</v>
          </cell>
          <cell r="AH737">
            <v>30744.46</v>
          </cell>
          <cell r="AI737">
            <v>61049</v>
          </cell>
          <cell r="AJ737">
            <v>61575</v>
          </cell>
          <cell r="AK737">
            <v>61787</v>
          </cell>
          <cell r="AL737" t="str">
            <v>NCB</v>
          </cell>
          <cell r="AM737" t="str">
            <v>Muktinath/Surya/GSR JV</v>
          </cell>
          <cell r="AN737" t="str">
            <v>Nepal</v>
          </cell>
          <cell r="AO737" t="str">
            <v>Muktinath/Surya/GSR JV, Nepal</v>
          </cell>
          <cell r="AP737">
            <v>60910</v>
          </cell>
          <cell r="AQ737">
            <v>61316</v>
          </cell>
          <cell r="AT737">
            <v>60920</v>
          </cell>
          <cell r="AU737">
            <v>61318</v>
          </cell>
          <cell r="AV737">
            <v>60951</v>
          </cell>
          <cell r="AW737">
            <v>61349</v>
          </cell>
          <cell r="AX737">
            <v>60973</v>
          </cell>
          <cell r="AY737">
            <v>61014</v>
          </cell>
          <cell r="BB737">
            <v>60995</v>
          </cell>
          <cell r="BC737">
            <v>61049</v>
          </cell>
          <cell r="BD737">
            <v>61564</v>
          </cell>
          <cell r="BE737">
            <v>61575</v>
          </cell>
          <cell r="BF737">
            <v>61787</v>
          </cell>
          <cell r="BI737">
            <v>60876</v>
          </cell>
          <cell r="BJ737">
            <v>60906</v>
          </cell>
          <cell r="BL737" t="str">
            <v>Kaski_24/066/67</v>
          </cell>
          <cell r="BM737" t="str">
            <v>Project Handoverd/Used</v>
          </cell>
          <cell r="BN737" t="str">
            <v>2068.069 sf] k|ult cg';f/ sfo{ ;DkGg x:tfGt/)f af+sL</v>
          </cell>
          <cell r="BO737">
            <v>100</v>
          </cell>
          <cell r="BP737" t="str">
            <v>ho</v>
          </cell>
          <cell r="BQ737">
            <v>2068.069</v>
          </cell>
          <cell r="BS737" t="str">
            <v/>
          </cell>
          <cell r="BT737" t="str">
            <v>Project Handoverd/Used</v>
          </cell>
          <cell r="BU737">
            <v>0</v>
          </cell>
          <cell r="BV737">
            <v>100</v>
          </cell>
          <cell r="BY737">
            <v>61847</v>
          </cell>
          <cell r="BZ737">
            <v>2069.0700000000002</v>
          </cell>
          <cell r="CD737">
            <v>0</v>
          </cell>
          <cell r="CE737" t="str">
            <v/>
          </cell>
          <cell r="CG737">
            <v>61787</v>
          </cell>
          <cell r="CH737">
            <v>61049</v>
          </cell>
          <cell r="CI737" t="str">
            <v>40_100_2068.069</v>
          </cell>
          <cell r="CK737">
            <v>4028</v>
          </cell>
          <cell r="CL737">
            <v>4028</v>
          </cell>
        </row>
        <row r="738">
          <cell r="B738">
            <v>0</v>
          </cell>
          <cell r="C738">
            <v>0</v>
          </cell>
          <cell r="D738">
            <v>0</v>
          </cell>
          <cell r="E738" t="str">
            <v>kf]i^df^{d #/ lgdf{)f 5</v>
          </cell>
          <cell r="W738">
            <v>0</v>
          </cell>
          <cell r="Y738">
            <v>0</v>
          </cell>
          <cell r="AA738" t="str">
            <v>70-4-855</v>
          </cell>
          <cell r="AB738">
            <v>6.04</v>
          </cell>
          <cell r="AC738">
            <v>0</v>
          </cell>
          <cell r="AD738">
            <v>0</v>
          </cell>
          <cell r="AE738">
            <v>0</v>
          </cell>
          <cell r="AJ738">
            <v>0</v>
          </cell>
          <cell r="AK738">
            <v>0</v>
          </cell>
          <cell r="BM738" t="str">
            <v/>
          </cell>
          <cell r="BS738" t="str">
            <v/>
          </cell>
          <cell r="BT738" t="str">
            <v/>
          </cell>
          <cell r="BU738">
            <v>0</v>
          </cell>
          <cell r="BV738">
            <v>0</v>
          </cell>
          <cell r="CD738">
            <v>0</v>
          </cell>
          <cell r="CE738" t="str">
            <v/>
          </cell>
          <cell r="CG738">
            <v>0</v>
          </cell>
          <cell r="CH738">
            <v>0</v>
          </cell>
          <cell r="CI738" t="str">
            <v>0__</v>
          </cell>
          <cell r="CK738">
            <v>0</v>
          </cell>
          <cell r="CL738">
            <v>0</v>
          </cell>
        </row>
        <row r="739">
          <cell r="B739">
            <v>2434</v>
          </cell>
          <cell r="C739" t="str">
            <v>sfe|]</v>
          </cell>
          <cell r="D739">
            <v>24</v>
          </cell>
          <cell r="E739" t="str">
            <v>kf]i^df^{d #/ lgdf{)f, /fd]%fd c:ktfn, /fd]%fk</v>
          </cell>
          <cell r="F739" t="str">
            <v>Post Martum Bldg. Const., Ramechhap Hospital , Ramechhap</v>
          </cell>
          <cell r="G739" t="str">
            <v>/fd]%fk</v>
          </cell>
          <cell r="H739" t="str">
            <v>Ramechhap</v>
          </cell>
          <cell r="I739" t="str">
            <v>Janakpur</v>
          </cell>
          <cell r="J739" t="str">
            <v>Central</v>
          </cell>
          <cell r="M739">
            <v>21</v>
          </cell>
          <cell r="N739" t="str">
            <v>2066/067</v>
          </cell>
          <cell r="O739">
            <v>2066.067</v>
          </cell>
          <cell r="P739">
            <v>2</v>
          </cell>
          <cell r="Q739" t="str">
            <v>Pahad</v>
          </cell>
          <cell r="R739" t="str">
            <v>New Construction</v>
          </cell>
          <cell r="S739" t="str">
            <v>Post Martum House</v>
          </cell>
          <cell r="T739" t="str">
            <v>Inside</v>
          </cell>
          <cell r="U739">
            <v>1</v>
          </cell>
          <cell r="V739" t="str">
            <v>1 tn]</v>
          </cell>
          <cell r="W739">
            <v>0.56000000000000005</v>
          </cell>
          <cell r="X739" t="str">
            <v>District Hospital</v>
          </cell>
          <cell r="Y739">
            <v>1186.5</v>
          </cell>
          <cell r="AA739" t="str">
            <v>70-4-855</v>
          </cell>
          <cell r="AB739">
            <v>6.04</v>
          </cell>
          <cell r="AC739">
            <v>1001363.93</v>
          </cell>
          <cell r="AD739">
            <v>1188.1199999999999</v>
          </cell>
          <cell r="AE739">
            <v>1188.1199999999999</v>
          </cell>
          <cell r="AF739" t="str">
            <v>jf]nkq 2066.12.25</v>
          </cell>
          <cell r="AG739">
            <v>999995.28</v>
          </cell>
          <cell r="AH739">
            <v>1186.5</v>
          </cell>
          <cell r="AI739">
            <v>61056</v>
          </cell>
          <cell r="AJ739">
            <v>61262</v>
          </cell>
          <cell r="AK739">
            <v>0</v>
          </cell>
          <cell r="AL739" t="str">
            <v>NCB</v>
          </cell>
          <cell r="AM739" t="str">
            <v>Pinkhuri Nirman Sewa</v>
          </cell>
          <cell r="AN739" t="str">
            <v>Nepal</v>
          </cell>
          <cell r="AO739" t="str">
            <v>Pinkhuri Nirman Sewa,Nepal</v>
          </cell>
          <cell r="AP739">
            <v>60910</v>
          </cell>
          <cell r="AQ739">
            <v>60989</v>
          </cell>
          <cell r="AT739">
            <v>60920</v>
          </cell>
          <cell r="AU739">
            <v>60991</v>
          </cell>
          <cell r="AV739">
            <v>60951</v>
          </cell>
          <cell r="AW739">
            <v>61022</v>
          </cell>
          <cell r="AX739">
            <v>60973</v>
          </cell>
          <cell r="AY739">
            <v>61040</v>
          </cell>
          <cell r="BB739">
            <v>60995</v>
          </cell>
          <cell r="BC739">
            <v>61056</v>
          </cell>
          <cell r="BD739">
            <v>61262</v>
          </cell>
          <cell r="BE739">
            <v>61262</v>
          </cell>
          <cell r="BI739">
            <v>60876</v>
          </cell>
          <cell r="BJ739">
            <v>60906</v>
          </cell>
          <cell r="BL739" t="str">
            <v>Kav_23/066/67</v>
          </cell>
          <cell r="BM739" t="str">
            <v>Project Handoverd/Used</v>
          </cell>
          <cell r="BN739" t="str">
            <v>sfo{ ;DkGg, 2068 sflt{s d;fGt, k|of]udf cfPsf] 2069+.2.14 sf] kqaf^ x:tfG/)f gePsf] .</v>
          </cell>
          <cell r="BO739">
            <v>100</v>
          </cell>
          <cell r="BP739" t="str">
            <v>ho</v>
          </cell>
          <cell r="BQ739">
            <v>2068.069</v>
          </cell>
          <cell r="BS739" t="str">
            <v/>
          </cell>
          <cell r="BT739" t="str">
            <v>Project Handoverd/Used</v>
          </cell>
          <cell r="BU739">
            <v>0</v>
          </cell>
          <cell r="BV739">
            <v>100</v>
          </cell>
          <cell r="BW739" t="str">
            <v>Dofb yk, 2069.2.14, r=g+= 575 sf] kqaf^ k|of]udf cfPsf] x:tfGt/)f x'g jf+sL /x]sf] .</v>
          </cell>
          <cell r="BZ739">
            <v>2068.069</v>
          </cell>
          <cell r="CA739" t="str">
            <v>Used_No HO</v>
          </cell>
          <cell r="CC739">
            <v>1</v>
          </cell>
          <cell r="CD739">
            <v>0</v>
          </cell>
          <cell r="CE739" t="str">
            <v/>
          </cell>
          <cell r="CG739">
            <v>61262</v>
          </cell>
          <cell r="CH739">
            <v>61056</v>
          </cell>
          <cell r="CI739" t="str">
            <v>24_100_2068.069</v>
          </cell>
          <cell r="CK739">
            <v>2434</v>
          </cell>
          <cell r="CL739">
            <v>2434</v>
          </cell>
        </row>
        <row r="740">
          <cell r="B740">
            <v>333</v>
          </cell>
          <cell r="C740" t="str">
            <v>Onfd</v>
          </cell>
          <cell r="D740">
            <v>3</v>
          </cell>
          <cell r="E740" t="str">
            <v>kf]i^df^{d #/ lgdf{)f, vh'/uf%L k|f=:jf=s]=, emfkf</v>
          </cell>
          <cell r="F740" t="str">
            <v>Post Martum Bldg. Const., Khajurgachhi PHC , Jhapa</v>
          </cell>
          <cell r="G740" t="str">
            <v>emfkf</v>
          </cell>
          <cell r="H740" t="str">
            <v>Jhapa</v>
          </cell>
          <cell r="I740" t="str">
            <v>Mechi</v>
          </cell>
          <cell r="J740" t="str">
            <v>Eastern</v>
          </cell>
          <cell r="M740">
            <v>4</v>
          </cell>
          <cell r="N740" t="str">
            <v>2066/067</v>
          </cell>
          <cell r="O740">
            <v>2066.067</v>
          </cell>
          <cell r="P740">
            <v>1</v>
          </cell>
          <cell r="Q740" t="str">
            <v>Terai</v>
          </cell>
          <cell r="R740" t="str">
            <v>New Construction</v>
          </cell>
          <cell r="S740" t="str">
            <v>Post Martum House</v>
          </cell>
          <cell r="T740" t="str">
            <v>Outside</v>
          </cell>
          <cell r="U740">
            <v>1</v>
          </cell>
          <cell r="V740" t="str">
            <v>1 tn]</v>
          </cell>
          <cell r="W740">
            <v>0.93</v>
          </cell>
          <cell r="X740" t="str">
            <v>Primary Health Care Center - PHCC</v>
          </cell>
          <cell r="Y740">
            <v>1189.93</v>
          </cell>
          <cell r="AA740" t="str">
            <v>70-4-855</v>
          </cell>
          <cell r="AB740">
            <v>6.04</v>
          </cell>
          <cell r="AC740">
            <v>1019858.31</v>
          </cell>
          <cell r="AD740">
            <v>1210.07</v>
          </cell>
          <cell r="AE740">
            <v>1210.07</v>
          </cell>
          <cell r="AF740" t="str">
            <v>jf]nkq 2066.11.26</v>
          </cell>
          <cell r="AG740">
            <v>1002889.93</v>
          </cell>
          <cell r="AH740">
            <v>1189.93</v>
          </cell>
          <cell r="AI740">
            <v>61024</v>
          </cell>
          <cell r="AJ740">
            <v>61362</v>
          </cell>
          <cell r="AK740">
            <v>0</v>
          </cell>
          <cell r="AL740" t="str">
            <v>NCB</v>
          </cell>
          <cell r="AM740" t="str">
            <v>New Himchuli Const.</v>
          </cell>
          <cell r="AN740" t="str">
            <v>Nepal</v>
          </cell>
          <cell r="AO740" t="str">
            <v>New Himchuli Const.,Nepal</v>
          </cell>
          <cell r="AP740">
            <v>60910</v>
          </cell>
          <cell r="AQ740">
            <v>60956</v>
          </cell>
          <cell r="AT740">
            <v>60920</v>
          </cell>
          <cell r="AU740">
            <v>60962</v>
          </cell>
          <cell r="AV740">
            <v>60951</v>
          </cell>
          <cell r="AW740">
            <v>60993</v>
          </cell>
          <cell r="AX740">
            <v>60973</v>
          </cell>
          <cell r="AY740">
            <v>61017</v>
          </cell>
          <cell r="BB740">
            <v>60995</v>
          </cell>
          <cell r="BC740">
            <v>61024</v>
          </cell>
          <cell r="BD740">
            <v>61362</v>
          </cell>
          <cell r="BE740">
            <v>61362</v>
          </cell>
          <cell r="BI740">
            <v>60876</v>
          </cell>
          <cell r="BJ740">
            <v>60906</v>
          </cell>
          <cell r="BL740" t="str">
            <v>Ilam_20/066/67</v>
          </cell>
          <cell r="BM740" t="str">
            <v>Work Completed</v>
          </cell>
          <cell r="BN740" t="str">
            <v>2069 a}zfvsf] k|ult cg';f/ sfo{ ;DkGg, x:tfGt/)f jf+sL</v>
          </cell>
          <cell r="BO740">
            <v>100</v>
          </cell>
          <cell r="BP740" t="str">
            <v>wc</v>
          </cell>
          <cell r="BQ740">
            <v>2068.069</v>
          </cell>
          <cell r="BS740" t="str">
            <v/>
          </cell>
          <cell r="BT740" t="str">
            <v>Work Completed</v>
          </cell>
          <cell r="BU740">
            <v>0</v>
          </cell>
          <cell r="BV740">
            <v>100</v>
          </cell>
          <cell r="BW740" t="str">
            <v>1= cTolws jif{ / wfgjfnL nufOPsf] sf/)f Dofb yk 2=k|f=:jf=s]Gb| ejg lgdf{)f eO/x]sf], xfnsf] kf]i^df^{d #/ s]xL b'/Ldf /x]sf]</v>
          </cell>
          <cell r="CA740" t="str">
            <v>WC_Due to HO</v>
          </cell>
          <cell r="CC740">
            <v>1</v>
          </cell>
          <cell r="CD740">
            <v>0</v>
          </cell>
          <cell r="CE740" t="str">
            <v/>
          </cell>
          <cell r="CG740">
            <v>61362</v>
          </cell>
          <cell r="CH740">
            <v>61024</v>
          </cell>
          <cell r="CI740" t="str">
            <v>3_100_2068.069</v>
          </cell>
          <cell r="CK740">
            <v>333</v>
          </cell>
          <cell r="CL740">
            <v>333</v>
          </cell>
        </row>
        <row r="741">
          <cell r="B741">
            <v>5934</v>
          </cell>
          <cell r="C741" t="str">
            <v>;'v]{t</v>
          </cell>
          <cell r="D741">
            <v>59</v>
          </cell>
          <cell r="E741" t="str">
            <v>kf]i^df^{d #/ lgdf{)f, b}n]v c:ktfn, b}}n]v</v>
          </cell>
          <cell r="F741" t="str">
            <v>Post Martum Bldg. Const., Dailekh Hospital , Dailekh</v>
          </cell>
          <cell r="G741" t="str">
            <v>b}n]v</v>
          </cell>
          <cell r="H741" t="str">
            <v>Dailekh</v>
          </cell>
          <cell r="I741" t="str">
            <v>Bheri</v>
          </cell>
          <cell r="J741" t="str">
            <v>Mid-Western</v>
          </cell>
          <cell r="M741">
            <v>60</v>
          </cell>
          <cell r="N741" t="str">
            <v>2066/067</v>
          </cell>
          <cell r="O741">
            <v>2066.067</v>
          </cell>
          <cell r="P741">
            <v>4</v>
          </cell>
          <cell r="Q741" t="str">
            <v>Pahad</v>
          </cell>
          <cell r="R741" t="str">
            <v>New Construction</v>
          </cell>
          <cell r="S741" t="str">
            <v>Post Martum House</v>
          </cell>
          <cell r="T741" t="str">
            <v>Inside</v>
          </cell>
          <cell r="U741">
            <v>1</v>
          </cell>
          <cell r="V741" t="str">
            <v>1 tn]</v>
          </cell>
          <cell r="W741">
            <v>1</v>
          </cell>
          <cell r="X741" t="str">
            <v>District Hospital</v>
          </cell>
          <cell r="Y741">
            <v>3091.91</v>
          </cell>
          <cell r="AA741" t="str">
            <v>70-4-855</v>
          </cell>
          <cell r="AB741">
            <v>6.04</v>
          </cell>
          <cell r="AC741">
            <v>2646317.81</v>
          </cell>
          <cell r="AD741">
            <v>3139.86</v>
          </cell>
          <cell r="AE741">
            <v>3139.86</v>
          </cell>
          <cell r="AF741" t="str">
            <v>jf]nkq 2066.11.29</v>
          </cell>
          <cell r="AG741">
            <v>2605902.19</v>
          </cell>
          <cell r="AH741">
            <v>3091.9100000000003</v>
          </cell>
          <cell r="AI741">
            <v>61039</v>
          </cell>
          <cell r="AJ741">
            <v>61403</v>
          </cell>
          <cell r="AK741">
            <v>0</v>
          </cell>
          <cell r="AL741" t="str">
            <v>NCB</v>
          </cell>
          <cell r="AM741" t="str">
            <v>Jwala/ Panchakoshi Nirman JV</v>
          </cell>
          <cell r="AN741" t="str">
            <v>Nepal</v>
          </cell>
          <cell r="AO741" t="str">
            <v>Jwala/ Panchakoshi Nirman JV,Nepal</v>
          </cell>
          <cell r="AP741">
            <v>60910</v>
          </cell>
          <cell r="AQ741">
            <v>60960</v>
          </cell>
          <cell r="AT741">
            <v>60920</v>
          </cell>
          <cell r="AU741">
            <v>60965</v>
          </cell>
          <cell r="AV741">
            <v>60951</v>
          </cell>
          <cell r="AW741">
            <v>60996</v>
          </cell>
          <cell r="AX741">
            <v>60973</v>
          </cell>
          <cell r="AY741">
            <v>60996</v>
          </cell>
          <cell r="BB741">
            <v>60995</v>
          </cell>
          <cell r="BC741">
            <v>61039</v>
          </cell>
          <cell r="BD741">
            <v>61182</v>
          </cell>
          <cell r="BE741">
            <v>61403</v>
          </cell>
          <cell r="BI741">
            <v>60876</v>
          </cell>
          <cell r="BJ741">
            <v>60906</v>
          </cell>
          <cell r="BL741" t="str">
            <v>Surkh_06/066/67</v>
          </cell>
          <cell r="BM741" t="str">
            <v>Project Handoverd/Used</v>
          </cell>
          <cell r="BN741" t="str">
            <v>sfo{ ;DkGg e}} k|of]udf cfPsf] .</v>
          </cell>
          <cell r="BO741">
            <v>100</v>
          </cell>
          <cell r="BP741" t="str">
            <v>ho</v>
          </cell>
          <cell r="BS741" t="str">
            <v/>
          </cell>
          <cell r="BT741" t="str">
            <v>Project Handoverd/Used</v>
          </cell>
          <cell r="BU741">
            <v>0</v>
          </cell>
          <cell r="BV741">
            <v>100</v>
          </cell>
          <cell r="BW741" t="str">
            <v>2068.3.32 df ;DkGg</v>
          </cell>
          <cell r="BZ741">
            <v>2067.0680000000002</v>
          </cell>
          <cell r="CD741">
            <v>0</v>
          </cell>
          <cell r="CE741" t="str">
            <v/>
          </cell>
          <cell r="CG741">
            <v>61403</v>
          </cell>
          <cell r="CH741">
            <v>61039</v>
          </cell>
          <cell r="CI741" t="str">
            <v>59_100_</v>
          </cell>
          <cell r="CK741">
            <v>5934</v>
          </cell>
          <cell r="CL741">
            <v>5934</v>
          </cell>
        </row>
        <row r="742">
          <cell r="B742">
            <v>3431</v>
          </cell>
          <cell r="C742" t="str">
            <v>k;f{</v>
          </cell>
          <cell r="D742">
            <v>34</v>
          </cell>
          <cell r="E742" t="str">
            <v>kf]i^df^{d #/ lgdf{)f, sn}of c:ktfn, jf/f</v>
          </cell>
          <cell r="F742" t="str">
            <v>Post Martum Bldg. Const., Kalaiya Hospital , Bara</v>
          </cell>
          <cell r="G742" t="str">
            <v>jf/f</v>
          </cell>
          <cell r="H742" t="str">
            <v>Bara</v>
          </cell>
          <cell r="I742" t="str">
            <v>Narayani</v>
          </cell>
          <cell r="J742" t="str">
            <v>Central</v>
          </cell>
          <cell r="M742">
            <v>33</v>
          </cell>
          <cell r="N742" t="str">
            <v>2066/067</v>
          </cell>
          <cell r="O742">
            <v>2066.067</v>
          </cell>
          <cell r="P742">
            <v>2</v>
          </cell>
          <cell r="Q742" t="str">
            <v>Terai</v>
          </cell>
          <cell r="R742" t="str">
            <v>New Construction</v>
          </cell>
          <cell r="S742" t="str">
            <v>Post Martum House</v>
          </cell>
          <cell r="T742" t="str">
            <v>Inside</v>
          </cell>
          <cell r="U742">
            <v>1</v>
          </cell>
          <cell r="V742" t="str">
            <v>1 tn]</v>
          </cell>
          <cell r="W742">
            <v>1.17</v>
          </cell>
          <cell r="X742" t="str">
            <v>District Hospital</v>
          </cell>
          <cell r="Y742">
            <v>1456.22</v>
          </cell>
          <cell r="AA742" t="str">
            <v>70-4-855</v>
          </cell>
          <cell r="AB742">
            <v>6.04</v>
          </cell>
          <cell r="AC742">
            <v>2120545.9500000002</v>
          </cell>
          <cell r="AD742">
            <v>2516.0300000000002</v>
          </cell>
          <cell r="AE742">
            <v>2516.0300000000002</v>
          </cell>
          <cell r="AF742" t="str">
            <v>jf]nkq 2067.2.10</v>
          </cell>
          <cell r="AG742">
            <v>1227323.08</v>
          </cell>
          <cell r="AH742">
            <v>1456.22</v>
          </cell>
          <cell r="AI742">
            <v>61080</v>
          </cell>
          <cell r="AJ742">
            <v>61506</v>
          </cell>
          <cell r="AK742">
            <v>0</v>
          </cell>
          <cell r="AL742" t="str">
            <v>NCB</v>
          </cell>
          <cell r="AM742" t="str">
            <v>Ashok Construction</v>
          </cell>
          <cell r="AN742" t="str">
            <v>Nepal</v>
          </cell>
          <cell r="AO742" t="str">
            <v>Ashok Construction, Nepal</v>
          </cell>
          <cell r="AP742">
            <v>60910</v>
          </cell>
          <cell r="AQ742">
            <v>61033</v>
          </cell>
          <cell r="AT742">
            <v>60920</v>
          </cell>
          <cell r="AU742">
            <v>61038</v>
          </cell>
          <cell r="AV742">
            <v>60951</v>
          </cell>
          <cell r="AW742">
            <v>61069</v>
          </cell>
          <cell r="AX742">
            <v>60973</v>
          </cell>
          <cell r="AY742">
            <v>61066</v>
          </cell>
          <cell r="BB742">
            <v>60995</v>
          </cell>
          <cell r="BC742">
            <v>61080</v>
          </cell>
          <cell r="BD742">
            <v>61506</v>
          </cell>
          <cell r="BE742">
            <v>61506</v>
          </cell>
          <cell r="BI742">
            <v>60876</v>
          </cell>
          <cell r="BJ742">
            <v>60906</v>
          </cell>
          <cell r="BL742" t="str">
            <v>Parsa_22/066/67</v>
          </cell>
          <cell r="BM742" t="str">
            <v>Project Handoverd/Used</v>
          </cell>
          <cell r="BN742" t="str">
            <v>sfo{ ;DkGg, x:tfGt/)f ePsf] .</v>
          </cell>
          <cell r="BO742">
            <v>100</v>
          </cell>
          <cell r="BP742" t="str">
            <v>ho</v>
          </cell>
          <cell r="BQ742">
            <v>2067.0680000000002</v>
          </cell>
          <cell r="BS742" t="str">
            <v/>
          </cell>
          <cell r="BT742" t="str">
            <v>Project Handoverd/Used</v>
          </cell>
          <cell r="BU742">
            <v>0</v>
          </cell>
          <cell r="BV742">
            <v>100</v>
          </cell>
          <cell r="BY742">
            <v>61712</v>
          </cell>
          <cell r="BZ742">
            <v>2068.069</v>
          </cell>
          <cell r="CA742" t="str">
            <v>No Inform by DIV</v>
          </cell>
          <cell r="CD742">
            <v>0</v>
          </cell>
          <cell r="CE742" t="str">
            <v/>
          </cell>
          <cell r="CG742">
            <v>61506</v>
          </cell>
          <cell r="CH742">
            <v>61080</v>
          </cell>
          <cell r="CI742" t="str">
            <v>34_100_2067.068</v>
          </cell>
          <cell r="CK742">
            <v>3431</v>
          </cell>
          <cell r="CL742">
            <v>3431</v>
          </cell>
        </row>
        <row r="743">
          <cell r="B743">
            <v>7422</v>
          </cell>
          <cell r="C743" t="str">
            <v>a}t*L</v>
          </cell>
          <cell r="D743">
            <v>74</v>
          </cell>
          <cell r="E743" t="str">
            <v>kf]i^df^{d #/ lgdf{)f, aemfª c:ktfn, aemfª</v>
          </cell>
          <cell r="F743" t="str">
            <v>Post Martum Bldg. Const., Bajhang Hospital , Bajhang</v>
          </cell>
          <cell r="G743" t="str">
            <v>aemfª</v>
          </cell>
          <cell r="H743" t="str">
            <v>Bajhang</v>
          </cell>
          <cell r="I743" t="str">
            <v>Seti</v>
          </cell>
          <cell r="J743" t="str">
            <v>Far-Western</v>
          </cell>
          <cell r="M743">
            <v>68</v>
          </cell>
          <cell r="N743" t="str">
            <v>2066/067</v>
          </cell>
          <cell r="O743">
            <v>2066.067</v>
          </cell>
          <cell r="P743">
            <v>5</v>
          </cell>
          <cell r="Q743" t="str">
            <v>Pahad</v>
          </cell>
          <cell r="R743" t="str">
            <v>New Construction</v>
          </cell>
          <cell r="S743" t="str">
            <v>Post Martum House</v>
          </cell>
          <cell r="T743" t="str">
            <v>Inside</v>
          </cell>
          <cell r="U743">
            <v>1</v>
          </cell>
          <cell r="V743" t="str">
            <v>1 tn]</v>
          </cell>
          <cell r="W743">
            <v>0.96</v>
          </cell>
          <cell r="X743" t="str">
            <v>District Hospital</v>
          </cell>
          <cell r="Y743">
            <v>3007.24</v>
          </cell>
          <cell r="AA743" t="str">
            <v>70-4-855</v>
          </cell>
          <cell r="AB743">
            <v>6.04</v>
          </cell>
          <cell r="AC743">
            <v>2542000</v>
          </cell>
          <cell r="AD743">
            <v>3016.09</v>
          </cell>
          <cell r="AE743">
            <v>3016.09</v>
          </cell>
          <cell r="AF743" t="str">
            <v>jf]nkq 2067.1.11</v>
          </cell>
          <cell r="AG743">
            <v>2534542.37</v>
          </cell>
          <cell r="AH743">
            <v>3007.2400000000002</v>
          </cell>
          <cell r="AI743">
            <v>61054</v>
          </cell>
          <cell r="AJ743">
            <v>61403</v>
          </cell>
          <cell r="AK743">
            <v>0</v>
          </cell>
          <cell r="AL743" t="str">
            <v>NCB</v>
          </cell>
          <cell r="AM743" t="str">
            <v>Bajranga Bali Nirman Sewa</v>
          </cell>
          <cell r="AN743" t="str">
            <v>Nepal</v>
          </cell>
          <cell r="AO743" t="str">
            <v>Bajranga Bali Nirman Sewa, Nepal</v>
          </cell>
          <cell r="AP743">
            <v>60910</v>
          </cell>
          <cell r="AQ743">
            <v>61006</v>
          </cell>
          <cell r="AT743">
            <v>60920</v>
          </cell>
          <cell r="AU743">
            <v>61008</v>
          </cell>
          <cell r="AV743">
            <v>60951</v>
          </cell>
          <cell r="AW743">
            <v>61039</v>
          </cell>
          <cell r="AX743">
            <v>60973</v>
          </cell>
          <cell r="AY743">
            <v>61046</v>
          </cell>
          <cell r="BB743">
            <v>60995</v>
          </cell>
          <cell r="BC743">
            <v>61054</v>
          </cell>
          <cell r="BD743">
            <v>61403</v>
          </cell>
          <cell r="BE743">
            <v>61403</v>
          </cell>
          <cell r="BI743">
            <v>60876</v>
          </cell>
          <cell r="BJ743">
            <v>60906</v>
          </cell>
          <cell r="BL743" t="str">
            <v>Baitadi_4/2066/067</v>
          </cell>
          <cell r="BM743" t="str">
            <v>Project Handoverd/Used</v>
          </cell>
          <cell r="BN743" t="str">
            <v>sfo{ ;DkGg e} k|of]udf cfPsf] .</v>
          </cell>
          <cell r="BO743">
            <v>100</v>
          </cell>
          <cell r="BP743" t="str">
            <v>ho</v>
          </cell>
          <cell r="BS743" t="str">
            <v/>
          </cell>
          <cell r="BT743" t="str">
            <v>Project Handoverd/Used</v>
          </cell>
          <cell r="BU743">
            <v>0</v>
          </cell>
          <cell r="BV743">
            <v>100</v>
          </cell>
          <cell r="BY743">
            <v>61387</v>
          </cell>
          <cell r="BZ743">
            <v>2067.0680000000002</v>
          </cell>
          <cell r="CD743">
            <v>0</v>
          </cell>
          <cell r="CE743" t="str">
            <v/>
          </cell>
          <cell r="CG743">
            <v>61403</v>
          </cell>
          <cell r="CH743">
            <v>61054</v>
          </cell>
          <cell r="CI743" t="str">
            <v>74_100_</v>
          </cell>
          <cell r="CK743">
            <v>7422</v>
          </cell>
          <cell r="CL743">
            <v>7422</v>
          </cell>
        </row>
        <row r="744">
          <cell r="B744">
            <v>0</v>
          </cell>
          <cell r="C744">
            <v>0</v>
          </cell>
          <cell r="D744">
            <v>0</v>
          </cell>
          <cell r="E744" t="str">
            <v>:^fkm Sjf^{/ ejg lgdf{)f 5</v>
          </cell>
          <cell r="W744">
            <v>0</v>
          </cell>
          <cell r="Y744">
            <v>0</v>
          </cell>
          <cell r="AA744" t="str">
            <v>70-4-855</v>
          </cell>
          <cell r="AB744">
            <v>6.04</v>
          </cell>
          <cell r="AC744">
            <v>0</v>
          </cell>
          <cell r="AD744">
            <v>0</v>
          </cell>
          <cell r="AE744">
            <v>0</v>
          </cell>
          <cell r="AJ744">
            <v>0</v>
          </cell>
          <cell r="AK744">
            <v>0</v>
          </cell>
          <cell r="BM744" t="str">
            <v/>
          </cell>
          <cell r="BS744" t="str">
            <v/>
          </cell>
          <cell r="BT744" t="str">
            <v/>
          </cell>
          <cell r="BU744">
            <v>0</v>
          </cell>
          <cell r="BV744">
            <v>0</v>
          </cell>
          <cell r="CD744">
            <v>0</v>
          </cell>
          <cell r="CE744" t="str">
            <v/>
          </cell>
          <cell r="CG744">
            <v>0</v>
          </cell>
          <cell r="CH744">
            <v>0</v>
          </cell>
          <cell r="CI744" t="str">
            <v>0__</v>
          </cell>
          <cell r="CK744">
            <v>0</v>
          </cell>
          <cell r="CL744">
            <v>0</v>
          </cell>
        </row>
        <row r="745">
          <cell r="B745">
            <v>5623</v>
          </cell>
          <cell r="C745" t="str">
            <v>bfª</v>
          </cell>
          <cell r="D745">
            <v>56</v>
          </cell>
          <cell r="E745" t="str">
            <v>4 kl/jf/ Sjf^{/ ejg lgdf{)f, lhNnf c:ktfn, ;Nofg</v>
          </cell>
          <cell r="F745" t="str">
            <v>4 Family Qtr Bldg. Cost. Dist Hopital, Salyan</v>
          </cell>
          <cell r="G745" t="str">
            <v>;Nofg</v>
          </cell>
          <cell r="H745" t="str">
            <v>Salyan</v>
          </cell>
          <cell r="I745" t="str">
            <v>Rapti</v>
          </cell>
          <cell r="J745" t="str">
            <v>Mid-Western</v>
          </cell>
          <cell r="M745">
            <v>55</v>
          </cell>
          <cell r="N745" t="str">
            <v>2066/067</v>
          </cell>
          <cell r="O745">
            <v>2066.067</v>
          </cell>
          <cell r="P745">
            <v>4</v>
          </cell>
          <cell r="Q745" t="str">
            <v>Pahad</v>
          </cell>
          <cell r="R745" t="str">
            <v>DrQtrBldg</v>
          </cell>
          <cell r="S745" t="str">
            <v>Qtr Bldg</v>
          </cell>
          <cell r="T745" t="str">
            <v>Inside</v>
          </cell>
          <cell r="U745">
            <v>2</v>
          </cell>
          <cell r="V745" t="str">
            <v>2 tn]</v>
          </cell>
          <cell r="W745">
            <v>1.75</v>
          </cell>
          <cell r="X745" t="str">
            <v>District Hospital</v>
          </cell>
          <cell r="Y745">
            <v>15815.62</v>
          </cell>
          <cell r="AA745" t="str">
            <v>70-4-855</v>
          </cell>
          <cell r="AB745">
            <v>6.04</v>
          </cell>
          <cell r="AC745">
            <v>16443451.840707961</v>
          </cell>
          <cell r="AD745">
            <v>19510.16</v>
          </cell>
          <cell r="AE745">
            <v>19510.16</v>
          </cell>
          <cell r="AF745" t="str">
            <v>jf]nkq 2067.1.29</v>
          </cell>
          <cell r="AG745">
            <v>13329639.318584071</v>
          </cell>
          <cell r="AH745">
            <v>15815.62</v>
          </cell>
          <cell r="AI745">
            <v>61076</v>
          </cell>
          <cell r="AJ745">
            <v>61533</v>
          </cell>
          <cell r="AK745">
            <v>61713</v>
          </cell>
          <cell r="AL745" t="str">
            <v>NCB</v>
          </cell>
          <cell r="AM745" t="str">
            <v>Keshav Shah/Darshada JV</v>
          </cell>
          <cell r="AN745" t="str">
            <v>Nepal</v>
          </cell>
          <cell r="AO745" t="str">
            <v>Keshav Shah/Darshada JV,Nepal</v>
          </cell>
          <cell r="AP745">
            <v>60910</v>
          </cell>
          <cell r="AQ745">
            <v>61022</v>
          </cell>
          <cell r="AT745">
            <v>60920</v>
          </cell>
          <cell r="AU745">
            <v>61026</v>
          </cell>
          <cell r="AV745">
            <v>60951</v>
          </cell>
          <cell r="AW745">
            <v>61057</v>
          </cell>
          <cell r="AX745">
            <v>60973</v>
          </cell>
          <cell r="AY745">
            <v>61526</v>
          </cell>
          <cell r="BB745">
            <v>60995</v>
          </cell>
          <cell r="BC745">
            <v>61076</v>
          </cell>
          <cell r="BD745">
            <v>61542</v>
          </cell>
          <cell r="BE745">
            <v>61533</v>
          </cell>
          <cell r="BF745">
            <v>61713</v>
          </cell>
          <cell r="BI745">
            <v>60876</v>
          </cell>
          <cell r="BJ745">
            <v>60906</v>
          </cell>
          <cell r="BL745" t="str">
            <v>Dang_9/2066/67</v>
          </cell>
          <cell r="BM745" t="str">
            <v>Project Handoverd/Used</v>
          </cell>
          <cell r="BN745" t="str">
            <v>2068.069 df lgdf{)f sfo{ ;DkGg e} 2068.69 sf] k|ult cg';f/ x:tfGt/)f ePsf]</v>
          </cell>
          <cell r="BO745">
            <v>100</v>
          </cell>
          <cell r="BP745" t="str">
            <v>ho</v>
          </cell>
          <cell r="BQ745">
            <v>2068.069</v>
          </cell>
          <cell r="BS745" t="str">
            <v/>
          </cell>
          <cell r="BT745" t="str">
            <v>Project Handoverd/Used</v>
          </cell>
          <cell r="BU745">
            <v>0</v>
          </cell>
          <cell r="BV745">
            <v>100</v>
          </cell>
          <cell r="BW745" t="str">
            <v>1= sf&amp;sf] ;d:of 2= 2068.6.20 b]lv 2068.12.19 ;Dd l*=sf=af^, 2068.12.20 b]lv 2069.3 d;fGt ;Dd d=lg=</v>
          </cell>
          <cell r="BZ745">
            <v>2068.069</v>
          </cell>
          <cell r="CC745">
            <v>1</v>
          </cell>
          <cell r="CD745">
            <v>0</v>
          </cell>
          <cell r="CE745" t="str">
            <v/>
          </cell>
          <cell r="CG745">
            <v>61713</v>
          </cell>
          <cell r="CH745">
            <v>61076</v>
          </cell>
          <cell r="CI745" t="str">
            <v>56_100_2068.069</v>
          </cell>
          <cell r="CK745">
            <v>5623</v>
          </cell>
          <cell r="CL745">
            <v>5623</v>
          </cell>
        </row>
        <row r="746">
          <cell r="B746">
            <v>4033</v>
          </cell>
          <cell r="C746" t="str">
            <v>sf:sL</v>
          </cell>
          <cell r="D746">
            <v>40</v>
          </cell>
          <cell r="E746" t="str">
            <v>4 kl/jf/ :^fkm Sjf^{/ ejg lgdf{)f, e]*fjf/L k|f=:jf=s]=, sf:sL</v>
          </cell>
          <cell r="F746" t="str">
            <v>4 Family Qtr Bldg. Cost. Bhedabari PHC,  Kaski</v>
          </cell>
          <cell r="G746" t="str">
            <v>sf:sL</v>
          </cell>
          <cell r="H746" t="str">
            <v>Kaski</v>
          </cell>
          <cell r="I746" t="str">
            <v>Gandaki</v>
          </cell>
          <cell r="J746" t="str">
            <v>Western</v>
          </cell>
          <cell r="M746">
            <v>40</v>
          </cell>
          <cell r="N746" t="str">
            <v>2066/067</v>
          </cell>
          <cell r="O746">
            <v>2066.067</v>
          </cell>
          <cell r="P746">
            <v>3</v>
          </cell>
          <cell r="Q746" t="str">
            <v>Pahad</v>
          </cell>
          <cell r="R746" t="str">
            <v>StaffQtrBldg</v>
          </cell>
          <cell r="S746" t="str">
            <v>Qtr Bldg</v>
          </cell>
          <cell r="T746" t="str">
            <v>Outside</v>
          </cell>
          <cell r="U746">
            <v>2</v>
          </cell>
          <cell r="V746" t="str">
            <v>2 tn]</v>
          </cell>
          <cell r="W746">
            <v>1.59</v>
          </cell>
          <cell r="X746" t="str">
            <v>Primary Health Care Center - PHCC</v>
          </cell>
          <cell r="Y746">
            <v>21151.5</v>
          </cell>
          <cell r="AA746" t="str">
            <v>70-4-855</v>
          </cell>
          <cell r="AB746">
            <v>6.04</v>
          </cell>
          <cell r="AC746">
            <v>17877698.309999999</v>
          </cell>
          <cell r="AD746">
            <v>21211.89</v>
          </cell>
          <cell r="AE746">
            <v>21211.89</v>
          </cell>
          <cell r="AF746" t="str">
            <v>jf]nkq 2066.10.21</v>
          </cell>
          <cell r="AG746">
            <v>17826798.48</v>
          </cell>
          <cell r="AH746">
            <v>21151.5</v>
          </cell>
          <cell r="AI746">
            <v>61040</v>
          </cell>
          <cell r="AJ746">
            <v>61621</v>
          </cell>
          <cell r="AK746">
            <v>0</v>
          </cell>
          <cell r="AL746" t="str">
            <v>NCB</v>
          </cell>
          <cell r="AM746" t="str">
            <v>Lohani/Surya JV</v>
          </cell>
          <cell r="AN746" t="str">
            <v>Nepal</v>
          </cell>
          <cell r="AO746" t="str">
            <v>Lohani/Surya JV,Nepal</v>
          </cell>
          <cell r="AP746">
            <v>60910</v>
          </cell>
          <cell r="AQ746">
            <v>60923</v>
          </cell>
          <cell r="AT746">
            <v>60920</v>
          </cell>
          <cell r="AU746">
            <v>60926</v>
          </cell>
          <cell r="AV746">
            <v>60951</v>
          </cell>
          <cell r="AW746">
            <v>60957</v>
          </cell>
          <cell r="AX746">
            <v>60973</v>
          </cell>
          <cell r="AY746">
            <v>60989</v>
          </cell>
          <cell r="BB746">
            <v>60995</v>
          </cell>
          <cell r="BC746">
            <v>61040</v>
          </cell>
          <cell r="BD746">
            <v>61437</v>
          </cell>
          <cell r="BE746">
            <v>61621</v>
          </cell>
          <cell r="BI746">
            <v>60876</v>
          </cell>
          <cell r="BJ746">
            <v>60906</v>
          </cell>
          <cell r="BL746" t="str">
            <v>Kaski_7/066/67</v>
          </cell>
          <cell r="BM746" t="str">
            <v>Project Handoverd/Used</v>
          </cell>
          <cell r="BN746" t="str">
            <v>sfo{ ;DkGg ePsf] e'QmfgL jf+sL, x:tfGt/)fsf] nflu df}lvs s'/f ePsf]</v>
          </cell>
          <cell r="BO746">
            <v>100</v>
          </cell>
          <cell r="BP746" t="str">
            <v>ho</v>
          </cell>
          <cell r="BQ746">
            <v>2068.069</v>
          </cell>
          <cell r="BS746" t="str">
            <v/>
          </cell>
          <cell r="BT746" t="str">
            <v>Project Handoverd/Used</v>
          </cell>
          <cell r="BU746">
            <v>0</v>
          </cell>
          <cell r="BV746">
            <v>100</v>
          </cell>
          <cell r="BW746" t="str">
            <v>6 dlxgf Dofb yk, 2069.2.12 sf] kq cg';f/ x:tfGt/)fsf] nflu %nkmndf /x]sf]</v>
          </cell>
          <cell r="BY746">
            <v>61829</v>
          </cell>
          <cell r="BZ746">
            <v>2068.069</v>
          </cell>
          <cell r="CD746">
            <v>0</v>
          </cell>
          <cell r="CE746" t="str">
            <v/>
          </cell>
          <cell r="CG746">
            <v>61621</v>
          </cell>
          <cell r="CH746">
            <v>61040</v>
          </cell>
          <cell r="CI746" t="str">
            <v>40_100_2068.069</v>
          </cell>
          <cell r="CK746">
            <v>4033</v>
          </cell>
          <cell r="CL746">
            <v>4033</v>
          </cell>
        </row>
        <row r="747">
          <cell r="B747">
            <v>4525</v>
          </cell>
          <cell r="C747" t="str">
            <v>afUn'ª</v>
          </cell>
          <cell r="D747">
            <v>45</v>
          </cell>
          <cell r="E747" t="str">
            <v>*fS^/ Sjf^{/ ejg lgdf{)f, lhNnf c:ktfn, DofUbL</v>
          </cell>
          <cell r="F747" t="str">
            <v>Dr. Qtr Bldg. Cost. Dist Hopital, Myagdi</v>
          </cell>
          <cell r="G747" t="str">
            <v>DofUbL</v>
          </cell>
          <cell r="H747" t="str">
            <v>Myagdi</v>
          </cell>
          <cell r="I747" t="str">
            <v>Dhaulagiri</v>
          </cell>
          <cell r="J747" t="str">
            <v>Western</v>
          </cell>
          <cell r="M747">
            <v>43</v>
          </cell>
          <cell r="N747" t="str">
            <v>2066/067</v>
          </cell>
          <cell r="O747">
            <v>2066.067</v>
          </cell>
          <cell r="P747">
            <v>3</v>
          </cell>
          <cell r="Q747" t="str">
            <v>Pahad</v>
          </cell>
          <cell r="R747" t="str">
            <v>DrQtrBldg</v>
          </cell>
          <cell r="S747" t="str">
            <v>Qtr Bldg</v>
          </cell>
          <cell r="T747" t="str">
            <v>Inside</v>
          </cell>
          <cell r="U747">
            <v>2</v>
          </cell>
          <cell r="W747">
            <v>1.63</v>
          </cell>
          <cell r="X747" t="str">
            <v>District Hospital</v>
          </cell>
          <cell r="Y747">
            <v>5650.71</v>
          </cell>
          <cell r="AA747" t="str">
            <v>70-4-855</v>
          </cell>
          <cell r="AB747">
            <v>6.04</v>
          </cell>
          <cell r="AC747">
            <v>4763446.3099999996</v>
          </cell>
          <cell r="AD747">
            <v>5651.83</v>
          </cell>
          <cell r="AE747">
            <v>5651.83</v>
          </cell>
          <cell r="AF747" t="str">
            <v>jf]nkq 2066.10.29</v>
          </cell>
          <cell r="AG747">
            <v>4762502.3</v>
          </cell>
          <cell r="AH747">
            <v>5650.71</v>
          </cell>
          <cell r="AI747">
            <v>60982</v>
          </cell>
          <cell r="AJ747">
            <v>61578</v>
          </cell>
          <cell r="AK747">
            <v>0</v>
          </cell>
          <cell r="AL747" t="str">
            <v>NCB</v>
          </cell>
          <cell r="AM747" t="str">
            <v>Puskal Nirman Sewa</v>
          </cell>
          <cell r="AN747" t="str">
            <v>Nepal</v>
          </cell>
          <cell r="AO747" t="str">
            <v>Puskal Nirman Sewa,Nepal</v>
          </cell>
          <cell r="AP747">
            <v>60910</v>
          </cell>
          <cell r="AQ747">
            <v>60930</v>
          </cell>
          <cell r="AT747">
            <v>60920</v>
          </cell>
          <cell r="AU747">
            <v>60934</v>
          </cell>
          <cell r="AV747">
            <v>60951</v>
          </cell>
          <cell r="AW747">
            <v>60965</v>
          </cell>
          <cell r="AX747">
            <v>60973</v>
          </cell>
          <cell r="AY747">
            <v>60982</v>
          </cell>
          <cell r="BB747">
            <v>60995</v>
          </cell>
          <cell r="BC747">
            <v>60982</v>
          </cell>
          <cell r="BD747">
            <v>61421</v>
          </cell>
          <cell r="BE747">
            <v>61578</v>
          </cell>
          <cell r="BI747">
            <v>60876</v>
          </cell>
          <cell r="BJ747">
            <v>60906</v>
          </cell>
          <cell r="BL747" t="str">
            <v>Baglung_8/066/067</v>
          </cell>
          <cell r="BM747" t="str">
            <v>Project Handoverd/Used</v>
          </cell>
          <cell r="BN747" t="str">
            <v>sfd ;DkGg e} k|of]udf cfPsf], e'QmfgL af+sL</v>
          </cell>
          <cell r="BO747">
            <v>100</v>
          </cell>
          <cell r="BP747" t="str">
            <v>ho</v>
          </cell>
          <cell r="BQ747">
            <v>2068.069</v>
          </cell>
          <cell r="BS747" t="str">
            <v/>
          </cell>
          <cell r="BT747" t="str">
            <v>Project Handoverd/Used</v>
          </cell>
          <cell r="BU747">
            <v>0</v>
          </cell>
          <cell r="BV747">
            <v>100</v>
          </cell>
          <cell r="BW747" t="str">
            <v>sflt{s 2068 sf] rf}dfl;s k|ultdf ejg k|of]udf cfPsf] .</v>
          </cell>
          <cell r="BZ747">
            <v>2068.069</v>
          </cell>
          <cell r="CD747">
            <v>0</v>
          </cell>
          <cell r="CE747" t="str">
            <v/>
          </cell>
          <cell r="CG747">
            <v>61578</v>
          </cell>
          <cell r="CH747">
            <v>60982</v>
          </cell>
          <cell r="CI747" t="str">
            <v>45_100_2068.069</v>
          </cell>
          <cell r="CK747">
            <v>4525</v>
          </cell>
          <cell r="CL747">
            <v>4525</v>
          </cell>
        </row>
        <row r="748">
          <cell r="B748">
            <v>730</v>
          </cell>
          <cell r="C748" t="str">
            <v>wgs'^f</v>
          </cell>
          <cell r="D748">
            <v>7</v>
          </cell>
          <cell r="E748" t="str">
            <v>*fS^/ Sjf^{/ ejg lgdf{)f, lhNnf c:ktfn, t]x«y'd</v>
          </cell>
          <cell r="F748" t="str">
            <v>Dr. Qtr Bldg. Cost. Dist Hopital, Terhathum</v>
          </cell>
          <cell r="G748" t="str">
            <v>t]x«y'd</v>
          </cell>
          <cell r="H748" t="str">
            <v>Terhathum</v>
          </cell>
          <cell r="I748" t="str">
            <v>Koshi</v>
          </cell>
          <cell r="J748" t="str">
            <v>Eastern</v>
          </cell>
          <cell r="M748">
            <v>8</v>
          </cell>
          <cell r="N748" t="str">
            <v>2066/067</v>
          </cell>
          <cell r="O748">
            <v>2066.067</v>
          </cell>
          <cell r="P748">
            <v>1</v>
          </cell>
          <cell r="Q748" t="str">
            <v>Pahad</v>
          </cell>
          <cell r="R748" t="str">
            <v>DrQtrBldg</v>
          </cell>
          <cell r="S748" t="str">
            <v>Qtr Bldg</v>
          </cell>
          <cell r="T748" t="str">
            <v>Inside</v>
          </cell>
          <cell r="U748">
            <v>2</v>
          </cell>
          <cell r="V748" t="str">
            <v>2 tn]</v>
          </cell>
          <cell r="W748">
            <v>1.5</v>
          </cell>
          <cell r="X748" t="str">
            <v>District Hospital</v>
          </cell>
          <cell r="Y748">
            <v>7541.84</v>
          </cell>
          <cell r="AA748" t="str">
            <v>70-4-855</v>
          </cell>
          <cell r="AB748">
            <v>6.04</v>
          </cell>
          <cell r="AC748">
            <v>7950066.96</v>
          </cell>
          <cell r="AD748">
            <v>9432.76</v>
          </cell>
          <cell r="AE748">
            <v>9432.76</v>
          </cell>
          <cell r="AF748" t="str">
            <v>jf]nkq 2066.12.14</v>
          </cell>
          <cell r="AG748">
            <v>6356370.9699999997</v>
          </cell>
          <cell r="AH748">
            <v>7541.84</v>
          </cell>
          <cell r="AI748">
            <v>61048</v>
          </cell>
          <cell r="AJ748">
            <v>61595</v>
          </cell>
          <cell r="AK748">
            <v>0</v>
          </cell>
          <cell r="AL748" t="str">
            <v>NCB</v>
          </cell>
          <cell r="AM748" t="str">
            <v>Aniko / Joshila JV</v>
          </cell>
          <cell r="AN748" t="str">
            <v>Nepal</v>
          </cell>
          <cell r="AO748" t="str">
            <v>Aniko / Joshila JV,Nepal</v>
          </cell>
          <cell r="AP748">
            <v>60910</v>
          </cell>
          <cell r="AQ748">
            <v>60976</v>
          </cell>
          <cell r="AT748">
            <v>60920</v>
          </cell>
          <cell r="AU748">
            <v>60980</v>
          </cell>
          <cell r="AV748">
            <v>60951</v>
          </cell>
          <cell r="AW748">
            <v>61011</v>
          </cell>
          <cell r="AX748">
            <v>60973</v>
          </cell>
          <cell r="AY748">
            <v>61023</v>
          </cell>
          <cell r="BB748">
            <v>60995</v>
          </cell>
          <cell r="BC748">
            <v>61048</v>
          </cell>
          <cell r="BD748">
            <v>61595</v>
          </cell>
          <cell r="BE748">
            <v>61595</v>
          </cell>
          <cell r="BI748">
            <v>60876</v>
          </cell>
          <cell r="BJ748">
            <v>60906</v>
          </cell>
          <cell r="BL748" t="str">
            <v>Dhankuta_H22/2066/67</v>
          </cell>
          <cell r="BM748" t="str">
            <v>Project Handoverd/Used</v>
          </cell>
          <cell r="BN748" t="str">
            <v>sfo{ ;DkGg e} x:tfGt/)f ePsf]</v>
          </cell>
          <cell r="BO748">
            <v>100</v>
          </cell>
          <cell r="BP748" t="str">
            <v>ho</v>
          </cell>
          <cell r="BQ748">
            <v>2068.069</v>
          </cell>
          <cell r="BS748" t="str">
            <v/>
          </cell>
          <cell r="BT748" t="str">
            <v>Project Handoverd/Used</v>
          </cell>
          <cell r="BU748">
            <v>0</v>
          </cell>
          <cell r="BV748">
            <v>100</v>
          </cell>
          <cell r="BY748">
            <v>61647</v>
          </cell>
          <cell r="BZ748">
            <v>2068.069</v>
          </cell>
          <cell r="CD748">
            <v>0</v>
          </cell>
          <cell r="CE748" t="str">
            <v/>
          </cell>
          <cell r="CG748">
            <v>61595</v>
          </cell>
          <cell r="CH748">
            <v>61048</v>
          </cell>
          <cell r="CI748" t="str">
            <v>7_100_2068.069</v>
          </cell>
          <cell r="CK748">
            <v>730</v>
          </cell>
          <cell r="CL748">
            <v>730</v>
          </cell>
        </row>
        <row r="749">
          <cell r="B749">
            <v>4928</v>
          </cell>
          <cell r="C749" t="str">
            <v>?kGb]xL</v>
          </cell>
          <cell r="D749">
            <v>49</v>
          </cell>
          <cell r="E749" t="str">
            <v>4 kl/jf/ Sjf^{/ ejg lgdf{)f, eLd c:ktfn, ?kGb]xL</v>
          </cell>
          <cell r="F749" t="str">
            <v>4 Family Qtr Bldg. Cost. Bhim Hopital, Rupandehi</v>
          </cell>
          <cell r="G749" t="str">
            <v>?kGb]xL</v>
          </cell>
          <cell r="H749" t="str">
            <v>Rupandehi</v>
          </cell>
          <cell r="I749" t="str">
            <v>Lumbini</v>
          </cell>
          <cell r="J749" t="str">
            <v>Western</v>
          </cell>
          <cell r="M749">
            <v>49</v>
          </cell>
          <cell r="N749" t="str">
            <v>2066/067</v>
          </cell>
          <cell r="O749">
            <v>2066.067</v>
          </cell>
          <cell r="P749">
            <v>3</v>
          </cell>
          <cell r="Q749" t="str">
            <v>Terai</v>
          </cell>
          <cell r="R749" t="str">
            <v>DrQtrBldg</v>
          </cell>
          <cell r="S749" t="str">
            <v>Qtr Bldg</v>
          </cell>
          <cell r="T749" t="str">
            <v>Inside</v>
          </cell>
          <cell r="U749">
            <v>2</v>
          </cell>
          <cell r="V749" t="str">
            <v>2 tn]</v>
          </cell>
          <cell r="W749">
            <v>1.96</v>
          </cell>
          <cell r="X749" t="str">
            <v>District Hospital</v>
          </cell>
          <cell r="Y749">
            <v>9993.11</v>
          </cell>
          <cell r="AA749" t="str">
            <v>70-4-855</v>
          </cell>
          <cell r="AB749">
            <v>6.04</v>
          </cell>
          <cell r="AC749">
            <v>11080188.52</v>
          </cell>
          <cell r="AD749">
            <v>13146.65</v>
          </cell>
          <cell r="AE749">
            <v>13146.65</v>
          </cell>
          <cell r="AF749" t="str">
            <v>jf]nkq 2066.10.26</v>
          </cell>
          <cell r="AG749">
            <v>8422341.7400000002</v>
          </cell>
          <cell r="AH749">
            <v>9993.11</v>
          </cell>
          <cell r="AI749">
            <v>61066</v>
          </cell>
          <cell r="AJ749">
            <v>61523</v>
          </cell>
          <cell r="AK749">
            <v>61783</v>
          </cell>
          <cell r="AL749" t="str">
            <v>NCB</v>
          </cell>
          <cell r="AM749" t="str">
            <v>Gitanjali / Siddhababa Chandi JV</v>
          </cell>
          <cell r="AN749" t="str">
            <v>Nepal</v>
          </cell>
          <cell r="AO749" t="str">
            <v>Gitanjali / Siddhababa Chandi JV,Nepal</v>
          </cell>
          <cell r="AP749">
            <v>60910</v>
          </cell>
          <cell r="AQ749">
            <v>60925</v>
          </cell>
          <cell r="AT749">
            <v>60920</v>
          </cell>
          <cell r="AU749">
            <v>60931</v>
          </cell>
          <cell r="AV749">
            <v>60951</v>
          </cell>
          <cell r="AW749">
            <v>60962</v>
          </cell>
          <cell r="AX749">
            <v>60973</v>
          </cell>
          <cell r="AY749">
            <v>61049</v>
          </cell>
          <cell r="BB749">
            <v>60995</v>
          </cell>
          <cell r="BC749">
            <v>61066</v>
          </cell>
          <cell r="BD749">
            <v>61523</v>
          </cell>
          <cell r="BE749">
            <v>61523</v>
          </cell>
          <cell r="BF749">
            <v>61707</v>
          </cell>
          <cell r="BG749">
            <v>61783</v>
          </cell>
          <cell r="BI749">
            <v>60876</v>
          </cell>
          <cell r="BJ749">
            <v>60906</v>
          </cell>
          <cell r="BL749" t="str">
            <v>Rupandehi_6/066/067</v>
          </cell>
          <cell r="BM749" t="str">
            <v>Work Completed</v>
          </cell>
          <cell r="BN749" t="str">
            <v>2068.069 sf] k|ult cg';f/ ;DkGg ePsf], x:tfGt/)f jf+sL</v>
          </cell>
          <cell r="BO749">
            <v>100</v>
          </cell>
          <cell r="BP749" t="str">
            <v>wc</v>
          </cell>
          <cell r="BQ749">
            <v>2068.069</v>
          </cell>
          <cell r="BS749" t="str">
            <v/>
          </cell>
          <cell r="BT749" t="str">
            <v>Work Completed</v>
          </cell>
          <cell r="BU749">
            <v>0</v>
          </cell>
          <cell r="BV749">
            <v>100</v>
          </cell>
          <cell r="BW749" t="str">
            <v>2068.11.12 df ;DkGg, 2069.3.26 sf] ljefuLO lg)f{o cg';f/ 2068.12.10 b]lv 2069.2.14 ;Dd cf=Jo=ef/ gkg]{ u/L Dofb yk .</v>
          </cell>
          <cell r="CD749">
            <v>0</v>
          </cell>
          <cell r="CE749" t="str">
            <v/>
          </cell>
          <cell r="CG749">
            <v>61783</v>
          </cell>
          <cell r="CH749">
            <v>61066</v>
          </cell>
          <cell r="CI749" t="str">
            <v>49_100_2068.069</v>
          </cell>
          <cell r="CK749">
            <v>4928</v>
          </cell>
          <cell r="CL749">
            <v>4928</v>
          </cell>
        </row>
        <row r="750">
          <cell r="B750">
            <v>0</v>
          </cell>
          <cell r="C750">
            <v>0</v>
          </cell>
          <cell r="D750">
            <v>0</v>
          </cell>
          <cell r="E750" t="str">
            <v>lhNnf÷hg:jf:Yo sfof{no ejg lgdf{)f 3</v>
          </cell>
          <cell r="W750">
            <v>0</v>
          </cell>
          <cell r="Y750">
            <v>0</v>
          </cell>
          <cell r="AA750" t="str">
            <v>70-4-855</v>
          </cell>
          <cell r="AB750">
            <v>6.04</v>
          </cell>
          <cell r="AC750">
            <v>0</v>
          </cell>
          <cell r="AD750">
            <v>0</v>
          </cell>
          <cell r="AE750">
            <v>0</v>
          </cell>
          <cell r="AJ750">
            <v>0</v>
          </cell>
          <cell r="AK750">
            <v>0</v>
          </cell>
          <cell r="BM750" t="str">
            <v/>
          </cell>
          <cell r="BS750" t="str">
            <v/>
          </cell>
          <cell r="BT750" t="str">
            <v/>
          </cell>
          <cell r="BU750">
            <v>0</v>
          </cell>
          <cell r="BV750">
            <v>0</v>
          </cell>
          <cell r="CD750">
            <v>0</v>
          </cell>
          <cell r="CE750" t="str">
            <v/>
          </cell>
          <cell r="CG750">
            <v>0</v>
          </cell>
          <cell r="CH750">
            <v>0</v>
          </cell>
          <cell r="CI750" t="str">
            <v>0__</v>
          </cell>
          <cell r="CK750">
            <v>0</v>
          </cell>
          <cell r="CL750">
            <v>0</v>
          </cell>
        </row>
        <row r="751">
          <cell r="B751">
            <v>3519</v>
          </cell>
          <cell r="C751" t="str">
            <v>lrtjg</v>
          </cell>
          <cell r="D751">
            <v>35</v>
          </cell>
          <cell r="E751" t="str">
            <v>lhNnf hg:jf:Yo sfof{no ejg lgdf{)f, gjnk/f;L</v>
          </cell>
          <cell r="F751" t="str">
            <v>PHO Bldg. Const., Nawalparasi</v>
          </cell>
          <cell r="G751" t="str">
            <v>gjnk/f;L</v>
          </cell>
          <cell r="H751" t="str">
            <v>Nawalparasi</v>
          </cell>
          <cell r="I751" t="str">
            <v>Lumbini</v>
          </cell>
          <cell r="J751" t="str">
            <v>Western</v>
          </cell>
          <cell r="M751">
            <v>48</v>
          </cell>
          <cell r="N751" t="str">
            <v>2065/066</v>
          </cell>
          <cell r="O751">
            <v>2066.067</v>
          </cell>
          <cell r="P751">
            <v>3</v>
          </cell>
          <cell r="Q751" t="str">
            <v>Terai</v>
          </cell>
          <cell r="R751" t="str">
            <v>New Construction</v>
          </cell>
          <cell r="S751" t="str">
            <v>PHO Building</v>
          </cell>
          <cell r="T751" t="str">
            <v>Inside</v>
          </cell>
          <cell r="U751">
            <v>3</v>
          </cell>
          <cell r="V751" t="str">
            <v>3 tn]</v>
          </cell>
          <cell r="W751">
            <v>2.5099999999999998</v>
          </cell>
          <cell r="X751" t="str">
            <v>Public Health Office - PHO</v>
          </cell>
          <cell r="Y751">
            <v>16760.68</v>
          </cell>
          <cell r="AA751" t="str">
            <v>70-4-855</v>
          </cell>
          <cell r="AB751">
            <v>6.04</v>
          </cell>
          <cell r="AC751">
            <v>14135038.82</v>
          </cell>
          <cell r="AD751">
            <v>16771.23</v>
          </cell>
          <cell r="AE751">
            <v>16771.23</v>
          </cell>
          <cell r="AF751" t="str">
            <v>jf]nkq 2065.11.30</v>
          </cell>
          <cell r="AG751">
            <v>14126146.359999999</v>
          </cell>
          <cell r="AH751">
            <v>16760.679999999997</v>
          </cell>
          <cell r="AI751">
            <v>60908</v>
          </cell>
          <cell r="AJ751">
            <v>61643</v>
          </cell>
          <cell r="AK751">
            <v>62366</v>
          </cell>
          <cell r="AL751" t="str">
            <v>NCB</v>
          </cell>
          <cell r="AM751" t="str">
            <v>M.K. Nirman Sewa</v>
          </cell>
          <cell r="AN751" t="str">
            <v>Nepal</v>
          </cell>
          <cell r="AO751" t="str">
            <v>M.K. Nirman Sewa,Nepal</v>
          </cell>
          <cell r="AP751">
            <v>60515</v>
          </cell>
          <cell r="AQ751">
            <v>60599</v>
          </cell>
          <cell r="AT751">
            <v>60517</v>
          </cell>
          <cell r="AU751">
            <v>60601</v>
          </cell>
          <cell r="AV751">
            <v>60548</v>
          </cell>
          <cell r="AW751">
            <v>60632</v>
          </cell>
          <cell r="AX751">
            <v>60570</v>
          </cell>
          <cell r="AY751">
            <v>60654</v>
          </cell>
          <cell r="BB751">
            <v>60592</v>
          </cell>
          <cell r="BC751">
            <v>60908</v>
          </cell>
          <cell r="BD751">
            <v>61643</v>
          </cell>
          <cell r="BE751">
            <v>61643</v>
          </cell>
          <cell r="BF751">
            <v>61825</v>
          </cell>
          <cell r="BH751">
            <v>62366</v>
          </cell>
          <cell r="BI751">
            <v>60511</v>
          </cell>
          <cell r="BJ751">
            <v>60513</v>
          </cell>
          <cell r="BK751">
            <v>60572</v>
          </cell>
          <cell r="BL751" t="str">
            <v>Chitwan_2/065/66</v>
          </cell>
          <cell r="BM751" t="str">
            <v>Project Handoverd/Used</v>
          </cell>
          <cell r="BN751" t="str">
            <v>2070÷10÷22 df x:tfGt/)f</v>
          </cell>
          <cell r="BO751">
            <v>100</v>
          </cell>
          <cell r="BP751" t="str">
            <v>ho</v>
          </cell>
          <cell r="BQ751">
            <v>2070.0709999999999</v>
          </cell>
          <cell r="BR751" t="str">
            <v>Paush 2070</v>
          </cell>
          <cell r="BS751" t="str">
            <v/>
          </cell>
          <cell r="BT751" t="str">
            <v>Project Handoverd/Used</v>
          </cell>
          <cell r="BU751">
            <v>0</v>
          </cell>
          <cell r="BV751">
            <v>100</v>
          </cell>
          <cell r="BY751">
            <v>62388</v>
          </cell>
          <cell r="CD751">
            <v>2184</v>
          </cell>
          <cell r="CE751" t="str">
            <v>70-4-855</v>
          </cell>
          <cell r="CF751">
            <v>2069.6999999999998</v>
          </cell>
          <cell r="CG751">
            <v>61825</v>
          </cell>
          <cell r="CH751">
            <v>60908</v>
          </cell>
          <cell r="CI751" t="str">
            <v>35_100_2070.071</v>
          </cell>
          <cell r="CJ751" t="str">
            <v>NHSP-Chitwan-2065/066-3519</v>
          </cell>
          <cell r="CK751">
            <v>3519</v>
          </cell>
          <cell r="CL751">
            <v>3519</v>
          </cell>
        </row>
        <row r="752">
          <cell r="B752">
            <v>4034</v>
          </cell>
          <cell r="C752" t="str">
            <v>sf:sL</v>
          </cell>
          <cell r="D752">
            <v>40</v>
          </cell>
          <cell r="E752" t="str">
            <v>lhNnf hg:jf:Yo sfof{no ejg lgdf{)f, :ofª\hf</v>
          </cell>
          <cell r="F752" t="str">
            <v>PHO Bldg. Const., Syangja</v>
          </cell>
          <cell r="G752" t="str">
            <v>:ofª\hf</v>
          </cell>
          <cell r="H752" t="str">
            <v>Syangja</v>
          </cell>
          <cell r="I752" t="str">
            <v>Gandaki</v>
          </cell>
          <cell r="J752" t="str">
            <v>Western</v>
          </cell>
          <cell r="M752">
            <v>39</v>
          </cell>
          <cell r="N752" t="str">
            <v>2066/067</v>
          </cell>
          <cell r="O752">
            <v>2066.067</v>
          </cell>
          <cell r="P752">
            <v>3</v>
          </cell>
          <cell r="Q752" t="str">
            <v>Pahad</v>
          </cell>
          <cell r="R752" t="str">
            <v>New Construction</v>
          </cell>
          <cell r="S752" t="str">
            <v>PHO Building</v>
          </cell>
          <cell r="T752" t="str">
            <v>Inside</v>
          </cell>
          <cell r="U752">
            <v>3</v>
          </cell>
          <cell r="V752" t="str">
            <v>3 tn]</v>
          </cell>
          <cell r="W752">
            <v>2.33</v>
          </cell>
          <cell r="X752" t="str">
            <v>Public Health Office - PHO</v>
          </cell>
          <cell r="Y752">
            <v>30268.99</v>
          </cell>
          <cell r="AA752" t="str">
            <v>70-4-855</v>
          </cell>
          <cell r="AB752">
            <v>6.04</v>
          </cell>
          <cell r="AC752">
            <v>25518833.640000001</v>
          </cell>
          <cell r="AD752">
            <v>30278.1</v>
          </cell>
          <cell r="AE752">
            <v>30278.1</v>
          </cell>
          <cell r="AF752" t="str">
            <v>jf]nkq 2066.10.21</v>
          </cell>
          <cell r="AG752">
            <v>25511150.59</v>
          </cell>
          <cell r="AH752">
            <v>30268.989999999998</v>
          </cell>
          <cell r="AI752">
            <v>61048</v>
          </cell>
          <cell r="AJ752">
            <v>61483</v>
          </cell>
          <cell r="AK752">
            <v>61899</v>
          </cell>
          <cell r="AL752" t="str">
            <v>NCB</v>
          </cell>
          <cell r="AM752" t="str">
            <v>Indreni/Bhandar Thotung/Kriative JV</v>
          </cell>
          <cell r="AN752" t="str">
            <v>Nepal</v>
          </cell>
          <cell r="AO752" t="str">
            <v>Indreni/Bhandar Thotung/Kriative JV, Nepal</v>
          </cell>
          <cell r="AP752">
            <v>60910</v>
          </cell>
          <cell r="AQ752">
            <v>60923</v>
          </cell>
          <cell r="AT752">
            <v>60920</v>
          </cell>
          <cell r="AU752">
            <v>60926</v>
          </cell>
          <cell r="AV752">
            <v>60951</v>
          </cell>
          <cell r="AW752">
            <v>60957</v>
          </cell>
          <cell r="AX752">
            <v>60973</v>
          </cell>
          <cell r="AY752">
            <v>61014</v>
          </cell>
          <cell r="BB752">
            <v>60995</v>
          </cell>
          <cell r="BC752">
            <v>61048</v>
          </cell>
          <cell r="BD752">
            <v>61483</v>
          </cell>
          <cell r="BE752">
            <v>61483</v>
          </cell>
          <cell r="BF752">
            <v>61443</v>
          </cell>
          <cell r="BG752">
            <v>61899</v>
          </cell>
          <cell r="BI752">
            <v>60876</v>
          </cell>
          <cell r="BJ752">
            <v>60906</v>
          </cell>
          <cell r="BL752" t="str">
            <v>Kaski_10/066/67</v>
          </cell>
          <cell r="BM752" t="str">
            <v>Project Handoverd/Used</v>
          </cell>
          <cell r="BN752" t="str">
            <v>sfo{ ;DkGg e} x:tfGt/)f ePsf]</v>
          </cell>
          <cell r="BO752">
            <v>100</v>
          </cell>
          <cell r="BP752" t="str">
            <v>ho</v>
          </cell>
          <cell r="BQ752">
            <v>2069.0700000000002</v>
          </cell>
          <cell r="BR752" t="str">
            <v>Asadh 2070</v>
          </cell>
          <cell r="BS752" t="str">
            <v/>
          </cell>
          <cell r="BT752" t="str">
            <v>Project Handoverd/Used</v>
          </cell>
          <cell r="BU752">
            <v>0</v>
          </cell>
          <cell r="BV752">
            <v>100</v>
          </cell>
          <cell r="BW752" t="str">
            <v>1= 2068.5.1 b]lv 2068.10.30 ;Dd l*=sf=af^ Dofb yk 2= 2068.11.1 b]lv 2069.6.20 ;Dd ljefuLo k|d'vaf^ Dofb yk, pQm cjlwdf ;DkGg ug{ g;s] xh{gf nufpg]] .</v>
          </cell>
          <cell r="BX752">
            <v>1</v>
          </cell>
          <cell r="BY752">
            <v>62035</v>
          </cell>
          <cell r="BZ752">
            <v>2069.0700000000002</v>
          </cell>
          <cell r="CD752">
            <v>7052</v>
          </cell>
          <cell r="CE752" t="str">
            <v>70-4-855</v>
          </cell>
          <cell r="CF752">
            <v>2069.6999999999998</v>
          </cell>
          <cell r="CG752">
            <v>61899</v>
          </cell>
          <cell r="CH752">
            <v>61048</v>
          </cell>
          <cell r="CI752" t="str">
            <v>40_100_2069.07</v>
          </cell>
          <cell r="CK752">
            <v>4034</v>
          </cell>
          <cell r="CL752">
            <v>4034</v>
          </cell>
        </row>
        <row r="753">
          <cell r="B753">
            <v>2817</v>
          </cell>
          <cell r="C753" t="str">
            <v>g'jfsf]^</v>
          </cell>
          <cell r="D753">
            <v>28</v>
          </cell>
          <cell r="E753" t="str">
            <v>lhNnf hg:jf:Yo sfof{no ejg lgdf{)f, wflbª\u</v>
          </cell>
          <cell r="F753" t="str">
            <v>PHO Bldg. Const., Dhading</v>
          </cell>
          <cell r="G753" t="str">
            <v>wflbª</v>
          </cell>
          <cell r="H753" t="str">
            <v>Dhading</v>
          </cell>
          <cell r="I753" t="str">
            <v>Bagmati</v>
          </cell>
          <cell r="J753" t="str">
            <v>Central</v>
          </cell>
          <cell r="M753">
            <v>30</v>
          </cell>
          <cell r="N753" t="str">
            <v>2066/067</v>
          </cell>
          <cell r="O753">
            <v>2066.067</v>
          </cell>
          <cell r="P753">
            <v>2</v>
          </cell>
          <cell r="Q753" t="str">
            <v>Pahad</v>
          </cell>
          <cell r="R753" t="str">
            <v>New Construction</v>
          </cell>
          <cell r="S753" t="str">
            <v>PHO Building</v>
          </cell>
          <cell r="T753" t="str">
            <v>Inside</v>
          </cell>
          <cell r="U753">
            <v>3</v>
          </cell>
          <cell r="V753" t="str">
            <v>3 tn]</v>
          </cell>
          <cell r="W753">
            <v>2.5</v>
          </cell>
          <cell r="X753" t="str">
            <v>Public Health Office - PHO</v>
          </cell>
          <cell r="Y753">
            <v>19071.41</v>
          </cell>
          <cell r="AA753" t="str">
            <v>70-4-855</v>
          </cell>
          <cell r="AB753">
            <v>6.04</v>
          </cell>
          <cell r="AC753">
            <v>16106538.68</v>
          </cell>
          <cell r="AD753">
            <v>19110.41</v>
          </cell>
          <cell r="AE753">
            <v>19110.41</v>
          </cell>
          <cell r="AF753" t="str">
            <v>jf]nkq 2067.1.8</v>
          </cell>
          <cell r="AG753">
            <v>16073665</v>
          </cell>
          <cell r="AH753">
            <v>19071.41</v>
          </cell>
          <cell r="AI753">
            <v>61081</v>
          </cell>
          <cell r="AJ753">
            <v>61811</v>
          </cell>
          <cell r="AK753">
            <v>61994</v>
          </cell>
          <cell r="AL753" t="str">
            <v>NCB</v>
          </cell>
          <cell r="AM753" t="str">
            <v>G.P./S.C. JV</v>
          </cell>
          <cell r="AN753" t="str">
            <v>Nepal</v>
          </cell>
          <cell r="AO753" t="str">
            <v>G.P./S.C. JV, Nepal</v>
          </cell>
          <cell r="AP753">
            <v>60910</v>
          </cell>
          <cell r="AQ753">
            <v>61005</v>
          </cell>
          <cell r="AT753">
            <v>60920</v>
          </cell>
          <cell r="AU753">
            <v>61005</v>
          </cell>
          <cell r="AV753">
            <v>60951</v>
          </cell>
          <cell r="AW753">
            <v>61036</v>
          </cell>
          <cell r="AX753">
            <v>60973</v>
          </cell>
          <cell r="AY753">
            <v>61074</v>
          </cell>
          <cell r="BB753">
            <v>60995</v>
          </cell>
          <cell r="BC753">
            <v>61081</v>
          </cell>
          <cell r="BD753">
            <v>61811</v>
          </cell>
          <cell r="BE753">
            <v>61811</v>
          </cell>
          <cell r="BF753">
            <v>61994</v>
          </cell>
          <cell r="BI753">
            <v>60876</v>
          </cell>
          <cell r="BJ753">
            <v>60906</v>
          </cell>
          <cell r="BL753" t="str">
            <v>Nuwakot_16/066/067</v>
          </cell>
          <cell r="BM753" t="str">
            <v>Project Handoverd/Used</v>
          </cell>
          <cell r="BN753" t="str">
            <v>2069.12.9 df sfo{ ;DkGg e'QmfgL jf+sL</v>
          </cell>
          <cell r="BO753">
            <v>100</v>
          </cell>
          <cell r="BP753" t="str">
            <v>ho</v>
          </cell>
          <cell r="BQ753">
            <v>2069.0700000000002</v>
          </cell>
          <cell r="BR753" t="str">
            <v>Baisakh 2070</v>
          </cell>
          <cell r="BS753" t="str">
            <v/>
          </cell>
          <cell r="BT753" t="str">
            <v>Project Handoverd/Used</v>
          </cell>
          <cell r="BU753">
            <v>0</v>
          </cell>
          <cell r="BV753">
            <v>100</v>
          </cell>
          <cell r="BZ753">
            <v>2069.0700000000002</v>
          </cell>
          <cell r="CD753">
            <v>2600</v>
          </cell>
          <cell r="CE753" t="str">
            <v>70-4-855</v>
          </cell>
          <cell r="CF753">
            <v>2069.6999999999998</v>
          </cell>
          <cell r="CG753">
            <v>61994</v>
          </cell>
          <cell r="CH753">
            <v>61081</v>
          </cell>
          <cell r="CI753" t="str">
            <v>28_100_2069.07</v>
          </cell>
          <cell r="CK753">
            <v>2817</v>
          </cell>
          <cell r="CL753">
            <v>2817</v>
          </cell>
        </row>
        <row r="754">
          <cell r="B754">
            <v>0</v>
          </cell>
          <cell r="C754">
            <v>0</v>
          </cell>
          <cell r="D754">
            <v>0</v>
          </cell>
          <cell r="E754" t="str">
            <v>lhNnf :^f]/ ejg lgdf{)f 5</v>
          </cell>
          <cell r="W754">
            <v>0</v>
          </cell>
          <cell r="Y754">
            <v>0</v>
          </cell>
          <cell r="AA754" t="str">
            <v>70-4-855</v>
          </cell>
          <cell r="AB754">
            <v>6.04</v>
          </cell>
          <cell r="AC754">
            <v>0</v>
          </cell>
          <cell r="AD754">
            <v>0</v>
          </cell>
          <cell r="AE754">
            <v>0</v>
          </cell>
          <cell r="AJ754">
            <v>0</v>
          </cell>
          <cell r="AK754">
            <v>0</v>
          </cell>
          <cell r="BM754" t="str">
            <v/>
          </cell>
          <cell r="BS754" t="str">
            <v/>
          </cell>
          <cell r="BT754" t="str">
            <v/>
          </cell>
          <cell r="BU754">
            <v>0</v>
          </cell>
          <cell r="BV754">
            <v>0</v>
          </cell>
          <cell r="CD754">
            <v>0</v>
          </cell>
          <cell r="CE754" t="str">
            <v/>
          </cell>
          <cell r="CG754">
            <v>0</v>
          </cell>
          <cell r="CH754">
            <v>0</v>
          </cell>
          <cell r="CI754" t="str">
            <v>0__</v>
          </cell>
          <cell r="CK754">
            <v>0</v>
          </cell>
          <cell r="CL754">
            <v>0</v>
          </cell>
        </row>
        <row r="755">
          <cell r="B755">
            <v>2726</v>
          </cell>
          <cell r="C755" t="str">
            <v>sf&amp;df*f}+</v>
          </cell>
          <cell r="D755">
            <v>27</v>
          </cell>
          <cell r="E755" t="str">
            <v>lhNnf :^f]/ ejg lgdf{)f, eQmk'/</v>
          </cell>
          <cell r="F755" t="str">
            <v>District Store Bldg. Const., Bhaktapur</v>
          </cell>
          <cell r="G755" t="str">
            <v>eQmk'/</v>
          </cell>
          <cell r="H755" t="str">
            <v>Bhaktapur</v>
          </cell>
          <cell r="I755" t="str">
            <v>Bagmati</v>
          </cell>
          <cell r="J755" t="str">
            <v>Central</v>
          </cell>
          <cell r="M755">
            <v>26</v>
          </cell>
          <cell r="N755" t="str">
            <v>2066/067</v>
          </cell>
          <cell r="O755">
            <v>2066.067</v>
          </cell>
          <cell r="P755">
            <v>2</v>
          </cell>
          <cell r="Q755" t="str">
            <v>Pahad</v>
          </cell>
          <cell r="R755" t="str">
            <v>New Construction</v>
          </cell>
          <cell r="S755" t="str">
            <v>Medical Store</v>
          </cell>
          <cell r="T755" t="str">
            <v>Inside</v>
          </cell>
          <cell r="U755">
            <v>1</v>
          </cell>
          <cell r="W755">
            <v>2.5</v>
          </cell>
          <cell r="X755" t="str">
            <v>Public Health Office - PHO</v>
          </cell>
          <cell r="Y755">
            <v>7436.04</v>
          </cell>
          <cell r="Z755">
            <v>294.37549999999999</v>
          </cell>
          <cell r="AA755" t="str">
            <v>70-4-855</v>
          </cell>
          <cell r="AB755">
            <v>6.04</v>
          </cell>
          <cell r="AC755">
            <v>6032239.1500000004</v>
          </cell>
          <cell r="AD755">
            <v>7157.26</v>
          </cell>
          <cell r="AE755">
            <v>7157.26</v>
          </cell>
          <cell r="AF755" t="str">
            <v>jf]nkq 2067.1.25</v>
          </cell>
          <cell r="AG755">
            <v>5969765.0999999996</v>
          </cell>
          <cell r="AH755">
            <v>7083.13</v>
          </cell>
          <cell r="AI755">
            <v>61079</v>
          </cell>
          <cell r="AJ755">
            <v>61449</v>
          </cell>
          <cell r="AK755">
            <v>61991</v>
          </cell>
          <cell r="AL755" t="str">
            <v>NCB</v>
          </cell>
          <cell r="AM755" t="str">
            <v>Dhukuch Const/ Laliguran Nirman JV</v>
          </cell>
          <cell r="AN755" t="str">
            <v>Nepal</v>
          </cell>
          <cell r="AO755" t="str">
            <v>Dhukuch Const/ Laliguran Nirman JV, Nepal</v>
          </cell>
          <cell r="AP755">
            <v>60910</v>
          </cell>
          <cell r="AQ755">
            <v>61019</v>
          </cell>
          <cell r="AT755">
            <v>60920</v>
          </cell>
          <cell r="AU755">
            <v>61022</v>
          </cell>
          <cell r="AV755">
            <v>60951</v>
          </cell>
          <cell r="AW755">
            <v>61053</v>
          </cell>
          <cell r="AX755">
            <v>60973</v>
          </cell>
          <cell r="AY755">
            <v>61442</v>
          </cell>
          <cell r="BB755">
            <v>60995</v>
          </cell>
          <cell r="BC755">
            <v>61079</v>
          </cell>
          <cell r="BD755">
            <v>61449</v>
          </cell>
          <cell r="BE755">
            <v>61449</v>
          </cell>
          <cell r="BF755">
            <v>61808</v>
          </cell>
          <cell r="BG755">
            <v>61991</v>
          </cell>
          <cell r="BI755">
            <v>60876</v>
          </cell>
          <cell r="BJ755">
            <v>60906</v>
          </cell>
          <cell r="BL755" t="str">
            <v>KTM/12/066/67</v>
          </cell>
          <cell r="BM755" t="str">
            <v>Work Completed</v>
          </cell>
          <cell r="BN755" t="str">
            <v>sfo{ ;DkGg, x:tfGt/)fsf] k|s[ofdf</v>
          </cell>
          <cell r="BO755">
            <v>100</v>
          </cell>
          <cell r="BP755" t="str">
            <v>wc</v>
          </cell>
          <cell r="BQ755">
            <v>2069.0700000000002</v>
          </cell>
          <cell r="BR755" t="str">
            <v>Falgun 2069</v>
          </cell>
          <cell r="BS755" t="str">
            <v/>
          </cell>
          <cell r="BT755" t="str">
            <v>Work Completed</v>
          </cell>
          <cell r="BU755">
            <v>0</v>
          </cell>
          <cell r="BV755">
            <v>100</v>
          </cell>
          <cell r="BW755" t="str">
            <v>2069.12.26 sf] ljefuLo lg)f{o cg';f/ ldlt 2069.3.21 b]lv 2069.6.20 ;Dd ljgf xh{gf tyf ldlt 2069.6.21 b]lv 2069.9.20 ;Dd ;Demf}tf /sdsf] 0=05 k|=z= xh{gf nfUg] u/L Dofb yk ePsf] .</v>
          </cell>
          <cell r="BX755">
            <v>1</v>
          </cell>
          <cell r="CD755">
            <v>3454</v>
          </cell>
          <cell r="CE755" t="str">
            <v>70-4-855</v>
          </cell>
          <cell r="CF755">
            <v>2069.6999999999998</v>
          </cell>
          <cell r="CG755">
            <v>61991</v>
          </cell>
          <cell r="CH755">
            <v>61079</v>
          </cell>
          <cell r="CI755" t="str">
            <v>27_100_2069.07</v>
          </cell>
          <cell r="CK755">
            <v>2726</v>
          </cell>
          <cell r="CL755">
            <v>2726</v>
          </cell>
        </row>
        <row r="756">
          <cell r="B756">
            <v>4929</v>
          </cell>
          <cell r="C756" t="str">
            <v>?kGb]xL</v>
          </cell>
          <cell r="D756">
            <v>49</v>
          </cell>
          <cell r="E756" t="str">
            <v>lhNnf :^f]/ ejg lgdf{)f, ?kGb]xL</v>
          </cell>
          <cell r="F756" t="str">
            <v>District Store Bldg. Const., Rupandehi</v>
          </cell>
          <cell r="G756" t="str">
            <v>?kGb]xL</v>
          </cell>
          <cell r="H756" t="str">
            <v>Rupandehi</v>
          </cell>
          <cell r="I756" t="str">
            <v>Lumbini</v>
          </cell>
          <cell r="J756" t="str">
            <v>Western</v>
          </cell>
          <cell r="M756">
            <v>49</v>
          </cell>
          <cell r="N756" t="str">
            <v>2066/067</v>
          </cell>
          <cell r="O756">
            <v>2066.067</v>
          </cell>
          <cell r="P756">
            <v>3</v>
          </cell>
          <cell r="Q756" t="str">
            <v>Terai</v>
          </cell>
          <cell r="R756" t="str">
            <v>New Construction</v>
          </cell>
          <cell r="S756" t="str">
            <v>Medical Store</v>
          </cell>
          <cell r="T756" t="str">
            <v>Inside</v>
          </cell>
          <cell r="U756">
            <v>1</v>
          </cell>
          <cell r="W756">
            <v>1.75</v>
          </cell>
          <cell r="X756" t="str">
            <v>Public Health Office - PHO</v>
          </cell>
          <cell r="Y756">
            <v>3148.05</v>
          </cell>
          <cell r="AA756" t="str">
            <v>70-4-855</v>
          </cell>
          <cell r="AB756">
            <v>6.04</v>
          </cell>
          <cell r="AC756">
            <v>3480179.05</v>
          </cell>
          <cell r="AD756">
            <v>4129.24</v>
          </cell>
          <cell r="AE756">
            <v>4129.24</v>
          </cell>
          <cell r="AF756" t="str">
            <v>jf]nkq 2066.10.26</v>
          </cell>
          <cell r="AG756">
            <v>2653221.2000000002</v>
          </cell>
          <cell r="AH756">
            <v>3148.05</v>
          </cell>
          <cell r="AI756">
            <v>61052</v>
          </cell>
          <cell r="AJ756">
            <v>61506</v>
          </cell>
          <cell r="AK756">
            <v>61690</v>
          </cell>
          <cell r="AL756" t="str">
            <v>NCB</v>
          </cell>
          <cell r="AM756" t="str">
            <v>Chandi Nirman Sewa</v>
          </cell>
          <cell r="AN756" t="str">
            <v>Nepal</v>
          </cell>
          <cell r="AO756" t="str">
            <v>Chandi Nirman Sewa,Nepal</v>
          </cell>
          <cell r="AP756">
            <v>60910</v>
          </cell>
          <cell r="AQ756">
            <v>60925</v>
          </cell>
          <cell r="AT756">
            <v>60920</v>
          </cell>
          <cell r="AU756">
            <v>60931</v>
          </cell>
          <cell r="AV756">
            <v>60951</v>
          </cell>
          <cell r="AW756">
            <v>60962</v>
          </cell>
          <cell r="AX756">
            <v>60973</v>
          </cell>
          <cell r="AY756">
            <v>61032</v>
          </cell>
          <cell r="BB756">
            <v>60995</v>
          </cell>
          <cell r="BC756">
            <v>61052</v>
          </cell>
          <cell r="BD756">
            <v>61506</v>
          </cell>
          <cell r="BE756">
            <v>61506</v>
          </cell>
          <cell r="BF756">
            <v>61690</v>
          </cell>
          <cell r="BI756">
            <v>60876</v>
          </cell>
          <cell r="BJ756">
            <v>60906</v>
          </cell>
          <cell r="BL756" t="str">
            <v>Rupandehi_7/066/067</v>
          </cell>
          <cell r="BM756" t="str">
            <v>Work Completed</v>
          </cell>
          <cell r="BN756" t="str">
            <v>2068.069 sf] k|ult cg';f/ ;DkGg ePsf], x:tfGt/)f jf+sL</v>
          </cell>
          <cell r="BO756">
            <v>100</v>
          </cell>
          <cell r="BP756" t="str">
            <v>wc</v>
          </cell>
          <cell r="BQ756">
            <v>2068.069</v>
          </cell>
          <cell r="BS756" t="str">
            <v/>
          </cell>
          <cell r="BT756" t="str">
            <v>Work Completed</v>
          </cell>
          <cell r="BU756">
            <v>0</v>
          </cell>
          <cell r="BV756">
            <v>100</v>
          </cell>
          <cell r="BW756" t="str">
            <v>2068.11.23 df ;DkGg</v>
          </cell>
          <cell r="CD756">
            <v>0</v>
          </cell>
          <cell r="CE756" t="str">
            <v/>
          </cell>
          <cell r="CG756">
            <v>61690</v>
          </cell>
          <cell r="CH756">
            <v>61052</v>
          </cell>
          <cell r="CI756" t="str">
            <v>49_100_2068.069</v>
          </cell>
          <cell r="CK756">
            <v>4929</v>
          </cell>
          <cell r="CL756">
            <v>4929</v>
          </cell>
        </row>
        <row r="757">
          <cell r="B757">
            <v>4721</v>
          </cell>
          <cell r="C757" t="str">
            <v>kfNkf</v>
          </cell>
          <cell r="D757">
            <v>47</v>
          </cell>
          <cell r="E757" t="str">
            <v>lhNnf :^f]/ ejg lgdf{)f, u'NdL</v>
          </cell>
          <cell r="F757" t="str">
            <v>District Store Bldg. Const., Gulmi</v>
          </cell>
          <cell r="G757" t="str">
            <v>u'NdL</v>
          </cell>
          <cell r="H757" t="str">
            <v>Gulmi</v>
          </cell>
          <cell r="I757" t="str">
            <v>Lumbini</v>
          </cell>
          <cell r="J757" t="str">
            <v>Western</v>
          </cell>
          <cell r="M757">
            <v>46</v>
          </cell>
          <cell r="N757" t="str">
            <v>2066/067</v>
          </cell>
          <cell r="O757">
            <v>2066.067</v>
          </cell>
          <cell r="P757">
            <v>3</v>
          </cell>
          <cell r="Q757" t="str">
            <v>Pahad</v>
          </cell>
          <cell r="R757" t="str">
            <v>New Construction</v>
          </cell>
          <cell r="S757" t="str">
            <v>Medical Store</v>
          </cell>
          <cell r="T757" t="str">
            <v>Inside</v>
          </cell>
          <cell r="U757">
            <v>1</v>
          </cell>
          <cell r="W757">
            <v>1.92</v>
          </cell>
          <cell r="X757" t="str">
            <v>Public Health Office - PHO</v>
          </cell>
          <cell r="Y757">
            <v>4484.47</v>
          </cell>
          <cell r="AA757" t="str">
            <v>70-4-855</v>
          </cell>
          <cell r="AB757">
            <v>6.04</v>
          </cell>
          <cell r="AC757">
            <v>3782753.02</v>
          </cell>
          <cell r="AD757">
            <v>4488.24</v>
          </cell>
          <cell r="AE757">
            <v>4488.24</v>
          </cell>
          <cell r="AF757" t="str">
            <v>jf]nkq 2067.1.7</v>
          </cell>
          <cell r="AG757">
            <v>3779570.68</v>
          </cell>
          <cell r="AH757">
            <v>4484.47</v>
          </cell>
          <cell r="AI757">
            <v>61028</v>
          </cell>
          <cell r="AJ757">
            <v>61393</v>
          </cell>
          <cell r="AK757">
            <v>61727</v>
          </cell>
          <cell r="AL757" t="str">
            <v>NCB</v>
          </cell>
          <cell r="AM757" t="str">
            <v>Mudali Construction</v>
          </cell>
          <cell r="AN757" t="str">
            <v>Nepal</v>
          </cell>
          <cell r="AO757" t="str">
            <v>Mudali Construction, Nepal</v>
          </cell>
          <cell r="AP757">
            <v>60910</v>
          </cell>
          <cell r="AQ757">
            <v>61002</v>
          </cell>
          <cell r="AT757">
            <v>60920</v>
          </cell>
          <cell r="AU757">
            <v>61004</v>
          </cell>
          <cell r="AV757">
            <v>60951</v>
          </cell>
          <cell r="AW757">
            <v>61035</v>
          </cell>
          <cell r="AX757">
            <v>60973</v>
          </cell>
          <cell r="AY757">
            <v>61021</v>
          </cell>
          <cell r="BB757">
            <v>60995</v>
          </cell>
          <cell r="BC757">
            <v>61028</v>
          </cell>
          <cell r="BD757">
            <v>61393</v>
          </cell>
          <cell r="BE757">
            <v>61393</v>
          </cell>
          <cell r="BF757">
            <v>61575</v>
          </cell>
          <cell r="BG757">
            <v>61727</v>
          </cell>
          <cell r="BI757">
            <v>60876</v>
          </cell>
          <cell r="BJ757">
            <v>60906</v>
          </cell>
          <cell r="BL757" t="str">
            <v>Palpa_19/066/67</v>
          </cell>
          <cell r="BM757" t="str">
            <v>Project Handoverd/Used</v>
          </cell>
          <cell r="BN757" t="str">
            <v>2068.069 sf] k|ult cg';f/ sfo{ ;GkGg . x:tfGt/)f ePsf] .</v>
          </cell>
          <cell r="BO757">
            <v>100</v>
          </cell>
          <cell r="BP757" t="str">
            <v>ho</v>
          </cell>
          <cell r="BQ757">
            <v>2068.069</v>
          </cell>
          <cell r="BS757" t="str">
            <v/>
          </cell>
          <cell r="BT757" t="str">
            <v>Project Handoverd/Used</v>
          </cell>
          <cell r="BU757">
            <v>0</v>
          </cell>
          <cell r="BV757">
            <v>100</v>
          </cell>
          <cell r="BY757">
            <v>61974</v>
          </cell>
          <cell r="BZ757">
            <v>2069.0700000000002</v>
          </cell>
          <cell r="CD757">
            <v>0</v>
          </cell>
          <cell r="CE757" t="str">
            <v/>
          </cell>
          <cell r="CG757">
            <v>61727</v>
          </cell>
          <cell r="CH757">
            <v>61028</v>
          </cell>
          <cell r="CI757" t="str">
            <v>47_100_2068.069</v>
          </cell>
          <cell r="CK757">
            <v>4721</v>
          </cell>
          <cell r="CL757">
            <v>4721</v>
          </cell>
        </row>
        <row r="758">
          <cell r="B758">
            <v>3104</v>
          </cell>
          <cell r="C758" t="str">
            <v>tflnds]Gb|</v>
          </cell>
          <cell r="D758">
            <v>31</v>
          </cell>
          <cell r="E758" t="str">
            <v>lhNnf :^f]/ ejg lgdf{)f, dsjfgk'/</v>
          </cell>
          <cell r="F758" t="str">
            <v>District Store Bldg. Const., Makawanpur</v>
          </cell>
          <cell r="G758" t="str">
            <v>dsjfgk'/</v>
          </cell>
          <cell r="H758" t="str">
            <v>Makawanpur</v>
          </cell>
          <cell r="I758" t="str">
            <v>Narayani</v>
          </cell>
          <cell r="J758" t="str">
            <v>Central</v>
          </cell>
          <cell r="M758">
            <v>31</v>
          </cell>
          <cell r="N758" t="str">
            <v>2066/067</v>
          </cell>
          <cell r="O758">
            <v>2066.067</v>
          </cell>
          <cell r="P758">
            <v>2</v>
          </cell>
          <cell r="Q758" t="str">
            <v>Pahad</v>
          </cell>
          <cell r="R758" t="str">
            <v>New Construction</v>
          </cell>
          <cell r="S758" t="str">
            <v>Medical Store</v>
          </cell>
          <cell r="T758" t="str">
            <v>Inside</v>
          </cell>
          <cell r="U758">
            <v>1</v>
          </cell>
          <cell r="W758">
            <v>0.87</v>
          </cell>
          <cell r="X758" t="str">
            <v>Public Health Office - PHO</v>
          </cell>
          <cell r="Y758">
            <v>3461.45</v>
          </cell>
          <cell r="AA758" t="str">
            <v>70-4-855</v>
          </cell>
          <cell r="AB758">
            <v>6.04</v>
          </cell>
          <cell r="AC758">
            <v>2925372.94</v>
          </cell>
          <cell r="AD758">
            <v>3470.96</v>
          </cell>
          <cell r="AE758">
            <v>3470.96</v>
          </cell>
          <cell r="AF758" t="str">
            <v>jf]nkq 2066.10.28</v>
          </cell>
          <cell r="AG758">
            <v>2917361.7</v>
          </cell>
          <cell r="AH758">
            <v>3461.4500000000003</v>
          </cell>
          <cell r="AI758">
            <v>60981</v>
          </cell>
          <cell r="AJ758">
            <v>61299</v>
          </cell>
          <cell r="AK758">
            <v>0</v>
          </cell>
          <cell r="AL758" t="str">
            <v>NCB</v>
          </cell>
          <cell r="AM758" t="str">
            <v>Guru/Sahara/Ashutosh JV, Hetauda</v>
          </cell>
          <cell r="AN758" t="str">
            <v>Nepal</v>
          </cell>
          <cell r="AO758" t="str">
            <v>Guru/Sahara/Ashutosh JV, Hetauda,Nepal</v>
          </cell>
          <cell r="AP758">
            <v>60910</v>
          </cell>
          <cell r="AQ758">
            <v>60930</v>
          </cell>
          <cell r="AT758">
            <v>60920</v>
          </cell>
          <cell r="AU758">
            <v>60933</v>
          </cell>
          <cell r="AV758">
            <v>60951</v>
          </cell>
          <cell r="AW758">
            <v>60964</v>
          </cell>
          <cell r="AX758">
            <v>60973</v>
          </cell>
          <cell r="AY758">
            <v>60974</v>
          </cell>
          <cell r="BB758">
            <v>60995</v>
          </cell>
          <cell r="BC758">
            <v>60981</v>
          </cell>
          <cell r="BD758">
            <v>61299</v>
          </cell>
          <cell r="BE758">
            <v>61299</v>
          </cell>
          <cell r="BI758">
            <v>60876</v>
          </cell>
          <cell r="BJ758">
            <v>60906</v>
          </cell>
          <cell r="BL758" t="str">
            <v>TC_04/066/067</v>
          </cell>
          <cell r="BM758" t="str">
            <v>Project Handoverd/Used</v>
          </cell>
          <cell r="BN758" t="str">
            <v>;DkGg e} x:tfGt/)f ePsf] .</v>
          </cell>
          <cell r="BO758">
            <v>100</v>
          </cell>
          <cell r="BP758" t="str">
            <v>ho</v>
          </cell>
          <cell r="BS758" t="str">
            <v/>
          </cell>
          <cell r="BT758" t="str">
            <v>Project Handoverd/Used</v>
          </cell>
          <cell r="BU758">
            <v>0</v>
          </cell>
          <cell r="BV758">
            <v>100</v>
          </cell>
          <cell r="BW758" t="str">
            <v>2068.3.6 df x:tfGt/)f ePsf]</v>
          </cell>
          <cell r="BY758">
            <v>61428</v>
          </cell>
          <cell r="BZ758">
            <v>2067.0680000000002</v>
          </cell>
          <cell r="CD758">
            <v>0</v>
          </cell>
          <cell r="CE758" t="str">
            <v/>
          </cell>
          <cell r="CG758">
            <v>61299</v>
          </cell>
          <cell r="CH758">
            <v>60981</v>
          </cell>
          <cell r="CI758" t="str">
            <v>31_100_</v>
          </cell>
          <cell r="CK758">
            <v>3104</v>
          </cell>
          <cell r="CL758">
            <v>3104</v>
          </cell>
        </row>
        <row r="759">
          <cell r="B759">
            <v>731</v>
          </cell>
          <cell r="C759" t="str">
            <v>wgs'^f</v>
          </cell>
          <cell r="D759">
            <v>7</v>
          </cell>
          <cell r="E759" t="str">
            <v>lhNnf :^f]/ ejg lgdf{)f, t]x«y'd</v>
          </cell>
          <cell r="F759" t="str">
            <v>District Store Bldg. Const., Terhathum</v>
          </cell>
          <cell r="G759" t="str">
            <v>t]x«y'd</v>
          </cell>
          <cell r="H759" t="str">
            <v>Terhathum</v>
          </cell>
          <cell r="I759" t="str">
            <v>Koshi</v>
          </cell>
          <cell r="J759" t="str">
            <v>Eastern</v>
          </cell>
          <cell r="M759">
            <v>8</v>
          </cell>
          <cell r="N759" t="str">
            <v>2066/067</v>
          </cell>
          <cell r="O759">
            <v>2066.067</v>
          </cell>
          <cell r="P759">
            <v>1</v>
          </cell>
          <cell r="Q759" t="str">
            <v>Pahad</v>
          </cell>
          <cell r="R759" t="str">
            <v>New Construction</v>
          </cell>
          <cell r="S759" t="str">
            <v>Medical Store</v>
          </cell>
          <cell r="T759" t="str">
            <v>Inside</v>
          </cell>
          <cell r="U759">
            <v>1</v>
          </cell>
          <cell r="V759" t="str">
            <v>1 tn]</v>
          </cell>
          <cell r="W759">
            <v>1</v>
          </cell>
          <cell r="X759" t="str">
            <v>Public Health Office - PHO</v>
          </cell>
          <cell r="Y759">
            <v>3909.17</v>
          </cell>
          <cell r="AA759" t="str">
            <v>70-4-855</v>
          </cell>
          <cell r="AB759">
            <v>6.04</v>
          </cell>
          <cell r="AC759">
            <v>3295559.86</v>
          </cell>
          <cell r="AD759">
            <v>3910.19</v>
          </cell>
          <cell r="AE759">
            <v>3910.19</v>
          </cell>
          <cell r="AF759" t="str">
            <v>jf]nkq 2067.1.23</v>
          </cell>
          <cell r="AG759">
            <v>3294701.46</v>
          </cell>
          <cell r="AH759">
            <v>3909.17</v>
          </cell>
          <cell r="AI759">
            <v>61059</v>
          </cell>
          <cell r="AJ759">
            <v>61425</v>
          </cell>
          <cell r="AK759">
            <v>0</v>
          </cell>
          <cell r="AL759" t="str">
            <v>NCB</v>
          </cell>
          <cell r="AM759" t="str">
            <v>J &amp; J Construction</v>
          </cell>
          <cell r="AN759" t="str">
            <v>Nepal</v>
          </cell>
          <cell r="AO759" t="str">
            <v>J &amp; J Construction,Nepal</v>
          </cell>
          <cell r="AP759">
            <v>60910</v>
          </cell>
          <cell r="AQ759">
            <v>61017</v>
          </cell>
          <cell r="AT759">
            <v>60920</v>
          </cell>
          <cell r="AU759">
            <v>61020</v>
          </cell>
          <cell r="AV759">
            <v>60951</v>
          </cell>
          <cell r="AW759">
            <v>61051</v>
          </cell>
          <cell r="AX759">
            <v>60973</v>
          </cell>
          <cell r="AY759">
            <v>61054</v>
          </cell>
          <cell r="BB759">
            <v>60995</v>
          </cell>
          <cell r="BC759">
            <v>61059</v>
          </cell>
          <cell r="BD759">
            <v>61425</v>
          </cell>
          <cell r="BE759">
            <v>61425</v>
          </cell>
          <cell r="BI759">
            <v>60876</v>
          </cell>
          <cell r="BJ759">
            <v>60906</v>
          </cell>
          <cell r="BL759" t="str">
            <v>Dhankuta_H23/2066/67</v>
          </cell>
          <cell r="BM759" t="str">
            <v>Project Handoverd/Used</v>
          </cell>
          <cell r="BN759" t="str">
            <v>;DkGg e} 2068.3.15 df x:tfGt/)f ePsf] .</v>
          </cell>
          <cell r="BO759">
            <v>100</v>
          </cell>
          <cell r="BP759" t="str">
            <v>ho</v>
          </cell>
          <cell r="BS759" t="str">
            <v/>
          </cell>
          <cell r="BT759" t="str">
            <v>Project Handoverd/Used</v>
          </cell>
          <cell r="BU759">
            <v>0</v>
          </cell>
          <cell r="BV759">
            <v>100</v>
          </cell>
          <cell r="BY759">
            <v>61437</v>
          </cell>
          <cell r="BZ759">
            <v>2067.0680000000002</v>
          </cell>
          <cell r="CD759">
            <v>0</v>
          </cell>
          <cell r="CE759" t="str">
            <v/>
          </cell>
          <cell r="CG759">
            <v>61425</v>
          </cell>
          <cell r="CH759">
            <v>61059</v>
          </cell>
          <cell r="CI759" t="str">
            <v>7_100_</v>
          </cell>
          <cell r="CK759">
            <v>731</v>
          </cell>
          <cell r="CL759">
            <v>731</v>
          </cell>
        </row>
        <row r="760">
          <cell r="B760">
            <v>0</v>
          </cell>
          <cell r="C760">
            <v>0</v>
          </cell>
          <cell r="D760">
            <v>0</v>
          </cell>
          <cell r="E760" t="str">
            <v>sDkfp)*jfn / l/^]lgªjfn lgdf{)f 5</v>
          </cell>
          <cell r="W760">
            <v>0</v>
          </cell>
          <cell r="Y760">
            <v>0</v>
          </cell>
          <cell r="AA760" t="str">
            <v>70-4-855</v>
          </cell>
          <cell r="AB760">
            <v>6.04</v>
          </cell>
          <cell r="AC760">
            <v>0</v>
          </cell>
          <cell r="AD760">
            <v>0</v>
          </cell>
          <cell r="AE760">
            <v>0</v>
          </cell>
          <cell r="AJ760">
            <v>0</v>
          </cell>
          <cell r="AK760">
            <v>0</v>
          </cell>
          <cell r="BM760" t="str">
            <v/>
          </cell>
          <cell r="BS760" t="str">
            <v/>
          </cell>
          <cell r="BT760" t="str">
            <v/>
          </cell>
          <cell r="BU760">
            <v>0</v>
          </cell>
          <cell r="BV760">
            <v>0</v>
          </cell>
          <cell r="CD760">
            <v>0</v>
          </cell>
          <cell r="CE760" t="str">
            <v/>
          </cell>
          <cell r="CG760">
            <v>0</v>
          </cell>
          <cell r="CH760">
            <v>0</v>
          </cell>
          <cell r="CI760" t="str">
            <v>0__</v>
          </cell>
          <cell r="CK760">
            <v>0</v>
          </cell>
          <cell r="CL760">
            <v>0</v>
          </cell>
        </row>
        <row r="761">
          <cell r="B761">
            <v>3105</v>
          </cell>
          <cell r="C761" t="str">
            <v>tflnds]Gb|</v>
          </cell>
          <cell r="D761">
            <v>31</v>
          </cell>
          <cell r="E761" t="str">
            <v>%tLjg k|f=:jf=s]=df l/^]lgª\jfn lgdf{)f, dsjfgk'/</v>
          </cell>
          <cell r="F761" t="str">
            <v>Retaining Wall Const. in PHC Chattiban, Makawanpur</v>
          </cell>
          <cell r="G761" t="str">
            <v>dsjfgk'/</v>
          </cell>
          <cell r="H761" t="str">
            <v>Makawanpur</v>
          </cell>
          <cell r="I761" t="str">
            <v>Narayani</v>
          </cell>
          <cell r="J761" t="str">
            <v>Central</v>
          </cell>
          <cell r="M761">
            <v>31</v>
          </cell>
          <cell r="N761" t="str">
            <v>2066/067</v>
          </cell>
          <cell r="O761">
            <v>2066.067</v>
          </cell>
          <cell r="P761">
            <v>2</v>
          </cell>
          <cell r="Q761" t="str">
            <v>Pahad</v>
          </cell>
          <cell r="R761" t="str">
            <v>Retaining Wall</v>
          </cell>
          <cell r="S761" t="str">
            <v>Miscellaneous</v>
          </cell>
          <cell r="T761" t="str">
            <v>Outside</v>
          </cell>
          <cell r="U761">
            <v>0</v>
          </cell>
          <cell r="W761">
            <v>0.26</v>
          </cell>
          <cell r="X761" t="str">
            <v>Primary Health Care Center - PHCC</v>
          </cell>
          <cell r="Y761">
            <v>1547.27</v>
          </cell>
          <cell r="AA761" t="str">
            <v>70-4-855</v>
          </cell>
          <cell r="AB761">
            <v>6.04</v>
          </cell>
          <cell r="AC761">
            <v>1313361.1599999999</v>
          </cell>
          <cell r="AD761">
            <v>1558.31</v>
          </cell>
          <cell r="AE761">
            <v>1558.31</v>
          </cell>
          <cell r="AF761" t="str">
            <v>jf]nkq 2066.10.28</v>
          </cell>
          <cell r="AG761">
            <v>1304056</v>
          </cell>
          <cell r="AH761">
            <v>1547.27</v>
          </cell>
          <cell r="AI761">
            <v>60986</v>
          </cell>
          <cell r="AJ761">
            <v>61081</v>
          </cell>
          <cell r="AK761">
            <v>0</v>
          </cell>
          <cell r="AL761" t="str">
            <v>NCB</v>
          </cell>
          <cell r="AM761" t="str">
            <v>Jetal / Sarmila / Arbid JV, Hetauda</v>
          </cell>
          <cell r="AN761" t="str">
            <v>Nepal</v>
          </cell>
          <cell r="AO761" t="str">
            <v>Jetal / Sarmila / Arbid JV, Hetauda,Nepal</v>
          </cell>
          <cell r="AP761">
            <v>60910</v>
          </cell>
          <cell r="AQ761">
            <v>60930</v>
          </cell>
          <cell r="AT761">
            <v>60920</v>
          </cell>
          <cell r="AU761">
            <v>60933</v>
          </cell>
          <cell r="AV761">
            <v>60951</v>
          </cell>
          <cell r="AW761">
            <v>60964</v>
          </cell>
          <cell r="AX761">
            <v>60973</v>
          </cell>
          <cell r="AY761">
            <v>60971</v>
          </cell>
          <cell r="BB761">
            <v>60995</v>
          </cell>
          <cell r="BC761">
            <v>60986</v>
          </cell>
          <cell r="BD761">
            <v>61086</v>
          </cell>
          <cell r="BE761">
            <v>61081</v>
          </cell>
          <cell r="BI761">
            <v>60876</v>
          </cell>
          <cell r="BJ761">
            <v>60906</v>
          </cell>
          <cell r="BL761" t="str">
            <v>TC_05/066/067</v>
          </cell>
          <cell r="BM761" t="str">
            <v>Project Handoverd/Used</v>
          </cell>
          <cell r="BN761" t="str">
            <v>k|of]udf cfPsf]÷ x:tfGt/)f ePsf]</v>
          </cell>
          <cell r="BO761">
            <v>100</v>
          </cell>
          <cell r="BP761" t="str">
            <v>ho</v>
          </cell>
          <cell r="BS761" t="str">
            <v/>
          </cell>
          <cell r="BT761" t="str">
            <v>Project Handoverd/Used</v>
          </cell>
          <cell r="BU761">
            <v>0</v>
          </cell>
          <cell r="BV761">
            <v>100</v>
          </cell>
          <cell r="BZ761">
            <v>2066.067</v>
          </cell>
          <cell r="CD761">
            <v>0</v>
          </cell>
          <cell r="CE761" t="str">
            <v/>
          </cell>
          <cell r="CG761">
            <v>61081</v>
          </cell>
          <cell r="CH761">
            <v>60986</v>
          </cell>
          <cell r="CI761" t="str">
            <v>31_100_</v>
          </cell>
          <cell r="CK761">
            <v>3105</v>
          </cell>
          <cell r="CL761">
            <v>3105</v>
          </cell>
        </row>
        <row r="762">
          <cell r="B762">
            <v>7423</v>
          </cell>
          <cell r="C762" t="str">
            <v>a}t*L</v>
          </cell>
          <cell r="D762">
            <v>74</v>
          </cell>
          <cell r="E762" t="str">
            <v>lh=:jf=sf= aemfª sDkfp)*jfn lgdf{)f, aemfª</v>
          </cell>
          <cell r="F762" t="str">
            <v>Retaining Wall Const. in  PHO Bhjhang, Bajhang</v>
          </cell>
          <cell r="G762" t="str">
            <v>aemfª</v>
          </cell>
          <cell r="H762" t="str">
            <v>Bajhang</v>
          </cell>
          <cell r="I762" t="str">
            <v>Seti</v>
          </cell>
          <cell r="J762" t="str">
            <v>Far-Western</v>
          </cell>
          <cell r="M762">
            <v>68</v>
          </cell>
          <cell r="N762" t="str">
            <v>2066/067</v>
          </cell>
          <cell r="O762">
            <v>2066.067</v>
          </cell>
          <cell r="P762">
            <v>5</v>
          </cell>
          <cell r="Q762" t="str">
            <v>Pahad</v>
          </cell>
          <cell r="R762" t="str">
            <v>Compound Wall</v>
          </cell>
          <cell r="S762" t="str">
            <v>Miscellaneous</v>
          </cell>
          <cell r="T762" t="str">
            <v>Inside</v>
          </cell>
          <cell r="U762">
            <v>0</v>
          </cell>
          <cell r="W762">
            <v>0.08</v>
          </cell>
          <cell r="X762" t="str">
            <v>Public Health Office - PHO</v>
          </cell>
          <cell r="Y762">
            <v>1203.74</v>
          </cell>
          <cell r="AA762" t="str">
            <v>70-4-855</v>
          </cell>
          <cell r="AB762">
            <v>6.04</v>
          </cell>
          <cell r="AC762">
            <v>1016900</v>
          </cell>
          <cell r="AD762">
            <v>1206.56</v>
          </cell>
          <cell r="AE762">
            <v>1206.56</v>
          </cell>
          <cell r="AF762" t="str">
            <v>jf]nkq 2067.1.11</v>
          </cell>
          <cell r="AG762">
            <v>1014525.28</v>
          </cell>
          <cell r="AH762">
            <v>1203.74</v>
          </cell>
          <cell r="AI762">
            <v>61053</v>
          </cell>
          <cell r="AJ762">
            <v>61081</v>
          </cell>
          <cell r="AK762">
            <v>0</v>
          </cell>
          <cell r="AL762" t="str">
            <v>NCB</v>
          </cell>
          <cell r="AM762" t="str">
            <v>Suraj  Construction</v>
          </cell>
          <cell r="AN762" t="str">
            <v>Nepal</v>
          </cell>
          <cell r="AO762" t="str">
            <v>Suraj  Construction, Nepal</v>
          </cell>
          <cell r="AP762">
            <v>60910</v>
          </cell>
          <cell r="AQ762">
            <v>61006</v>
          </cell>
          <cell r="AT762">
            <v>60920</v>
          </cell>
          <cell r="AU762">
            <v>61008</v>
          </cell>
          <cell r="AV762">
            <v>60951</v>
          </cell>
          <cell r="AW762">
            <v>61039</v>
          </cell>
          <cell r="AX762">
            <v>60973</v>
          </cell>
          <cell r="AY762">
            <v>61046</v>
          </cell>
          <cell r="BB762">
            <v>60995</v>
          </cell>
          <cell r="BC762">
            <v>61053</v>
          </cell>
          <cell r="BD762">
            <v>61081</v>
          </cell>
          <cell r="BI762">
            <v>60876</v>
          </cell>
          <cell r="BJ762">
            <v>60906</v>
          </cell>
          <cell r="BL762" t="str">
            <v>Baitadi_4/2066/067</v>
          </cell>
          <cell r="BM762" t="str">
            <v>Project Handoverd/Used</v>
          </cell>
          <cell r="BN762" t="str">
            <v>k|of]udf cfPsf]÷ x:tfGt/)f ePsf]</v>
          </cell>
          <cell r="BO762">
            <v>100</v>
          </cell>
          <cell r="BP762" t="str">
            <v>ho</v>
          </cell>
          <cell r="BS762" t="str">
            <v/>
          </cell>
          <cell r="BT762" t="str">
            <v>Project Handoverd/Used</v>
          </cell>
          <cell r="BU762">
            <v>0</v>
          </cell>
          <cell r="BV762">
            <v>100</v>
          </cell>
          <cell r="BY762">
            <v>61087</v>
          </cell>
          <cell r="BZ762">
            <v>2066.067</v>
          </cell>
          <cell r="CD762">
            <v>0</v>
          </cell>
          <cell r="CE762" t="str">
            <v/>
          </cell>
          <cell r="CG762">
            <v>61081</v>
          </cell>
          <cell r="CH762">
            <v>61053</v>
          </cell>
          <cell r="CI762" t="str">
            <v>74_100_</v>
          </cell>
          <cell r="CK762">
            <v>7423</v>
          </cell>
          <cell r="CL762">
            <v>7423</v>
          </cell>
        </row>
        <row r="763">
          <cell r="B763">
            <v>3627</v>
          </cell>
          <cell r="C763" t="str">
            <v>uf]/vf</v>
          </cell>
          <cell r="D763">
            <v>36</v>
          </cell>
          <cell r="E763" t="str">
            <v>lh=:jf=sf= dgfª sDkfp)*jfn lgdf{)f, dgfª</v>
          </cell>
          <cell r="F763" t="str">
            <v>Retaining Wall Const. in PHO Manang, Manang</v>
          </cell>
          <cell r="G763" t="str">
            <v>dgfª</v>
          </cell>
          <cell r="H763" t="str">
            <v>Manang</v>
          </cell>
          <cell r="I763" t="str">
            <v>Gandaki</v>
          </cell>
          <cell r="J763" t="str">
            <v>Western</v>
          </cell>
          <cell r="M763">
            <v>41</v>
          </cell>
          <cell r="N763" t="str">
            <v>2066/067</v>
          </cell>
          <cell r="O763">
            <v>2066.067</v>
          </cell>
          <cell r="P763">
            <v>3</v>
          </cell>
          <cell r="Q763" t="str">
            <v>Himal</v>
          </cell>
          <cell r="R763" t="str">
            <v>Compound Wall</v>
          </cell>
          <cell r="S763" t="str">
            <v>Miscellaneous</v>
          </cell>
          <cell r="T763" t="str">
            <v>Inside</v>
          </cell>
          <cell r="U763">
            <v>0</v>
          </cell>
          <cell r="W763">
            <v>0.78</v>
          </cell>
          <cell r="X763" t="str">
            <v>Public Health Office - PHO</v>
          </cell>
          <cell r="Y763">
            <v>1501.1</v>
          </cell>
          <cell r="AA763" t="str">
            <v>70-4-855</v>
          </cell>
          <cell r="AB763">
            <v>6.04</v>
          </cell>
          <cell r="AC763">
            <v>1279542.93</v>
          </cell>
          <cell r="AD763">
            <v>1518.18</v>
          </cell>
          <cell r="AE763">
            <v>1518.18</v>
          </cell>
          <cell r="AF763" t="str">
            <v>jf]nkq 2067.1.2</v>
          </cell>
          <cell r="AG763">
            <v>1265143</v>
          </cell>
          <cell r="AH763">
            <v>1501.1</v>
          </cell>
          <cell r="AI763">
            <v>61048</v>
          </cell>
          <cell r="AJ763">
            <v>61452</v>
          </cell>
          <cell r="AK763">
            <v>0</v>
          </cell>
          <cell r="AL763" t="str">
            <v>NCB</v>
          </cell>
          <cell r="AM763" t="str">
            <v>Manjil Nirman Sewa</v>
          </cell>
          <cell r="AN763" t="str">
            <v>Nepal</v>
          </cell>
          <cell r="AO763" t="str">
            <v>Manjil Nirman Sewa,Nepal</v>
          </cell>
          <cell r="AP763">
            <v>60910</v>
          </cell>
          <cell r="AQ763">
            <v>61007</v>
          </cell>
          <cell r="AT763">
            <v>60920</v>
          </cell>
          <cell r="AU763">
            <v>61009</v>
          </cell>
          <cell r="AV763">
            <v>60951</v>
          </cell>
          <cell r="AW763">
            <v>61040</v>
          </cell>
          <cell r="AX763">
            <v>60973</v>
          </cell>
          <cell r="AY763">
            <v>61048</v>
          </cell>
          <cell r="BB763">
            <v>60995</v>
          </cell>
          <cell r="BC763">
            <v>61168</v>
          </cell>
          <cell r="BD763">
            <v>61452</v>
          </cell>
          <cell r="BE763">
            <v>61452</v>
          </cell>
          <cell r="BI763">
            <v>60876</v>
          </cell>
          <cell r="BJ763">
            <v>60906</v>
          </cell>
          <cell r="BL763" t="str">
            <v>Gorkha_21/066/067</v>
          </cell>
          <cell r="BM763" t="str">
            <v>Project Handoverd/Used</v>
          </cell>
          <cell r="BN763" t="str">
            <v>sfo{ ;DkGg e} x:tfGt/)f ePsf]</v>
          </cell>
          <cell r="BO763">
            <v>100</v>
          </cell>
          <cell r="BP763" t="str">
            <v>ho</v>
          </cell>
          <cell r="BS763" t="str">
            <v/>
          </cell>
          <cell r="BT763" t="str">
            <v>Project Handoverd/Used</v>
          </cell>
          <cell r="BU763">
            <v>0</v>
          </cell>
          <cell r="BV763">
            <v>100</v>
          </cell>
          <cell r="BW763" t="str">
            <v>2069.2.12 sf] kq -km\ofS;_ cg';f/ x:tfG/)f e};s]sf] hfgsf/L</v>
          </cell>
          <cell r="BZ763">
            <v>2068.069</v>
          </cell>
          <cell r="CD763">
            <v>0</v>
          </cell>
          <cell r="CE763" t="str">
            <v/>
          </cell>
          <cell r="CG763">
            <v>61452</v>
          </cell>
          <cell r="CH763">
            <v>61168</v>
          </cell>
          <cell r="CI763" t="str">
            <v>36_100_</v>
          </cell>
          <cell r="CK763">
            <v>3627</v>
          </cell>
          <cell r="CL763">
            <v>3627</v>
          </cell>
        </row>
        <row r="764">
          <cell r="B764">
            <v>522</v>
          </cell>
          <cell r="C764" t="str">
            <v>df]/ª</v>
          </cell>
          <cell r="D764">
            <v>5</v>
          </cell>
          <cell r="E764" t="str">
            <v>lh=:jf=sf= ;'g;/Lsf] ejg dd{t, sDkfp)*jfn / h]g]/]^/ #/ lgdf{)f, ;'g;/L</v>
          </cell>
          <cell r="F764" t="str">
            <v>Retaining Wall Const. &amp; Bldg. mainte. in  PHO Sunsari, Sunsari</v>
          </cell>
          <cell r="G764" t="str">
            <v>;'g;/L</v>
          </cell>
          <cell r="H764" t="str">
            <v>Sunsari</v>
          </cell>
          <cell r="I764" t="str">
            <v>Koshi</v>
          </cell>
          <cell r="J764" t="str">
            <v>Eastern</v>
          </cell>
          <cell r="M764">
            <v>6</v>
          </cell>
          <cell r="N764" t="str">
            <v>2066/067</v>
          </cell>
          <cell r="O764">
            <v>2066.067</v>
          </cell>
          <cell r="P764">
            <v>1</v>
          </cell>
          <cell r="Q764" t="str">
            <v>Terai</v>
          </cell>
          <cell r="R764" t="str">
            <v>Maintenance</v>
          </cell>
          <cell r="S764" t="str">
            <v>Maintenance</v>
          </cell>
          <cell r="T764" t="str">
            <v>Inside</v>
          </cell>
          <cell r="U764">
            <v>0</v>
          </cell>
          <cell r="W764">
            <v>0.25</v>
          </cell>
          <cell r="X764" t="str">
            <v>Public Health Office - PHO</v>
          </cell>
          <cell r="Y764">
            <v>950.26</v>
          </cell>
          <cell r="Z764">
            <v>70</v>
          </cell>
          <cell r="AA764" t="str">
            <v>70-4-855</v>
          </cell>
          <cell r="AB764">
            <v>6.04</v>
          </cell>
          <cell r="AC764">
            <v>1017051.51</v>
          </cell>
          <cell r="AD764">
            <v>1206.74</v>
          </cell>
          <cell r="AE764">
            <v>1206.74</v>
          </cell>
          <cell r="AF764" t="str">
            <v>jf]nkq 2066.10.26</v>
          </cell>
          <cell r="AG764">
            <v>730387.26</v>
          </cell>
          <cell r="AH764">
            <v>866.61</v>
          </cell>
          <cell r="AJ764">
            <v>61086</v>
          </cell>
          <cell r="AK764">
            <v>0</v>
          </cell>
          <cell r="AL764" t="str">
            <v>NCB</v>
          </cell>
          <cell r="AM764" t="str">
            <v>R.S. Nirman Sewa</v>
          </cell>
          <cell r="AN764" t="str">
            <v>Nepal</v>
          </cell>
          <cell r="AO764" t="str">
            <v>R.S. Nirman Sewa, Nepal</v>
          </cell>
          <cell r="AP764">
            <v>60910</v>
          </cell>
          <cell r="AQ764">
            <v>60925</v>
          </cell>
          <cell r="AT764">
            <v>60920</v>
          </cell>
          <cell r="AU764">
            <v>60931</v>
          </cell>
          <cell r="AV764">
            <v>60951</v>
          </cell>
          <cell r="AW764">
            <v>60962</v>
          </cell>
          <cell r="AX764">
            <v>60973</v>
          </cell>
          <cell r="BB764">
            <v>60995</v>
          </cell>
          <cell r="BD764">
            <v>61086</v>
          </cell>
          <cell r="BE764">
            <v>61086</v>
          </cell>
          <cell r="BI764">
            <v>60876</v>
          </cell>
          <cell r="BJ764">
            <v>60906</v>
          </cell>
          <cell r="BL764" t="str">
            <v>Morang_07/2066/67</v>
          </cell>
          <cell r="BM764" t="str">
            <v>Project Handoverd/Used</v>
          </cell>
          <cell r="BN764" t="str">
            <v>k|of]udf cfPsf]÷ x:tfGt/)f ePsf]</v>
          </cell>
          <cell r="BO764">
            <v>100</v>
          </cell>
          <cell r="BP764" t="str">
            <v>ho</v>
          </cell>
          <cell r="BS764" t="str">
            <v/>
          </cell>
          <cell r="BT764" t="str">
            <v>Project Handoverd/Used</v>
          </cell>
          <cell r="BU764">
            <v>0</v>
          </cell>
          <cell r="BV764">
            <v>100</v>
          </cell>
          <cell r="BY764">
            <v>61087</v>
          </cell>
          <cell r="BZ764">
            <v>2066.067</v>
          </cell>
          <cell r="CD764">
            <v>0</v>
          </cell>
          <cell r="CE764" t="str">
            <v/>
          </cell>
          <cell r="CG764">
            <v>61086</v>
          </cell>
          <cell r="CH764">
            <v>60995</v>
          </cell>
          <cell r="CI764" t="str">
            <v>5_100_</v>
          </cell>
          <cell r="CK764">
            <v>522</v>
          </cell>
          <cell r="CL764">
            <v>522</v>
          </cell>
        </row>
        <row r="765">
          <cell r="B765">
            <v>4526</v>
          </cell>
          <cell r="C765" t="str">
            <v>afUn'ª</v>
          </cell>
          <cell r="D765">
            <v>45</v>
          </cell>
          <cell r="E765" t="str">
            <v>DofUbL c:ktfn l/^]lgª\u jfn lgdf{)f, DofUbL</v>
          </cell>
          <cell r="F765" t="str">
            <v>Retaining Wall Const. in Myagdi Hospital, Myagdi</v>
          </cell>
          <cell r="G765" t="str">
            <v>DofUbL</v>
          </cell>
          <cell r="H765" t="str">
            <v>Myagdi</v>
          </cell>
          <cell r="I765" t="str">
            <v>Dhaulagiri</v>
          </cell>
          <cell r="J765" t="str">
            <v>Western</v>
          </cell>
          <cell r="M765">
            <v>43</v>
          </cell>
          <cell r="N765" t="str">
            <v>2066/067</v>
          </cell>
          <cell r="O765">
            <v>2066.067</v>
          </cell>
          <cell r="P765">
            <v>3</v>
          </cell>
          <cell r="Q765" t="str">
            <v>Pahad</v>
          </cell>
          <cell r="R765" t="str">
            <v>Retaining Wall</v>
          </cell>
          <cell r="S765" t="str">
            <v>Miscellaneous</v>
          </cell>
          <cell r="T765" t="str">
            <v>Inside</v>
          </cell>
          <cell r="U765">
            <v>0</v>
          </cell>
          <cell r="W765">
            <v>0.5</v>
          </cell>
          <cell r="X765" t="str">
            <v>District Hospital</v>
          </cell>
          <cell r="Y765">
            <v>1168.0899999999999</v>
          </cell>
          <cell r="AA765" t="str">
            <v>70-4-855</v>
          </cell>
          <cell r="AB765">
            <v>6.04</v>
          </cell>
          <cell r="AC765">
            <v>1279232.25</v>
          </cell>
          <cell r="AD765">
            <v>1517.81</v>
          </cell>
          <cell r="AE765">
            <v>1517.81</v>
          </cell>
          <cell r="AF765" t="str">
            <v>jf]nkq 2067.1.11</v>
          </cell>
          <cell r="AG765">
            <v>984479.26</v>
          </cell>
          <cell r="AH765">
            <v>1168.0899999999999</v>
          </cell>
          <cell r="AI765">
            <v>61054</v>
          </cell>
          <cell r="AJ765">
            <v>61235</v>
          </cell>
          <cell r="AK765">
            <v>0</v>
          </cell>
          <cell r="AL765" t="str">
            <v>NCB</v>
          </cell>
          <cell r="AM765" t="str">
            <v>Dhungana Construction</v>
          </cell>
          <cell r="AN765" t="str">
            <v>Nepal</v>
          </cell>
          <cell r="AO765" t="str">
            <v>Dhungana Construction,Nepal</v>
          </cell>
          <cell r="AP765">
            <v>60910</v>
          </cell>
          <cell r="AQ765">
            <v>61007</v>
          </cell>
          <cell r="AT765">
            <v>60920</v>
          </cell>
          <cell r="AU765">
            <v>61008</v>
          </cell>
          <cell r="AV765">
            <v>60951</v>
          </cell>
          <cell r="AW765">
            <v>61039</v>
          </cell>
          <cell r="AX765">
            <v>60973</v>
          </cell>
          <cell r="AY765">
            <v>61044</v>
          </cell>
          <cell r="BB765">
            <v>60995</v>
          </cell>
          <cell r="BC765">
            <v>61054</v>
          </cell>
          <cell r="BD765">
            <v>61235</v>
          </cell>
          <cell r="BE765">
            <v>61235</v>
          </cell>
          <cell r="BI765">
            <v>60876</v>
          </cell>
          <cell r="BJ765">
            <v>60906</v>
          </cell>
          <cell r="BL765" t="str">
            <v>Baglung_10/066/067</v>
          </cell>
          <cell r="BM765" t="str">
            <v>Project Handoverd/Used</v>
          </cell>
          <cell r="BN765" t="str">
            <v>sfo{ ;DkGg, e'QmfgL jf+sL</v>
          </cell>
          <cell r="BO765">
            <v>100</v>
          </cell>
          <cell r="BP765" t="str">
            <v>ho</v>
          </cell>
          <cell r="BS765" t="str">
            <v/>
          </cell>
          <cell r="BT765" t="str">
            <v>Project Handoverd/Used</v>
          </cell>
          <cell r="BU765">
            <v>0</v>
          </cell>
          <cell r="BV765">
            <v>100</v>
          </cell>
          <cell r="BZ765">
            <v>2067.0680000000002</v>
          </cell>
          <cell r="CD765">
            <v>0</v>
          </cell>
          <cell r="CE765" t="str">
            <v/>
          </cell>
          <cell r="CG765">
            <v>61235</v>
          </cell>
          <cell r="CH765">
            <v>61054</v>
          </cell>
          <cell r="CI765" t="str">
            <v>45_100_</v>
          </cell>
          <cell r="CK765">
            <v>4526</v>
          </cell>
          <cell r="CL765">
            <v>4526</v>
          </cell>
        </row>
        <row r="766">
          <cell r="B766">
            <v>0</v>
          </cell>
          <cell r="C766">
            <v>0</v>
          </cell>
          <cell r="D766">
            <v>0</v>
          </cell>
          <cell r="E766" t="str">
            <v>c:ktfn lgdf{)f 1</v>
          </cell>
          <cell r="W766">
            <v>0</v>
          </cell>
          <cell r="Y766">
            <v>0</v>
          </cell>
          <cell r="AA766" t="str">
            <v>70-4-855</v>
          </cell>
          <cell r="AB766">
            <v>6.04</v>
          </cell>
          <cell r="AC766">
            <v>0</v>
          </cell>
          <cell r="AD766">
            <v>0</v>
          </cell>
          <cell r="AE766">
            <v>0</v>
          </cell>
          <cell r="AJ766">
            <v>0</v>
          </cell>
          <cell r="AK766">
            <v>0</v>
          </cell>
          <cell r="BM766" t="str">
            <v/>
          </cell>
          <cell r="BS766" t="str">
            <v/>
          </cell>
          <cell r="BT766" t="str">
            <v/>
          </cell>
          <cell r="BU766">
            <v>0</v>
          </cell>
          <cell r="BV766">
            <v>0</v>
          </cell>
          <cell r="CD766">
            <v>0</v>
          </cell>
          <cell r="CE766" t="str">
            <v/>
          </cell>
          <cell r="CG766">
            <v>0</v>
          </cell>
          <cell r="CH766">
            <v>0</v>
          </cell>
          <cell r="CI766" t="str">
            <v>0__</v>
          </cell>
          <cell r="CK766">
            <v>0</v>
          </cell>
          <cell r="CL766">
            <v>0</v>
          </cell>
        </row>
        <row r="767">
          <cell r="B767">
            <v>1225</v>
          </cell>
          <cell r="C767" t="str">
            <v>cf]vn('ª\uf</v>
          </cell>
          <cell r="D767">
            <v>12</v>
          </cell>
          <cell r="E767" t="str">
            <v>lhNnf c:ktfn ejg lgdf{)f, ?Dhf^f/ c:ktfn, cf]vn('ª\uf</v>
          </cell>
          <cell r="F767" t="str">
            <v>District Hospital Bldg. Const. in Rumjatar Hosptial, Okhaldhunga</v>
          </cell>
          <cell r="G767" t="str">
            <v>cf]vn('ª\uf</v>
          </cell>
          <cell r="H767" t="str">
            <v>Okhaldhunga</v>
          </cell>
          <cell r="I767" t="str">
            <v>Sagarmatha</v>
          </cell>
          <cell r="J767" t="str">
            <v>Eastern</v>
          </cell>
          <cell r="M767">
            <v>12</v>
          </cell>
          <cell r="N767" t="str">
            <v>2066/067</v>
          </cell>
          <cell r="O767">
            <v>2066.067</v>
          </cell>
          <cell r="P767">
            <v>1</v>
          </cell>
          <cell r="Q767" t="str">
            <v>Pahad</v>
          </cell>
          <cell r="R767" t="str">
            <v>New Construction</v>
          </cell>
          <cell r="S767" t="str">
            <v>District Hospital</v>
          </cell>
          <cell r="T767" t="str">
            <v>Inside</v>
          </cell>
          <cell r="U767">
            <v>3</v>
          </cell>
          <cell r="V767" t="str">
            <v>3 tn]</v>
          </cell>
          <cell r="W767">
            <v>3.2</v>
          </cell>
          <cell r="X767" t="str">
            <v>District Hospital</v>
          </cell>
          <cell r="Y767">
            <v>65829.960000000006</v>
          </cell>
          <cell r="Z767">
            <v>473.16136999999731</v>
          </cell>
          <cell r="AA767" t="str">
            <v>70-4-855</v>
          </cell>
          <cell r="AB767">
            <v>6.04</v>
          </cell>
          <cell r="AC767">
            <v>55041448.869999997</v>
          </cell>
          <cell r="AD767">
            <v>65306.68</v>
          </cell>
          <cell r="AE767">
            <v>65306.68</v>
          </cell>
          <cell r="AF767" t="str">
            <v>af]nkq 2067.1.13</v>
          </cell>
          <cell r="AG767">
            <v>55009308.25</v>
          </cell>
          <cell r="AH767">
            <v>65268.55</v>
          </cell>
          <cell r="AI767">
            <v>61087</v>
          </cell>
          <cell r="AJ767">
            <v>61818</v>
          </cell>
          <cell r="AK767">
            <v>62608</v>
          </cell>
          <cell r="AL767" t="str">
            <v>NCB</v>
          </cell>
          <cell r="AM767" t="str">
            <v>Danfe/ Indreni/ Sagarmatha JV</v>
          </cell>
          <cell r="AN767" t="str">
            <v>Nepal</v>
          </cell>
          <cell r="AO767" t="str">
            <v>Danfe/ Indreni/ Sagarmatha JV,Nepal</v>
          </cell>
          <cell r="AP767">
            <v>60910</v>
          </cell>
          <cell r="AQ767">
            <v>60642</v>
          </cell>
          <cell r="AT767">
            <v>60920</v>
          </cell>
          <cell r="AU767">
            <v>60645</v>
          </cell>
          <cell r="AV767">
            <v>60951</v>
          </cell>
          <cell r="AW767">
            <v>60676</v>
          </cell>
          <cell r="AX767">
            <v>60973</v>
          </cell>
          <cell r="AY767">
            <v>61811</v>
          </cell>
          <cell r="BB767">
            <v>60995</v>
          </cell>
          <cell r="BC767">
            <v>61087</v>
          </cell>
          <cell r="BD767">
            <v>61722</v>
          </cell>
          <cell r="BE767">
            <v>61818</v>
          </cell>
          <cell r="BF767">
            <v>62134</v>
          </cell>
          <cell r="BG767">
            <v>62254</v>
          </cell>
          <cell r="BH767">
            <v>62608</v>
          </cell>
          <cell r="BI767">
            <v>60876</v>
          </cell>
          <cell r="BJ767">
            <v>60906</v>
          </cell>
          <cell r="BL767" t="str">
            <v>Okhal_16/066/67</v>
          </cell>
          <cell r="BM767" t="str">
            <v>Project Handoverd/Used</v>
          </cell>
          <cell r="BN767" t="str">
            <v>sfo{ ;DkGg eO{ x:tfGt/)f ePsf] . clGtd lan e'QmfgL af+sL .</v>
          </cell>
          <cell r="BO767">
            <v>100</v>
          </cell>
          <cell r="BP767" t="str">
            <v>ho</v>
          </cell>
          <cell r="BR767" t="str">
            <v>Mangsir</v>
          </cell>
          <cell r="BS767" t="str">
            <v/>
          </cell>
          <cell r="BT767" t="str">
            <v>Project Handoverd/Used</v>
          </cell>
          <cell r="BU767">
            <v>0</v>
          </cell>
          <cell r="BV767">
            <v>100</v>
          </cell>
          <cell r="BW767" t="str">
            <v>2069.9.6 sf] ljefuLo lg)f{o cg';f/ 2069.4.1 b]lv 2070.2.10 ;Ddsf nflu Dofb yk, pQm cjlwdf g} sfd ;DkGg u/fpg lgdf{)f Joj;foL, l*=sf=nfO{ dlg^l/ª ug]{ 2= 2069.12.22 sf] ljefuLo lg)f{o cg';f/ e]/Lo;g k"j{ :jLs[tL lnPsf] 3= 2070.3.6 sf] ljdfuLo lg)f{o cg';f/ 0=46 k|=z ;Demf}tf /sd -z'? ;Demf}tf ?= 55009308.25, ;+zf]lwt ;Demf}tf ?= 54755121.17_ #^\g] u/L e]/Lo;g :jLs[t ePsf] .</v>
          </cell>
          <cell r="BX767">
            <v>2</v>
          </cell>
          <cell r="BY767">
            <v>62610</v>
          </cell>
          <cell r="BZ767">
            <v>2071.0720000000001</v>
          </cell>
          <cell r="CD767">
            <v>11714</v>
          </cell>
          <cell r="CE767" t="str">
            <v>70-4-855</v>
          </cell>
          <cell r="CF767">
            <v>2069.6999999999998</v>
          </cell>
          <cell r="CG767">
            <v>62254</v>
          </cell>
          <cell r="CH767">
            <v>61087</v>
          </cell>
          <cell r="CI767" t="str">
            <v>12_100_</v>
          </cell>
          <cell r="CJ767" t="str">
            <v>NHSP-Okhaldhunga-2066/067-1225</v>
          </cell>
          <cell r="CK767">
            <v>1225</v>
          </cell>
          <cell r="CL767">
            <v>1225</v>
          </cell>
        </row>
        <row r="768">
          <cell r="B768">
            <v>0</v>
          </cell>
          <cell r="C768">
            <v>0</v>
          </cell>
          <cell r="D768">
            <v>0</v>
          </cell>
          <cell r="E768" t="str">
            <v>jly{ª ;]G^/df cgdL Sjf^{/ lgdf{)f 4</v>
          </cell>
          <cell r="W768">
            <v>0</v>
          </cell>
          <cell r="Y768">
            <v>0</v>
          </cell>
          <cell r="AA768" t="str">
            <v>70-4-855</v>
          </cell>
          <cell r="AB768">
            <v>6.04</v>
          </cell>
          <cell r="AC768">
            <v>0</v>
          </cell>
          <cell r="AD768">
            <v>0</v>
          </cell>
          <cell r="AE768">
            <v>0</v>
          </cell>
          <cell r="AJ768">
            <v>0</v>
          </cell>
          <cell r="AK768">
            <v>0</v>
          </cell>
          <cell r="BM768" t="str">
            <v/>
          </cell>
          <cell r="BS768" t="str">
            <v/>
          </cell>
          <cell r="BT768" t="str">
            <v/>
          </cell>
          <cell r="BU768">
            <v>0</v>
          </cell>
          <cell r="BV768">
            <v>0</v>
          </cell>
          <cell r="CD768">
            <v>0</v>
          </cell>
          <cell r="CE768" t="str">
            <v/>
          </cell>
          <cell r="CG768">
            <v>0</v>
          </cell>
          <cell r="CH768">
            <v>0</v>
          </cell>
          <cell r="CI768" t="str">
            <v>0__</v>
          </cell>
          <cell r="CK768">
            <v>0</v>
          </cell>
          <cell r="CL768">
            <v>0</v>
          </cell>
        </row>
        <row r="769">
          <cell r="B769">
            <v>2430</v>
          </cell>
          <cell r="C769" t="str">
            <v>sfe|]</v>
          </cell>
          <cell r="D769">
            <v>24</v>
          </cell>
          <cell r="E769" t="str">
            <v>jly{ª ;]G^/df cgdL Sjf^{/ ejg lgdf{)f, kf]v/L gf/fo)f:yfg k|f=:jf=s]=, sfe|]</v>
          </cell>
          <cell r="F769" t="str">
            <v>ANM Qtr Bldg. Const. in Birthing Center at Pokhari Narayansthan PHC, Kavre</v>
          </cell>
          <cell r="G769" t="str">
            <v>sfe|]</v>
          </cell>
          <cell r="H769" t="str">
            <v>Kavrepalchok</v>
          </cell>
          <cell r="I769" t="str">
            <v>Bagmati</v>
          </cell>
          <cell r="J769" t="str">
            <v>Central</v>
          </cell>
          <cell r="M769">
            <v>24</v>
          </cell>
          <cell r="N769" t="str">
            <v>2066/067</v>
          </cell>
          <cell r="O769">
            <v>2066.067</v>
          </cell>
          <cell r="P769">
            <v>2</v>
          </cell>
          <cell r="Q769" t="str">
            <v>Pahad</v>
          </cell>
          <cell r="R769" t="str">
            <v>ANMQtr</v>
          </cell>
          <cell r="S769" t="str">
            <v>Qtr Bldg</v>
          </cell>
          <cell r="T769" t="str">
            <v>Outside</v>
          </cell>
          <cell r="U769">
            <v>1</v>
          </cell>
          <cell r="W769">
            <v>1.33</v>
          </cell>
          <cell r="X769" t="str">
            <v>Primary Health Care Center - PHCC</v>
          </cell>
          <cell r="Y769">
            <v>3697.77</v>
          </cell>
          <cell r="AA769" t="str">
            <v>70-4-855</v>
          </cell>
          <cell r="AB769">
            <v>6.04</v>
          </cell>
          <cell r="AC769">
            <v>3123618.12</v>
          </cell>
          <cell r="AD769">
            <v>3706.1800000000003</v>
          </cell>
          <cell r="AE769">
            <v>3706.1800000000003</v>
          </cell>
          <cell r="AF769" t="str">
            <v>jf]nkq 2066.12.25</v>
          </cell>
          <cell r="AG769">
            <v>3116533</v>
          </cell>
          <cell r="AH769">
            <v>3697.7700000000004</v>
          </cell>
          <cell r="AI769">
            <v>61058</v>
          </cell>
          <cell r="AJ769">
            <v>61364</v>
          </cell>
          <cell r="AK769">
            <v>61544</v>
          </cell>
          <cell r="AL769" t="str">
            <v>NCB</v>
          </cell>
          <cell r="AM769" t="str">
            <v>Narayansthan/Laxmi Nirman Sewa JV</v>
          </cell>
          <cell r="AN769" t="str">
            <v>Nepal</v>
          </cell>
          <cell r="AO769" t="str">
            <v>Narayansthan/Laxmi Nirman Sewa JV,Nepal</v>
          </cell>
          <cell r="AP769">
            <v>60910</v>
          </cell>
          <cell r="AQ769">
            <v>60989</v>
          </cell>
          <cell r="AT769">
            <v>60920</v>
          </cell>
          <cell r="AU769">
            <v>60991</v>
          </cell>
          <cell r="AV769">
            <v>60951</v>
          </cell>
          <cell r="AW769">
            <v>61022</v>
          </cell>
          <cell r="AX769">
            <v>60973</v>
          </cell>
          <cell r="AY769">
            <v>61040</v>
          </cell>
          <cell r="BB769">
            <v>60995</v>
          </cell>
          <cell r="BC769">
            <v>61058</v>
          </cell>
          <cell r="BD769">
            <v>61364</v>
          </cell>
          <cell r="BE769">
            <v>61364</v>
          </cell>
          <cell r="BF769">
            <v>61544</v>
          </cell>
          <cell r="BI769">
            <v>60876</v>
          </cell>
          <cell r="BJ769">
            <v>60906</v>
          </cell>
          <cell r="BL769" t="str">
            <v>Kav_24/066/67</v>
          </cell>
          <cell r="BM769" t="str">
            <v>Project Handoverd/Used</v>
          </cell>
          <cell r="BN769" t="str">
            <v>2069.2.14 sf] kqaf^ k|of]df cfPsf] x:tfGt/)f xg' jf{sL</v>
          </cell>
          <cell r="BO769">
            <v>100</v>
          </cell>
          <cell r="BP769" t="str">
            <v>ho</v>
          </cell>
          <cell r="BQ769">
            <v>2068.069</v>
          </cell>
          <cell r="BS769" t="str">
            <v/>
          </cell>
          <cell r="BT769" t="str">
            <v>Project Handoverd/Used</v>
          </cell>
          <cell r="BU769">
            <v>0</v>
          </cell>
          <cell r="BV769">
            <v>100</v>
          </cell>
          <cell r="BW769" t="str">
            <v>Dofb yk, 2069.2.14, r=g+= 575 sf] kqaf^ k|of]udf cfPsf] x:tfGt/)f x'g jf+sL /x]sf] .</v>
          </cell>
          <cell r="BZ769">
            <v>2068.069</v>
          </cell>
          <cell r="CA769" t="str">
            <v>Used_No HO</v>
          </cell>
          <cell r="CD769">
            <v>0</v>
          </cell>
          <cell r="CE769" t="str">
            <v/>
          </cell>
          <cell r="CG769">
            <v>61544</v>
          </cell>
          <cell r="CH769">
            <v>61058</v>
          </cell>
          <cell r="CI769" t="str">
            <v>24_100_2068.069</v>
          </cell>
          <cell r="CK769">
            <v>2430</v>
          </cell>
          <cell r="CL769">
            <v>2430</v>
          </cell>
        </row>
        <row r="770">
          <cell r="B770">
            <v>2431</v>
          </cell>
          <cell r="C770" t="str">
            <v>sfe|]</v>
          </cell>
          <cell r="D770">
            <v>24</v>
          </cell>
          <cell r="E770" t="str">
            <v>jly{ª ;]G^/df cgdL Sjf^{/ ejg lgdf{)f, lzjfno x]=kf]=, sfe|]</v>
          </cell>
          <cell r="F770" t="str">
            <v>ANM Qtr Bldg. Const. in Birhing Center at Shivalaya HP, Kavre</v>
          </cell>
          <cell r="G770" t="str">
            <v>sfe|]</v>
          </cell>
          <cell r="H770" t="str">
            <v>Kavrepalchok</v>
          </cell>
          <cell r="I770" t="str">
            <v>Bagmati</v>
          </cell>
          <cell r="J770" t="str">
            <v>Central</v>
          </cell>
          <cell r="M770">
            <v>24</v>
          </cell>
          <cell r="N770" t="str">
            <v>2066/067</v>
          </cell>
          <cell r="O770">
            <v>2066.067</v>
          </cell>
          <cell r="P770">
            <v>2</v>
          </cell>
          <cell r="Q770" t="str">
            <v>Pahad</v>
          </cell>
          <cell r="R770" t="str">
            <v>ANMQtr</v>
          </cell>
          <cell r="S770" t="str">
            <v>Qtr Bldg</v>
          </cell>
          <cell r="T770" t="str">
            <v>Outside</v>
          </cell>
          <cell r="U770">
            <v>1</v>
          </cell>
          <cell r="W770">
            <v>0.87</v>
          </cell>
          <cell r="X770" t="str">
            <v>Health Post</v>
          </cell>
          <cell r="Y770">
            <v>3691.82</v>
          </cell>
          <cell r="AA770" t="str">
            <v>70-4-855</v>
          </cell>
          <cell r="AB770">
            <v>6.04</v>
          </cell>
          <cell r="AC770">
            <v>3123618.12</v>
          </cell>
          <cell r="AD770">
            <v>3706.1800000000003</v>
          </cell>
          <cell r="AE770">
            <v>3706.1800000000003</v>
          </cell>
          <cell r="AF770" t="str">
            <v>jf]nkq 2066.12.25</v>
          </cell>
          <cell r="AG770">
            <v>3111513.2</v>
          </cell>
          <cell r="AH770">
            <v>3691.82</v>
          </cell>
          <cell r="AI770">
            <v>61048</v>
          </cell>
          <cell r="AJ770">
            <v>61364</v>
          </cell>
          <cell r="AK770">
            <v>0</v>
          </cell>
          <cell r="AL770" t="str">
            <v>NCB</v>
          </cell>
          <cell r="AM770" t="str">
            <v>Dragon/Gyanjyoti Nirman Sewa Jv</v>
          </cell>
          <cell r="AN770" t="str">
            <v>Nepal</v>
          </cell>
          <cell r="AO770" t="str">
            <v>Dragon/Gyanjyoti Nirman Sewa Jv,Nepal</v>
          </cell>
          <cell r="AP770">
            <v>60910</v>
          </cell>
          <cell r="AQ770">
            <v>60989</v>
          </cell>
          <cell r="AT770">
            <v>60920</v>
          </cell>
          <cell r="AU770">
            <v>60991</v>
          </cell>
          <cell r="AV770">
            <v>60951</v>
          </cell>
          <cell r="AW770">
            <v>61022</v>
          </cell>
          <cell r="AX770">
            <v>60973</v>
          </cell>
          <cell r="AY770">
            <v>61040</v>
          </cell>
          <cell r="BB770">
            <v>60995</v>
          </cell>
          <cell r="BC770">
            <v>61048</v>
          </cell>
          <cell r="BD770">
            <v>61364</v>
          </cell>
          <cell r="BE770">
            <v>61364</v>
          </cell>
          <cell r="BI770">
            <v>60876</v>
          </cell>
          <cell r="BJ770">
            <v>60906</v>
          </cell>
          <cell r="BL770" t="str">
            <v>Kav_25/066/67</v>
          </cell>
          <cell r="BM770" t="str">
            <v>Project Handoverd/Used</v>
          </cell>
          <cell r="BN770" t="str">
            <v>sfo{ ;DkGg e} x:tfGt/)f ePsf]</v>
          </cell>
          <cell r="BO770">
            <v>100</v>
          </cell>
          <cell r="BP770" t="str">
            <v>ho</v>
          </cell>
          <cell r="BQ770">
            <v>2067.0680000000002</v>
          </cell>
          <cell r="BS770" t="str">
            <v/>
          </cell>
          <cell r="BT770" t="str">
            <v>Project Handoverd/Used</v>
          </cell>
          <cell r="BU770">
            <v>0</v>
          </cell>
          <cell r="BV770">
            <v>100</v>
          </cell>
          <cell r="BW770" t="str">
            <v>2068.3.32 df sfo{ ;DkGg</v>
          </cell>
          <cell r="BZ770">
            <v>2068.069</v>
          </cell>
          <cell r="CD770">
            <v>0</v>
          </cell>
          <cell r="CE770" t="str">
            <v/>
          </cell>
          <cell r="CG770">
            <v>61364</v>
          </cell>
          <cell r="CH770">
            <v>61048</v>
          </cell>
          <cell r="CI770" t="str">
            <v>24_100_2067.068</v>
          </cell>
          <cell r="CK770">
            <v>2431</v>
          </cell>
          <cell r="CL770">
            <v>2431</v>
          </cell>
        </row>
        <row r="771">
          <cell r="B771">
            <v>2432</v>
          </cell>
          <cell r="C771" t="str">
            <v>sfe|]</v>
          </cell>
          <cell r="D771">
            <v>24</v>
          </cell>
          <cell r="E771" t="str">
            <v>jly{ª ;]G^/df Sjf^{/ ejg lgdf{)f, d+un^f/ x]=kf]=, sfe|]</v>
          </cell>
          <cell r="F771" t="str">
            <v>ANM Qtr Bldg. Const. in Birhing Center at Mangaltar HP, Kavre</v>
          </cell>
          <cell r="G771" t="str">
            <v>sfe|]</v>
          </cell>
          <cell r="H771" t="str">
            <v>Kavrepalchok</v>
          </cell>
          <cell r="I771" t="str">
            <v>Bagmati</v>
          </cell>
          <cell r="J771" t="str">
            <v>Central</v>
          </cell>
          <cell r="M771">
            <v>24</v>
          </cell>
          <cell r="N771" t="str">
            <v>2066/067</v>
          </cell>
          <cell r="O771">
            <v>2066.067</v>
          </cell>
          <cell r="P771">
            <v>2</v>
          </cell>
          <cell r="Q771" t="str">
            <v>Pahad</v>
          </cell>
          <cell r="R771" t="str">
            <v>ANMQtr</v>
          </cell>
          <cell r="S771" t="str">
            <v>Qtr Bldg</v>
          </cell>
          <cell r="T771" t="str">
            <v>Outside</v>
          </cell>
          <cell r="U771">
            <v>1</v>
          </cell>
          <cell r="W771">
            <v>2.17</v>
          </cell>
          <cell r="X771" t="str">
            <v>Health Post</v>
          </cell>
          <cell r="Y771">
            <v>3970.41</v>
          </cell>
          <cell r="AA771" t="str">
            <v>70-4-855</v>
          </cell>
          <cell r="AB771">
            <v>6.04</v>
          </cell>
          <cell r="AC771">
            <v>3377155.51</v>
          </cell>
          <cell r="AD771">
            <v>4007</v>
          </cell>
          <cell r="AE771">
            <v>4007</v>
          </cell>
          <cell r="AF771" t="str">
            <v>jf]nkq 2066.12.25</v>
          </cell>
          <cell r="AG771">
            <v>3346317.24</v>
          </cell>
          <cell r="AH771">
            <v>3970.4100000000003</v>
          </cell>
          <cell r="AI771">
            <v>61103</v>
          </cell>
          <cell r="AJ771">
            <v>61499</v>
          </cell>
          <cell r="AK771">
            <v>61896</v>
          </cell>
          <cell r="AL771" t="str">
            <v>NCB</v>
          </cell>
          <cell r="AM771" t="str">
            <v>Narke Nirman Sewa</v>
          </cell>
          <cell r="AN771" t="str">
            <v>Nepal</v>
          </cell>
          <cell r="AO771" t="str">
            <v>Narke Nirman Sewa,Nepal</v>
          </cell>
          <cell r="AP771">
            <v>60910</v>
          </cell>
          <cell r="AQ771">
            <v>61050</v>
          </cell>
          <cell r="AT771">
            <v>60920</v>
          </cell>
          <cell r="AU771">
            <v>61052</v>
          </cell>
          <cell r="AV771">
            <v>60951</v>
          </cell>
          <cell r="AW771">
            <v>61083</v>
          </cell>
          <cell r="AX771">
            <v>60973</v>
          </cell>
          <cell r="AY771">
            <v>61096</v>
          </cell>
          <cell r="BB771">
            <v>60995</v>
          </cell>
          <cell r="BC771">
            <v>61103</v>
          </cell>
          <cell r="BD771">
            <v>61302</v>
          </cell>
          <cell r="BE771">
            <v>61499</v>
          </cell>
          <cell r="BF771">
            <v>61684</v>
          </cell>
          <cell r="BG771">
            <v>61896</v>
          </cell>
          <cell r="BI771">
            <v>60876</v>
          </cell>
          <cell r="BJ771">
            <v>60906</v>
          </cell>
          <cell r="BL771" t="str">
            <v>Kav_38/066/67</v>
          </cell>
          <cell r="BM771" t="str">
            <v>Project Handoverd/Used</v>
          </cell>
          <cell r="BN771" t="str">
            <v>sfo{ ;DkGg e} x:tfGt/)f ePsf]</v>
          </cell>
          <cell r="BO771">
            <v>100</v>
          </cell>
          <cell r="BP771" t="str">
            <v>ho</v>
          </cell>
          <cell r="BQ771">
            <v>2069.0700000000002</v>
          </cell>
          <cell r="BR771" t="str">
            <v>2nd trim Progress</v>
          </cell>
          <cell r="BS771" t="str">
            <v/>
          </cell>
          <cell r="BT771" t="str">
            <v>Project Handoverd/Used</v>
          </cell>
          <cell r="BU771">
            <v>0</v>
          </cell>
          <cell r="BV771">
            <v>100</v>
          </cell>
          <cell r="BW771" t="str">
            <v>l*=sf=af^ 2068.11.16 ;Dd Dofb yk ePsf]df ljefuaf^ 2069.11.17 b]lv 2069.6.17 ;Dd clGtd k^ssf] nflu Dofb yk ePsf], Dofb yk kZrft k|ltlbg 0=05 k|ltztsf b;/n] xh{gf lng] u/L 2069.6.25 sf] ljefuLo lg)fo ePsf] .</v>
          </cell>
          <cell r="BX771">
            <v>1</v>
          </cell>
          <cell r="BZ771">
            <v>2069.0700000000002</v>
          </cell>
          <cell r="CD771">
            <v>70</v>
          </cell>
          <cell r="CE771" t="str">
            <v>70-4-855</v>
          </cell>
          <cell r="CF771">
            <v>2069.6999999999998</v>
          </cell>
          <cell r="CG771">
            <v>61896</v>
          </cell>
          <cell r="CH771">
            <v>61103</v>
          </cell>
          <cell r="CI771" t="str">
            <v>24_100_2069.07</v>
          </cell>
          <cell r="CK771">
            <v>2432</v>
          </cell>
          <cell r="CL771">
            <v>2432</v>
          </cell>
        </row>
        <row r="772">
          <cell r="B772">
            <v>3626</v>
          </cell>
          <cell r="C772" t="str">
            <v>uf]/vf</v>
          </cell>
          <cell r="D772">
            <v>36</v>
          </cell>
          <cell r="E772" t="str">
            <v>jly{ª ;]G^/df cgdL Sjf^{/ ejg lgdf{)f, ;fNd]e~Hofª x]=kf]=, nDh'ª</v>
          </cell>
          <cell r="F772" t="str">
            <v>ANM Qtr Bldg. Const. in Birhing Center at Salmebhanjyang HP, Lamjung</v>
          </cell>
          <cell r="G772" t="str">
            <v>ndh'ª</v>
          </cell>
          <cell r="H772" t="str">
            <v>Lamjung</v>
          </cell>
          <cell r="I772" t="str">
            <v>Gandaki</v>
          </cell>
          <cell r="J772" t="str">
            <v>Western</v>
          </cell>
          <cell r="M772">
            <v>37</v>
          </cell>
          <cell r="N772" t="str">
            <v>2066/067</v>
          </cell>
          <cell r="O772">
            <v>2066.067</v>
          </cell>
          <cell r="P772">
            <v>3</v>
          </cell>
          <cell r="Q772" t="str">
            <v>Pahad</v>
          </cell>
          <cell r="R772" t="str">
            <v>ANMQtr</v>
          </cell>
          <cell r="S772" t="str">
            <v>Qtr Bldg</v>
          </cell>
          <cell r="T772" t="str">
            <v>Outside</v>
          </cell>
          <cell r="U772">
            <v>1</v>
          </cell>
          <cell r="W772">
            <v>1.17</v>
          </cell>
          <cell r="X772" t="str">
            <v>Health Post</v>
          </cell>
          <cell r="Y772">
            <v>2416.7199999999998</v>
          </cell>
          <cell r="AA772" t="str">
            <v>70-4-855</v>
          </cell>
          <cell r="AB772">
            <v>6.04</v>
          </cell>
          <cell r="AC772">
            <v>2039186.08</v>
          </cell>
          <cell r="AD772">
            <v>2419.5</v>
          </cell>
          <cell r="AE772">
            <v>2419.5</v>
          </cell>
          <cell r="AF772" t="str">
            <v>jf]nkq 2067.1.1</v>
          </cell>
          <cell r="AG772">
            <v>2036847.2999999998</v>
          </cell>
          <cell r="AH772">
            <v>2416.7200000000003</v>
          </cell>
          <cell r="AI772">
            <v>61059</v>
          </cell>
          <cell r="AJ772">
            <v>61303</v>
          </cell>
          <cell r="AK772">
            <v>61485</v>
          </cell>
          <cell r="AL772" t="str">
            <v>NCB</v>
          </cell>
          <cell r="AM772" t="str">
            <v>Malika Construction</v>
          </cell>
          <cell r="AN772" t="str">
            <v>Nepal</v>
          </cell>
          <cell r="AO772" t="str">
            <v>Malika Construction,Nepal</v>
          </cell>
          <cell r="AP772">
            <v>60910</v>
          </cell>
          <cell r="AQ772">
            <v>60995</v>
          </cell>
          <cell r="AT772">
            <v>60920</v>
          </cell>
          <cell r="AU772">
            <v>60998</v>
          </cell>
          <cell r="AV772">
            <v>60951</v>
          </cell>
          <cell r="AW772">
            <v>61029</v>
          </cell>
          <cell r="AX772">
            <v>60973</v>
          </cell>
          <cell r="AY772">
            <v>61045</v>
          </cell>
          <cell r="BB772">
            <v>60995</v>
          </cell>
          <cell r="BC772">
            <v>61059</v>
          </cell>
          <cell r="BD772">
            <v>61303</v>
          </cell>
          <cell r="BE772">
            <v>61303</v>
          </cell>
          <cell r="BF772">
            <v>61485</v>
          </cell>
          <cell r="BI772">
            <v>60876</v>
          </cell>
          <cell r="BJ772">
            <v>60906</v>
          </cell>
          <cell r="BL772" t="str">
            <v>Gorkha_19/066/067</v>
          </cell>
          <cell r="BM772" t="str">
            <v>Project Handoverd/Used</v>
          </cell>
          <cell r="BN772" t="str">
            <v>2068.5.1 df sfo{ ;DkGg eO{ x:tfGt/)f ePsf] t/ x:tfGt/)f kmf/d k|fKt x'g jf+sL</v>
          </cell>
          <cell r="BO772">
            <v>100</v>
          </cell>
          <cell r="BP772" t="str">
            <v>ho</v>
          </cell>
          <cell r="BQ772">
            <v>2068.069</v>
          </cell>
          <cell r="BS772" t="str">
            <v/>
          </cell>
          <cell r="BT772" t="str">
            <v>Project Handoverd/Used</v>
          </cell>
          <cell r="BU772">
            <v>0</v>
          </cell>
          <cell r="BV772">
            <v>100</v>
          </cell>
          <cell r="BZ772">
            <v>2068.069</v>
          </cell>
          <cell r="CA772" t="str">
            <v>HO_ Due to Rcepit Form</v>
          </cell>
          <cell r="CD772">
            <v>0</v>
          </cell>
          <cell r="CE772" t="str">
            <v/>
          </cell>
          <cell r="CG772">
            <v>61485</v>
          </cell>
          <cell r="CH772">
            <v>61059</v>
          </cell>
          <cell r="CI772" t="str">
            <v>36_100_2068.069</v>
          </cell>
          <cell r="CK772">
            <v>3626</v>
          </cell>
          <cell r="CL772">
            <v>3626</v>
          </cell>
        </row>
        <row r="773">
          <cell r="B773">
            <v>0</v>
          </cell>
          <cell r="C773">
            <v>0</v>
          </cell>
          <cell r="D773">
            <v>0</v>
          </cell>
          <cell r="E773" t="str">
            <v>l;=O{=cf]=;L= ejg lgdf{)f 4</v>
          </cell>
          <cell r="W773">
            <v>0</v>
          </cell>
          <cell r="Y773">
            <v>0</v>
          </cell>
          <cell r="AA773" t="str">
            <v>70-4-855</v>
          </cell>
          <cell r="AB773">
            <v>6.04</v>
          </cell>
          <cell r="AC773">
            <v>0</v>
          </cell>
          <cell r="AD773">
            <v>0</v>
          </cell>
          <cell r="AE773">
            <v>0</v>
          </cell>
          <cell r="AJ773">
            <v>0</v>
          </cell>
          <cell r="AK773">
            <v>0</v>
          </cell>
          <cell r="BM773" t="str">
            <v/>
          </cell>
          <cell r="BS773" t="str">
            <v/>
          </cell>
          <cell r="BT773" t="str">
            <v/>
          </cell>
          <cell r="BU773">
            <v>0</v>
          </cell>
          <cell r="BV773">
            <v>0</v>
          </cell>
          <cell r="CD773">
            <v>0</v>
          </cell>
          <cell r="CE773" t="str">
            <v/>
          </cell>
          <cell r="CG773">
            <v>0</v>
          </cell>
          <cell r="CH773">
            <v>0</v>
          </cell>
          <cell r="CI773" t="str">
            <v>0__</v>
          </cell>
          <cell r="CK773">
            <v>0</v>
          </cell>
          <cell r="CL773">
            <v>0</v>
          </cell>
        </row>
        <row r="774">
          <cell r="B774">
            <v>3429</v>
          </cell>
          <cell r="C774" t="str">
            <v>k;f{</v>
          </cell>
          <cell r="D774">
            <v>34</v>
          </cell>
          <cell r="E774" t="str">
            <v>l;=O{=cf]=;L= ejg lgdf{)f{, lhNnf c:ktfn, jf/f</v>
          </cell>
          <cell r="F774" t="str">
            <v>CEOC Bldg. Const. in Dist. Hospital, Bara</v>
          </cell>
          <cell r="G774" t="str">
            <v>jf/f</v>
          </cell>
          <cell r="H774" t="str">
            <v>Bara</v>
          </cell>
          <cell r="I774" t="str">
            <v>Narayani</v>
          </cell>
          <cell r="J774" t="str">
            <v>Central</v>
          </cell>
          <cell r="M774">
            <v>33</v>
          </cell>
          <cell r="N774" t="str">
            <v>2066/067</v>
          </cell>
          <cell r="O774">
            <v>2066.067</v>
          </cell>
          <cell r="P774">
            <v>2</v>
          </cell>
          <cell r="Q774" t="str">
            <v>Terai</v>
          </cell>
          <cell r="R774" t="str">
            <v>New Construction</v>
          </cell>
          <cell r="S774" t="str">
            <v>CEOC</v>
          </cell>
          <cell r="T774" t="str">
            <v>Inside</v>
          </cell>
          <cell r="U774">
            <v>1</v>
          </cell>
          <cell r="V774" t="str">
            <v>1 tn]</v>
          </cell>
          <cell r="W774">
            <v>2.4300000000000002</v>
          </cell>
          <cell r="X774" t="str">
            <v>District Hospital</v>
          </cell>
          <cell r="Y774">
            <v>5794.45</v>
          </cell>
          <cell r="AA774" t="str">
            <v>70-4-855</v>
          </cell>
          <cell r="AB774">
            <v>6.04</v>
          </cell>
          <cell r="AC774">
            <v>7141119.0800000001</v>
          </cell>
          <cell r="AD774">
            <v>8472.94</v>
          </cell>
          <cell r="AE774">
            <v>8472.94</v>
          </cell>
          <cell r="AF774" t="str">
            <v>jf]nkq 2066.10.29</v>
          </cell>
          <cell r="AG774">
            <v>4883646.32</v>
          </cell>
          <cell r="AH774">
            <v>5794.45</v>
          </cell>
          <cell r="AI774">
            <v>61023</v>
          </cell>
          <cell r="AJ774">
            <v>61478</v>
          </cell>
          <cell r="AK774">
            <v>61909</v>
          </cell>
          <cell r="AL774" t="str">
            <v>NCB</v>
          </cell>
          <cell r="AM774" t="str">
            <v>Anjana Nirman Sewa</v>
          </cell>
          <cell r="AN774" t="str">
            <v>Nepal</v>
          </cell>
          <cell r="AO774" t="str">
            <v>Anjana Nirman Sewa, Nepal</v>
          </cell>
          <cell r="AP774">
            <v>60910</v>
          </cell>
          <cell r="AQ774">
            <v>60930</v>
          </cell>
          <cell r="AT774">
            <v>60920</v>
          </cell>
          <cell r="AU774">
            <v>60934</v>
          </cell>
          <cell r="AV774">
            <v>60951</v>
          </cell>
          <cell r="AW774">
            <v>60965</v>
          </cell>
          <cell r="AX774">
            <v>60973</v>
          </cell>
          <cell r="AY774">
            <v>60986</v>
          </cell>
          <cell r="BB774">
            <v>60995</v>
          </cell>
          <cell r="BC774">
            <v>61023</v>
          </cell>
          <cell r="BD774">
            <v>61478</v>
          </cell>
          <cell r="BE774">
            <v>61478</v>
          </cell>
          <cell r="BF774">
            <v>61784</v>
          </cell>
          <cell r="BG774">
            <v>61909</v>
          </cell>
          <cell r="BI774">
            <v>60876</v>
          </cell>
          <cell r="BJ774">
            <v>60906</v>
          </cell>
          <cell r="BL774" t="str">
            <v>Parsa_12/066/67</v>
          </cell>
          <cell r="BM774" t="str">
            <v>Project Handoverd/Used</v>
          </cell>
          <cell r="BN774" t="str">
            <v>sfd ;DkGg e} 2069.8.1 df x:tfGt/)f</v>
          </cell>
          <cell r="BO774">
            <v>100</v>
          </cell>
          <cell r="BP774" t="str">
            <v>ho</v>
          </cell>
          <cell r="BQ774">
            <v>2069.0700000000002</v>
          </cell>
          <cell r="BR774" t="str">
            <v>Falgun 2069</v>
          </cell>
          <cell r="BS774" t="str">
            <v/>
          </cell>
          <cell r="BT774" t="str">
            <v>Project Handoverd/Used</v>
          </cell>
          <cell r="BU774">
            <v>0</v>
          </cell>
          <cell r="BV774">
            <v>100</v>
          </cell>
          <cell r="BW774" t="str">
            <v>l*=sf= af^ 6 dlxgfsf] Dofb yk kZrft 2069.2.26 b]lv 2069 cf:jLg d;fGt ;Dd Dofb yk</v>
          </cell>
          <cell r="BY774">
            <v>61941</v>
          </cell>
          <cell r="BZ774">
            <v>2069.0700000000002</v>
          </cell>
          <cell r="CD774">
            <v>500</v>
          </cell>
          <cell r="CE774" t="str">
            <v>70-4-855</v>
          </cell>
          <cell r="CF774">
            <v>2069.6999999999998</v>
          </cell>
          <cell r="CG774">
            <v>61909</v>
          </cell>
          <cell r="CH774">
            <v>61023</v>
          </cell>
          <cell r="CI774" t="str">
            <v>34_100_2069.07</v>
          </cell>
          <cell r="CK774">
            <v>3429</v>
          </cell>
          <cell r="CL774">
            <v>3429</v>
          </cell>
        </row>
        <row r="775">
          <cell r="B775">
            <v>728</v>
          </cell>
          <cell r="C775" t="str">
            <v>wgs'^f</v>
          </cell>
          <cell r="D775">
            <v>7</v>
          </cell>
          <cell r="E775" t="str">
            <v>l;=O{=cf]=;L= ejg lgdf{)f{, lhNnf c:ktfn, ;+v'jf;ef</v>
          </cell>
          <cell r="F775" t="str">
            <v>CEOC Bldg. Const. in Dist. Hospital, Sankhuwasava</v>
          </cell>
          <cell r="G775" t="str">
            <v>;+v'jf;ef</v>
          </cell>
          <cell r="H775" t="str">
            <v>Sankhuwasava</v>
          </cell>
          <cell r="I775" t="str">
            <v>Koshi</v>
          </cell>
          <cell r="J775" t="str">
            <v>Eastern</v>
          </cell>
          <cell r="M775">
            <v>9</v>
          </cell>
          <cell r="N775" t="str">
            <v>2066/067</v>
          </cell>
          <cell r="O775">
            <v>2066.067</v>
          </cell>
          <cell r="P775">
            <v>1</v>
          </cell>
          <cell r="Q775" t="str">
            <v>Pahad</v>
          </cell>
          <cell r="R775" t="str">
            <v>New Construction</v>
          </cell>
          <cell r="S775" t="str">
            <v>CEOC</v>
          </cell>
          <cell r="T775" t="str">
            <v>Inside</v>
          </cell>
          <cell r="U775">
            <v>1</v>
          </cell>
          <cell r="V775" t="str">
            <v>1 tn]</v>
          </cell>
          <cell r="W775">
            <v>2.5</v>
          </cell>
          <cell r="X775" t="str">
            <v>District Hospital</v>
          </cell>
          <cell r="Y775">
            <v>24425.11</v>
          </cell>
          <cell r="Z775">
            <v>2405.3212999999969</v>
          </cell>
          <cell r="AA775" t="str">
            <v>70-4-855</v>
          </cell>
          <cell r="AB775">
            <v>6.04</v>
          </cell>
          <cell r="AC775">
            <v>18202291.710000001</v>
          </cell>
          <cell r="AD775">
            <v>21597.019999999997</v>
          </cell>
          <cell r="AE775">
            <v>21597.019999999997</v>
          </cell>
          <cell r="AF775" t="str">
            <v>jf]nkq 2066.12.14</v>
          </cell>
          <cell r="AG775">
            <v>18180527.690000001</v>
          </cell>
          <cell r="AH775">
            <v>21571.199999999997</v>
          </cell>
          <cell r="AI775">
            <v>61058</v>
          </cell>
          <cell r="AJ775">
            <v>61789</v>
          </cell>
          <cell r="AK775">
            <v>62457</v>
          </cell>
          <cell r="AL775" t="str">
            <v>NCB</v>
          </cell>
          <cell r="AM775" t="str">
            <v>Kunsaling / Radha Krishna / Puspanjali JV</v>
          </cell>
          <cell r="AN775" t="str">
            <v>Nepal</v>
          </cell>
          <cell r="AO775" t="str">
            <v>Kunsaling / Radha Krishna / Puspanjali JV,Nepal</v>
          </cell>
          <cell r="AP775">
            <v>60910</v>
          </cell>
          <cell r="AQ775">
            <v>60976</v>
          </cell>
          <cell r="AT775">
            <v>60920</v>
          </cell>
          <cell r="AU775">
            <v>60980</v>
          </cell>
          <cell r="AV775">
            <v>60951</v>
          </cell>
          <cell r="AW775">
            <v>61011</v>
          </cell>
          <cell r="AX775">
            <v>60973</v>
          </cell>
          <cell r="AY775">
            <v>61023</v>
          </cell>
          <cell r="BB775">
            <v>60995</v>
          </cell>
          <cell r="BC775">
            <v>61058</v>
          </cell>
          <cell r="BD775">
            <v>61789</v>
          </cell>
          <cell r="BE775">
            <v>61789</v>
          </cell>
          <cell r="BF775">
            <v>61972</v>
          </cell>
          <cell r="BH775">
            <v>62457</v>
          </cell>
          <cell r="BI775">
            <v>60876</v>
          </cell>
          <cell r="BJ775">
            <v>60906</v>
          </cell>
          <cell r="BL775" t="str">
            <v>Dhankuta_H45/2066/67</v>
          </cell>
          <cell r="BM775" t="str">
            <v>Project Handoverd/Used</v>
          </cell>
          <cell r="BN775" t="str">
            <v>sfo{ ;DkGg e} x:tfGt/)f ePsf]</v>
          </cell>
          <cell r="BO775">
            <v>100</v>
          </cell>
          <cell r="BP775" t="str">
            <v>ho</v>
          </cell>
          <cell r="BQ775">
            <v>2070.0709999999999</v>
          </cell>
          <cell r="BR775" t="str">
            <v>Falgun 2070</v>
          </cell>
          <cell r="BS775" t="str">
            <v/>
          </cell>
          <cell r="BT775" t="str">
            <v>Project Handoverd/Used</v>
          </cell>
          <cell r="BU775">
            <v>0</v>
          </cell>
          <cell r="BV775">
            <v>100</v>
          </cell>
          <cell r="BW775" t="str">
            <v>2069.8.29 sf] kq cg';f/ 6 dlxgf l*=sf=af^ Dofb yk</v>
          </cell>
          <cell r="BY775">
            <v>62522</v>
          </cell>
          <cell r="BZ775">
            <v>2070.0709999999999</v>
          </cell>
          <cell r="CD775">
            <v>3500</v>
          </cell>
          <cell r="CE775" t="str">
            <v>70-4-855</v>
          </cell>
          <cell r="CF775">
            <v>2069.6999999999998</v>
          </cell>
          <cell r="CG775">
            <v>61972</v>
          </cell>
          <cell r="CH775">
            <v>61058</v>
          </cell>
          <cell r="CI775" t="str">
            <v>7_100_2070.071</v>
          </cell>
          <cell r="CJ775" t="str">
            <v>NHSP-Dhankuta-2066/067-728</v>
          </cell>
          <cell r="CK775">
            <v>728</v>
          </cell>
          <cell r="CL775">
            <v>728</v>
          </cell>
        </row>
        <row r="776">
          <cell r="B776">
            <v>5328</v>
          </cell>
          <cell r="C776" t="str">
            <v>/f]Nkf</v>
          </cell>
          <cell r="D776">
            <v>53</v>
          </cell>
          <cell r="E776" t="str">
            <v>l;=O{=cf]=;L= ejg lgdf{)f{, lhNnf c:ktfn, /f]Nkf</v>
          </cell>
          <cell r="F776" t="str">
            <v>CEOC Bldg. Const. in Dist. Hospital, Rolpa</v>
          </cell>
          <cell r="G776" t="str">
            <v>/f]Nkf</v>
          </cell>
          <cell r="H776" t="str">
            <v>Rolpa</v>
          </cell>
          <cell r="I776" t="str">
            <v>Rapti</v>
          </cell>
          <cell r="J776" t="str">
            <v>Mid-Western</v>
          </cell>
          <cell r="M776">
            <v>53</v>
          </cell>
          <cell r="N776" t="str">
            <v>2066/067</v>
          </cell>
          <cell r="O776">
            <v>2066.067</v>
          </cell>
          <cell r="P776">
            <v>4</v>
          </cell>
          <cell r="Q776" t="str">
            <v>Pahad</v>
          </cell>
          <cell r="R776" t="str">
            <v>New Construction</v>
          </cell>
          <cell r="S776" t="str">
            <v>CEOC</v>
          </cell>
          <cell r="T776" t="str">
            <v>Inside</v>
          </cell>
          <cell r="U776">
            <v>1</v>
          </cell>
          <cell r="V776" t="str">
            <v>1 tn]</v>
          </cell>
          <cell r="W776">
            <v>2.13</v>
          </cell>
          <cell r="X776" t="str">
            <v>District Hospital</v>
          </cell>
          <cell r="Y776">
            <v>11180.71</v>
          </cell>
          <cell r="AA776" t="str">
            <v>70-4-855</v>
          </cell>
          <cell r="AB776">
            <v>6.04</v>
          </cell>
          <cell r="AC776">
            <v>9466826.7699999996</v>
          </cell>
          <cell r="AD776">
            <v>11232.39</v>
          </cell>
          <cell r="AE776">
            <v>11232.39</v>
          </cell>
          <cell r="AF776" t="str">
            <v>jf]nkq 2066.11.1, k'g 2067.1.6</v>
          </cell>
          <cell r="AG776">
            <v>9423266.4000000004</v>
          </cell>
          <cell r="AH776">
            <v>11180.710000000001</v>
          </cell>
          <cell r="AI776">
            <v>61039</v>
          </cell>
          <cell r="AJ776">
            <v>61493</v>
          </cell>
          <cell r="AK776">
            <v>61816</v>
          </cell>
          <cell r="AL776" t="str">
            <v>NCB</v>
          </cell>
          <cell r="AM776" t="str">
            <v>Lokbir &amp; Betali Const/Rapti Cons. JV</v>
          </cell>
          <cell r="AN776" t="str">
            <v>Nepal</v>
          </cell>
          <cell r="AO776" t="str">
            <v>Lokbir &amp; Betali Const/Rapti Cons. JV,Nepal</v>
          </cell>
          <cell r="AP776">
            <v>60910</v>
          </cell>
          <cell r="AQ776">
            <v>60930</v>
          </cell>
          <cell r="AT776">
            <v>60920</v>
          </cell>
          <cell r="AU776">
            <v>60643</v>
          </cell>
          <cell r="AV776">
            <v>60951</v>
          </cell>
          <cell r="AW776">
            <v>60674</v>
          </cell>
          <cell r="AX776">
            <v>60973</v>
          </cell>
          <cell r="AY776">
            <v>61032</v>
          </cell>
          <cell r="BB776">
            <v>60995</v>
          </cell>
          <cell r="BC776">
            <v>61039</v>
          </cell>
          <cell r="BD776">
            <v>61362</v>
          </cell>
          <cell r="BE776">
            <v>61493</v>
          </cell>
          <cell r="BF776">
            <v>61446</v>
          </cell>
          <cell r="BG776">
            <v>61816</v>
          </cell>
          <cell r="BI776">
            <v>60876</v>
          </cell>
          <cell r="BJ776">
            <v>60906</v>
          </cell>
          <cell r="BL776" t="str">
            <v>Rolpa_6/066/67</v>
          </cell>
          <cell r="BM776" t="str">
            <v>Project Handoverd/Used</v>
          </cell>
          <cell r="BN776" t="str">
            <v>2068.069 sf] k|ult cg';f/ sfo{ ;DkGg . x:tfGt/)f ePsf] .</v>
          </cell>
          <cell r="BO776">
            <v>100</v>
          </cell>
          <cell r="BP776" t="str">
            <v>ho</v>
          </cell>
          <cell r="BQ776">
            <v>2068.069</v>
          </cell>
          <cell r="BR776" t="str">
            <v>2069.9.3 / 305</v>
          </cell>
          <cell r="BS776" t="str">
            <v/>
          </cell>
          <cell r="BT776" t="str">
            <v>Project Handoverd/Used</v>
          </cell>
          <cell r="BU776">
            <v>0</v>
          </cell>
          <cell r="BV776">
            <v>100</v>
          </cell>
          <cell r="BW776" t="str">
            <v xml:space="preserve">2068.5.12 b]lv 2068.11.10 ;Dd l*=sf=af^ Dofb yk, 2068.11.11 b]lv 2069.3.29 ;Dd d=lg=af^ </v>
          </cell>
          <cell r="BY776">
            <v>62173</v>
          </cell>
          <cell r="BZ776">
            <v>2069.0700000000002</v>
          </cell>
          <cell r="CD776">
            <v>1077</v>
          </cell>
          <cell r="CE776" t="str">
            <v>70-4-855</v>
          </cell>
          <cell r="CF776">
            <v>2069.6999999999998</v>
          </cell>
          <cell r="CG776">
            <v>61816</v>
          </cell>
          <cell r="CH776">
            <v>61039</v>
          </cell>
          <cell r="CI776" t="str">
            <v>53_100_2068.069</v>
          </cell>
          <cell r="CK776">
            <v>5328</v>
          </cell>
          <cell r="CL776">
            <v>5328</v>
          </cell>
        </row>
        <row r="777">
          <cell r="B777">
            <v>5621</v>
          </cell>
          <cell r="C777" t="str">
            <v>bfª</v>
          </cell>
          <cell r="D777">
            <v>56</v>
          </cell>
          <cell r="E777" t="str">
            <v>l;=O{=cf]=;L= ejg lgdf{)f{, lhNnf c:ktfn, ;Nofg</v>
          </cell>
          <cell r="F777" t="str">
            <v>CEOC Bldg. Const. in Dist. Hospital, Salyan</v>
          </cell>
          <cell r="G777" t="str">
            <v>;Nofg</v>
          </cell>
          <cell r="H777" t="str">
            <v>Salyan</v>
          </cell>
          <cell r="I777" t="str">
            <v>Rapti</v>
          </cell>
          <cell r="J777" t="str">
            <v>Mid-Western</v>
          </cell>
          <cell r="M777">
            <v>55</v>
          </cell>
          <cell r="N777" t="str">
            <v>2066/067</v>
          </cell>
          <cell r="O777">
            <v>2066.067</v>
          </cell>
          <cell r="P777">
            <v>4</v>
          </cell>
          <cell r="Q777" t="str">
            <v>Pahad</v>
          </cell>
          <cell r="R777" t="str">
            <v>New Construction</v>
          </cell>
          <cell r="S777" t="str">
            <v>CEOC</v>
          </cell>
          <cell r="T777" t="str">
            <v>Inside</v>
          </cell>
          <cell r="U777">
            <v>1</v>
          </cell>
          <cell r="V777" t="str">
            <v>1 tn]</v>
          </cell>
          <cell r="W777">
            <v>2.0299999999999998</v>
          </cell>
          <cell r="X777" t="str">
            <v>District Hospital</v>
          </cell>
          <cell r="Y777">
            <v>11272.85</v>
          </cell>
          <cell r="Z777">
            <v>600</v>
          </cell>
          <cell r="AA777" t="str">
            <v>70-4-855</v>
          </cell>
          <cell r="AB777">
            <v>6.04</v>
          </cell>
          <cell r="AC777">
            <v>11023519.194690265</v>
          </cell>
          <cell r="AD777">
            <v>13079.41</v>
          </cell>
          <cell r="AE777">
            <v>13079.41</v>
          </cell>
          <cell r="AF777" t="str">
            <v>jf]nkq 2067.1.29</v>
          </cell>
          <cell r="AG777">
            <v>8896626.6194690261</v>
          </cell>
          <cell r="AH777">
            <v>10555.85</v>
          </cell>
          <cell r="AI777">
            <v>61076</v>
          </cell>
          <cell r="AJ777">
            <v>61533</v>
          </cell>
          <cell r="AK777">
            <v>61817</v>
          </cell>
          <cell r="AL777" t="str">
            <v>NCB</v>
          </cell>
          <cell r="AM777" t="str">
            <v>AD/Bali/Saubhagya JV</v>
          </cell>
          <cell r="AN777" t="str">
            <v>Nepal</v>
          </cell>
          <cell r="AO777" t="str">
            <v>AD/Bali/Saubhagya JV,Nepal</v>
          </cell>
          <cell r="AP777">
            <v>60910</v>
          </cell>
          <cell r="AQ777">
            <v>61022</v>
          </cell>
          <cell r="AT777">
            <v>60920</v>
          </cell>
          <cell r="AU777">
            <v>61026</v>
          </cell>
          <cell r="AV777">
            <v>60951</v>
          </cell>
          <cell r="AW777">
            <v>61057</v>
          </cell>
          <cell r="AX777">
            <v>60973</v>
          </cell>
          <cell r="AY777">
            <v>61526</v>
          </cell>
          <cell r="BB777">
            <v>60995</v>
          </cell>
          <cell r="BC777">
            <v>61076</v>
          </cell>
          <cell r="BD777">
            <v>61362</v>
          </cell>
          <cell r="BE777">
            <v>61533</v>
          </cell>
          <cell r="BF777">
            <v>61817</v>
          </cell>
          <cell r="BI777">
            <v>60876</v>
          </cell>
          <cell r="BJ777">
            <v>60906</v>
          </cell>
          <cell r="BL777" t="str">
            <v>Dang_10/2066/67</v>
          </cell>
          <cell r="BM777" t="str">
            <v>Project Handoverd/Used</v>
          </cell>
          <cell r="BN777" t="str">
            <v>2069.6.30 df ;DkGg</v>
          </cell>
          <cell r="BO777">
            <v>100</v>
          </cell>
          <cell r="BP777" t="str">
            <v>ho</v>
          </cell>
          <cell r="BQ777">
            <v>2069.0700000000002</v>
          </cell>
          <cell r="BR777" t="str">
            <v>Chaitra 2069</v>
          </cell>
          <cell r="BS777" t="str">
            <v/>
          </cell>
          <cell r="BT777" t="str">
            <v>Project Handoverd/Used</v>
          </cell>
          <cell r="BU777">
            <v>0</v>
          </cell>
          <cell r="BV777">
            <v>100</v>
          </cell>
          <cell r="BW777" t="str">
            <v>2069.8.29 df k|fKt km\Sof; cg';f/ sfo{ ;DkGg e'QmfgL jf+sL</v>
          </cell>
          <cell r="BZ777">
            <v>2069.0700000000002</v>
          </cell>
          <cell r="CD777">
            <v>3007</v>
          </cell>
          <cell r="CE777" t="str">
            <v>70-4-855</v>
          </cell>
          <cell r="CF777">
            <v>2069.6999999999998</v>
          </cell>
          <cell r="CG777">
            <v>61817</v>
          </cell>
          <cell r="CH777">
            <v>61076</v>
          </cell>
          <cell r="CI777" t="str">
            <v>56_100_2069.07</v>
          </cell>
          <cell r="CK777">
            <v>5621</v>
          </cell>
          <cell r="CL777">
            <v>5621</v>
          </cell>
        </row>
        <row r="778">
          <cell r="B778">
            <v>0</v>
          </cell>
          <cell r="C778">
            <v>0</v>
          </cell>
          <cell r="D778">
            <v>0</v>
          </cell>
          <cell r="E778" t="str">
            <v>lj=O{=cf]=;L= ejg lgdf{)f 6</v>
          </cell>
          <cell r="W778">
            <v>0</v>
          </cell>
          <cell r="Y778">
            <v>0</v>
          </cell>
          <cell r="AA778" t="str">
            <v>70-4-855</v>
          </cell>
          <cell r="AB778">
            <v>6.04</v>
          </cell>
          <cell r="AC778">
            <v>0</v>
          </cell>
          <cell r="AD778">
            <v>0</v>
          </cell>
          <cell r="AE778">
            <v>0</v>
          </cell>
          <cell r="AJ778">
            <v>0</v>
          </cell>
          <cell r="AK778">
            <v>0</v>
          </cell>
          <cell r="BM778" t="str">
            <v/>
          </cell>
          <cell r="BS778" t="str">
            <v/>
          </cell>
          <cell r="BT778" t="str">
            <v/>
          </cell>
          <cell r="BU778">
            <v>0</v>
          </cell>
          <cell r="BV778">
            <v>0</v>
          </cell>
          <cell r="CD778">
            <v>0</v>
          </cell>
          <cell r="CE778" t="str">
            <v/>
          </cell>
          <cell r="CG778">
            <v>0</v>
          </cell>
          <cell r="CH778">
            <v>0</v>
          </cell>
          <cell r="CI778" t="str">
            <v>0__</v>
          </cell>
          <cell r="CK778">
            <v>0</v>
          </cell>
          <cell r="CL778">
            <v>0</v>
          </cell>
        </row>
        <row r="779">
          <cell r="B779">
            <v>2429</v>
          </cell>
          <cell r="C779" t="str">
            <v>sfe|]</v>
          </cell>
          <cell r="D779">
            <v>24</v>
          </cell>
          <cell r="E779" t="str">
            <v>lj=O{=cf]=;L= ejg lgdf{)f{, ;'gyfg k|f=:jf=s]=, sfe|]</v>
          </cell>
          <cell r="F779" t="str">
            <v>BEOC Bldg. Const. in Sunathan PHC, Kavre</v>
          </cell>
          <cell r="G779" t="str">
            <v>sfe|]</v>
          </cell>
          <cell r="H779" t="str">
            <v>Kavrepalchok</v>
          </cell>
          <cell r="I779" t="str">
            <v>Bagmati</v>
          </cell>
          <cell r="J779" t="str">
            <v>Central</v>
          </cell>
          <cell r="M779">
            <v>24</v>
          </cell>
          <cell r="N779" t="str">
            <v>2066/067</v>
          </cell>
          <cell r="O779">
            <v>2066.067</v>
          </cell>
          <cell r="P779">
            <v>2</v>
          </cell>
          <cell r="Q779" t="str">
            <v>Pahad</v>
          </cell>
          <cell r="R779" t="str">
            <v>New Construction</v>
          </cell>
          <cell r="S779" t="str">
            <v>BEOC</v>
          </cell>
          <cell r="T779" t="str">
            <v>Outside</v>
          </cell>
          <cell r="U779">
            <v>1</v>
          </cell>
          <cell r="V779" t="str">
            <v>1 tn]</v>
          </cell>
          <cell r="W779">
            <v>1.76</v>
          </cell>
          <cell r="X779" t="str">
            <v>Primary Health Care Center - PHCC</v>
          </cell>
          <cell r="Y779">
            <v>8508.14</v>
          </cell>
          <cell r="AA779" t="str">
            <v>70-4-855</v>
          </cell>
          <cell r="AB779">
            <v>6.04</v>
          </cell>
          <cell r="AC779">
            <v>7168088.21</v>
          </cell>
          <cell r="AD779">
            <v>8504.94</v>
          </cell>
          <cell r="AE779">
            <v>8504.94</v>
          </cell>
          <cell r="AF779" t="str">
            <v>jf]nkq 2067.1.11</v>
          </cell>
          <cell r="AG779">
            <v>7170785.3600000003</v>
          </cell>
          <cell r="AH779">
            <v>8508.14</v>
          </cell>
          <cell r="AI779">
            <v>61134</v>
          </cell>
          <cell r="AJ779">
            <v>61500</v>
          </cell>
          <cell r="AK779">
            <v>62914</v>
          </cell>
          <cell r="AL779" t="str">
            <v>NCB</v>
          </cell>
          <cell r="AM779" t="str">
            <v>Kusheswor Construction Pvt. Ltd.</v>
          </cell>
          <cell r="AN779" t="str">
            <v>Nepal</v>
          </cell>
          <cell r="AO779" t="str">
            <v>Kusheswor Construction Pvt. Ltd.,Nepal</v>
          </cell>
          <cell r="AP779">
            <v>60910</v>
          </cell>
          <cell r="AQ779">
            <v>61309</v>
          </cell>
          <cell r="AT779">
            <v>60920</v>
          </cell>
          <cell r="AU779">
            <v>61008</v>
          </cell>
          <cell r="AV779">
            <v>60951</v>
          </cell>
          <cell r="AW779">
            <v>61039</v>
          </cell>
          <cell r="AX779">
            <v>60973</v>
          </cell>
          <cell r="AY779">
            <v>61127</v>
          </cell>
          <cell r="BB779">
            <v>60995</v>
          </cell>
          <cell r="BC779">
            <v>61134</v>
          </cell>
          <cell r="BD779">
            <v>61362</v>
          </cell>
          <cell r="BE779">
            <v>61500</v>
          </cell>
          <cell r="BF779">
            <v>61682</v>
          </cell>
          <cell r="BG779">
            <v>61775</v>
          </cell>
          <cell r="BH779">
            <v>62914</v>
          </cell>
          <cell r="BI779">
            <v>60876</v>
          </cell>
          <cell r="BJ779">
            <v>60906</v>
          </cell>
          <cell r="BL779" t="str">
            <v>Kav_37/066/67</v>
          </cell>
          <cell r="BM779" t="str">
            <v>Project Handoverd/Used</v>
          </cell>
          <cell r="BN779" t="str">
            <v>sfo{ ;DkGg, x:tfGt/)f ePsf] . e'QmfgL af+sL .</v>
          </cell>
          <cell r="BO779">
            <v>100</v>
          </cell>
          <cell r="BP779" t="str">
            <v>ho</v>
          </cell>
          <cell r="BR779" t="str">
            <v>Asar 2072</v>
          </cell>
          <cell r="BS779" t="str">
            <v/>
          </cell>
          <cell r="BT779" t="str">
            <v>Project Handoverd/Used</v>
          </cell>
          <cell r="BU779">
            <v>0</v>
          </cell>
          <cell r="BV779">
            <v>100</v>
          </cell>
          <cell r="BW779" t="str">
            <v xml:space="preserve">1=2068.5.16 b]lv 2068.11.15 ;Dd l*=sf=af^ Dofb yk ePsf] 2= 2069.2.4 sf] ljefuLo lg)f{o cg';f/ 2068.11.16 b]lv 2069.2.16 ;Dd cfly{s Jooef/ gkg]{ u/L clGtd k^ssf] nflu Dofb yk ePsf] . </v>
          </cell>
          <cell r="BY779">
            <v>62721</v>
          </cell>
          <cell r="BZ779">
            <v>2071.0720000000001</v>
          </cell>
          <cell r="CD779">
            <v>1000</v>
          </cell>
          <cell r="CE779" t="str">
            <v>70-4-855</v>
          </cell>
          <cell r="CF779">
            <v>2069.6999999999998</v>
          </cell>
          <cell r="CG779">
            <v>61775</v>
          </cell>
          <cell r="CH779">
            <v>61134</v>
          </cell>
          <cell r="CI779" t="str">
            <v>24_100_</v>
          </cell>
          <cell r="CJ779" t="str">
            <v>NHSP-Kavre-2066/067-2429</v>
          </cell>
          <cell r="CK779">
            <v>2429</v>
          </cell>
          <cell r="CL779">
            <v>2429</v>
          </cell>
        </row>
        <row r="780">
          <cell r="B780">
            <v>332</v>
          </cell>
          <cell r="C780" t="str">
            <v>Onfd</v>
          </cell>
          <cell r="D780">
            <v>3</v>
          </cell>
          <cell r="E780" t="str">
            <v>lj=O{=cf]=;L= ejg lgdf{)f{, jlgofgL k|f=:jf=s]=, emfkf</v>
          </cell>
          <cell r="F780" t="str">
            <v>BEOC Bldg. Const. in Baniyani PHC, Jhapa</v>
          </cell>
          <cell r="G780" t="str">
            <v>emfkf</v>
          </cell>
          <cell r="H780" t="str">
            <v>Jhapa</v>
          </cell>
          <cell r="I780" t="str">
            <v>Mechi</v>
          </cell>
          <cell r="J780" t="str">
            <v>Eastern</v>
          </cell>
          <cell r="M780">
            <v>4</v>
          </cell>
          <cell r="N780" t="str">
            <v>2066/067</v>
          </cell>
          <cell r="O780">
            <v>2066.067</v>
          </cell>
          <cell r="P780">
            <v>1</v>
          </cell>
          <cell r="Q780" t="str">
            <v>Terai</v>
          </cell>
          <cell r="R780" t="str">
            <v>New Construction</v>
          </cell>
          <cell r="S780" t="str">
            <v>BEOC</v>
          </cell>
          <cell r="T780" t="str">
            <v>Outside</v>
          </cell>
          <cell r="U780">
            <v>1</v>
          </cell>
          <cell r="V780" t="str">
            <v>1 tn]</v>
          </cell>
          <cell r="W780">
            <v>2.0699999999999998</v>
          </cell>
          <cell r="X780" t="str">
            <v>Primary Health Care Center - PHCC</v>
          </cell>
          <cell r="Y780">
            <v>8911.7199999999993</v>
          </cell>
          <cell r="AA780" t="str">
            <v>70-4-855</v>
          </cell>
          <cell r="AB780">
            <v>6.04</v>
          </cell>
          <cell r="AC780">
            <v>7510926.4000000004</v>
          </cell>
          <cell r="AD780">
            <v>8911.7199999999993</v>
          </cell>
          <cell r="AE780">
            <v>8911.7199999999993</v>
          </cell>
          <cell r="AF780" t="str">
            <v>jf]nkq 2066.11.26, k''g jf]nkq 2067.1.14</v>
          </cell>
          <cell r="AG780">
            <v>7510926.4000000004</v>
          </cell>
          <cell r="AH780">
            <v>8911.7199999999993</v>
          </cell>
          <cell r="AI780">
            <v>61051</v>
          </cell>
          <cell r="AJ780">
            <v>61506</v>
          </cell>
          <cell r="AK780">
            <v>61807</v>
          </cell>
          <cell r="AL780" t="str">
            <v>NCB</v>
          </cell>
          <cell r="AM780" t="str">
            <v>Amar Construction</v>
          </cell>
          <cell r="AN780" t="str">
            <v>Nepal</v>
          </cell>
          <cell r="AO780" t="str">
            <v>Amar Construction,Nepal</v>
          </cell>
          <cell r="AP780">
            <v>60910</v>
          </cell>
          <cell r="AQ780">
            <v>60956</v>
          </cell>
          <cell r="AT780">
            <v>60920</v>
          </cell>
          <cell r="AU780">
            <v>60962</v>
          </cell>
          <cell r="AV780">
            <v>60951</v>
          </cell>
          <cell r="AW780">
            <v>60993</v>
          </cell>
          <cell r="AX780">
            <v>60973</v>
          </cell>
          <cell r="AY780">
            <v>61044</v>
          </cell>
          <cell r="BB780">
            <v>60995</v>
          </cell>
          <cell r="BC780">
            <v>61051</v>
          </cell>
          <cell r="BD780">
            <v>61506</v>
          </cell>
          <cell r="BE780">
            <v>61506</v>
          </cell>
          <cell r="BF780">
            <v>61686</v>
          </cell>
          <cell r="BG780">
            <v>61807</v>
          </cell>
          <cell r="BI780">
            <v>60876</v>
          </cell>
          <cell r="BJ780">
            <v>60906</v>
          </cell>
          <cell r="BL780" t="str">
            <v>Ilam_19/066/67</v>
          </cell>
          <cell r="BM780" t="str">
            <v>Project Handoverd/Used</v>
          </cell>
          <cell r="BN780" t="str">
            <v>sfo{ ;DkGg</v>
          </cell>
          <cell r="BO780">
            <v>100</v>
          </cell>
          <cell r="BP780" t="str">
            <v>ho</v>
          </cell>
          <cell r="BQ780">
            <v>2069.0700000000002</v>
          </cell>
          <cell r="BS780" t="str">
            <v/>
          </cell>
          <cell r="BT780" t="str">
            <v>Project Handoverd/Used</v>
          </cell>
          <cell r="BU780">
            <v>0</v>
          </cell>
          <cell r="BV780">
            <v>100</v>
          </cell>
          <cell r="BY780">
            <v>62245</v>
          </cell>
          <cell r="BZ780">
            <v>2070.0709999999999</v>
          </cell>
          <cell r="CD780">
            <v>4252</v>
          </cell>
          <cell r="CE780" t="str">
            <v>70-4-855</v>
          </cell>
          <cell r="CF780">
            <v>2069.6999999999998</v>
          </cell>
          <cell r="CG780">
            <v>61807</v>
          </cell>
          <cell r="CH780">
            <v>61051</v>
          </cell>
          <cell r="CI780" t="str">
            <v>3_100_2069.07</v>
          </cell>
          <cell r="CK780">
            <v>332</v>
          </cell>
          <cell r="CL780">
            <v>332</v>
          </cell>
        </row>
        <row r="781">
          <cell r="B781">
            <v>1541</v>
          </cell>
          <cell r="C781" t="str">
            <v>;Kt/L</v>
          </cell>
          <cell r="D781">
            <v>15</v>
          </cell>
          <cell r="E781" t="str">
            <v>lj=O{=cf]=;L= ejg lgdf{)f{, j]n^f/ k|f=:jf=s]=, pbok'/</v>
          </cell>
          <cell r="F781" t="str">
            <v>BEOC Bldg. Const. in Beltar PHC, Udayapur</v>
          </cell>
          <cell r="G781" t="str">
            <v>pbok'/</v>
          </cell>
          <cell r="H781" t="str">
            <v>Udayapur</v>
          </cell>
          <cell r="I781" t="str">
            <v>Sagarmatha</v>
          </cell>
          <cell r="J781" t="str">
            <v>Eastern</v>
          </cell>
          <cell r="M781">
            <v>14</v>
          </cell>
          <cell r="N781" t="str">
            <v>2066/067</v>
          </cell>
          <cell r="O781">
            <v>2066.067</v>
          </cell>
          <cell r="P781">
            <v>1</v>
          </cell>
          <cell r="Q781" t="str">
            <v>Terai</v>
          </cell>
          <cell r="R781" t="str">
            <v>New Construction</v>
          </cell>
          <cell r="S781" t="str">
            <v>BEOC</v>
          </cell>
          <cell r="T781" t="str">
            <v>Outside</v>
          </cell>
          <cell r="U781">
            <v>1</v>
          </cell>
          <cell r="V781" t="str">
            <v>1 tn]</v>
          </cell>
          <cell r="W781">
            <v>1.49</v>
          </cell>
          <cell r="X781" t="str">
            <v>Primary Health Care Center - PHCC</v>
          </cell>
          <cell r="Y781">
            <v>7293.93</v>
          </cell>
          <cell r="AA781" t="str">
            <v>70-4-855</v>
          </cell>
          <cell r="AB781">
            <v>6.04</v>
          </cell>
          <cell r="AC781">
            <v>6147426.1399999997</v>
          </cell>
          <cell r="AD781">
            <v>7293.93</v>
          </cell>
          <cell r="AE781">
            <v>7293.93</v>
          </cell>
          <cell r="AF781" t="str">
            <v>jf]nkq 2066.9.28</v>
          </cell>
          <cell r="AG781">
            <v>6147426.1399999997</v>
          </cell>
          <cell r="AH781">
            <v>7293.93</v>
          </cell>
          <cell r="AI781">
            <v>61032</v>
          </cell>
          <cell r="AJ781">
            <v>61392</v>
          </cell>
          <cell r="AK781">
            <v>61575</v>
          </cell>
          <cell r="AL781" t="str">
            <v>NCB</v>
          </cell>
          <cell r="AM781" t="str">
            <v>Pabitra Nirman Sewa</v>
          </cell>
          <cell r="AN781" t="str">
            <v>Nepal</v>
          </cell>
          <cell r="AO781" t="str">
            <v>Pabitra Nirman Sewa, Nepal</v>
          </cell>
          <cell r="AP781">
            <v>60893</v>
          </cell>
          <cell r="AQ781">
            <v>60893</v>
          </cell>
          <cell r="AT781">
            <v>60903</v>
          </cell>
          <cell r="AU781">
            <v>60903</v>
          </cell>
          <cell r="AV781">
            <v>60934</v>
          </cell>
          <cell r="AW781">
            <v>60934</v>
          </cell>
          <cell r="AX781">
            <v>60956</v>
          </cell>
          <cell r="AY781">
            <v>60964</v>
          </cell>
          <cell r="BB781">
            <v>60978</v>
          </cell>
          <cell r="BC781">
            <v>61032</v>
          </cell>
          <cell r="BD781">
            <v>61392</v>
          </cell>
          <cell r="BE781">
            <v>61392</v>
          </cell>
          <cell r="BF781">
            <v>61575</v>
          </cell>
          <cell r="BI781">
            <v>60859</v>
          </cell>
          <cell r="BJ781">
            <v>60889</v>
          </cell>
          <cell r="BL781" t="str">
            <v>Saptari_12/066/67</v>
          </cell>
          <cell r="BM781" t="str">
            <v>Project Handoverd/Used</v>
          </cell>
          <cell r="BN781" t="str">
            <v>2068.9.17 sf] r=g+= 373 sf] kqaf^ x:tfGt/)fsf] nflu kqrf/ ul/Psf] .</v>
          </cell>
          <cell r="BO781">
            <v>100</v>
          </cell>
          <cell r="BP781" t="str">
            <v>ho</v>
          </cell>
          <cell r="BQ781">
            <v>2068.069</v>
          </cell>
          <cell r="BS781" t="str">
            <v/>
          </cell>
          <cell r="BT781" t="str">
            <v>Project Handoverd/Used</v>
          </cell>
          <cell r="BU781">
            <v>0</v>
          </cell>
          <cell r="BV781">
            <v>100</v>
          </cell>
          <cell r="BW781" t="str">
            <v>2068.069 df sfo{ ;DkGg, 2068.9.17 sf] kqaf^ x:tfGt/)fsf] nflu kqfrf/ ul/Psf] .</v>
          </cell>
          <cell r="BZ781">
            <v>2068.069</v>
          </cell>
          <cell r="CD781">
            <v>0</v>
          </cell>
          <cell r="CE781" t="str">
            <v/>
          </cell>
          <cell r="CG781">
            <v>61575</v>
          </cell>
          <cell r="CH781">
            <v>61032</v>
          </cell>
          <cell r="CI781" t="str">
            <v>15_100_2068.069</v>
          </cell>
          <cell r="CK781">
            <v>1541</v>
          </cell>
          <cell r="CL781">
            <v>1541</v>
          </cell>
        </row>
        <row r="782">
          <cell r="B782">
            <v>7031</v>
          </cell>
          <cell r="C782" t="str">
            <v>*f]^L</v>
          </cell>
          <cell r="D782">
            <v>70</v>
          </cell>
          <cell r="E782" t="str">
            <v>lj=O{=cf]=;L= ejg lgdf{)f{, sf]N^L k|f=:jf=s]=, jfh'/f</v>
          </cell>
          <cell r="F782" t="str">
            <v>BEOC Bldg. Const. in Kolti PHC, Bajura</v>
          </cell>
          <cell r="G782" t="str">
            <v>afh'/f</v>
          </cell>
          <cell r="H782" t="str">
            <v>Bajura</v>
          </cell>
          <cell r="I782" t="str">
            <v>Seti</v>
          </cell>
          <cell r="J782" t="str">
            <v>Far-western</v>
          </cell>
          <cell r="M782">
            <v>67</v>
          </cell>
          <cell r="N782" t="str">
            <v>2066/067</v>
          </cell>
          <cell r="O782">
            <v>2066.067</v>
          </cell>
          <cell r="P782">
            <v>5</v>
          </cell>
          <cell r="Q782" t="str">
            <v>Pahad</v>
          </cell>
          <cell r="R782" t="str">
            <v>New Construction</v>
          </cell>
          <cell r="S782" t="str">
            <v>BEOC</v>
          </cell>
          <cell r="T782" t="str">
            <v>Outside</v>
          </cell>
          <cell r="U782">
            <v>1</v>
          </cell>
          <cell r="V782" t="str">
            <v>1 tn]</v>
          </cell>
          <cell r="W782">
            <v>2.0099999999999998</v>
          </cell>
          <cell r="X782" t="str">
            <v>Primary Health Care Center - PHCC</v>
          </cell>
          <cell r="Y782">
            <v>17769.05</v>
          </cell>
          <cell r="Z782">
            <v>1733.1332699999996</v>
          </cell>
          <cell r="AA782" t="str">
            <v>70-4-855</v>
          </cell>
          <cell r="AB782">
            <v>6.04</v>
          </cell>
          <cell r="AC782">
            <v>12925554.5</v>
          </cell>
          <cell r="AD782">
            <v>15774.35</v>
          </cell>
          <cell r="AE782">
            <v>15774.35</v>
          </cell>
          <cell r="AF782" t="str">
            <v>jf]nkq 2067.1.13</v>
          </cell>
          <cell r="AG782">
            <v>12875026.130000001</v>
          </cell>
          <cell r="AH782">
            <v>15712.69</v>
          </cell>
          <cell r="AI782">
            <v>61083</v>
          </cell>
          <cell r="AJ782">
            <v>61513</v>
          </cell>
          <cell r="AK782">
            <v>61818</v>
          </cell>
          <cell r="AL782" t="str">
            <v>NCB</v>
          </cell>
          <cell r="AM782" t="str">
            <v>Galwa MK JV</v>
          </cell>
          <cell r="AN782" t="str">
            <v>Nepal</v>
          </cell>
          <cell r="AO782" t="str">
            <v>Galwa MK JV, Nepal</v>
          </cell>
          <cell r="AP782">
            <v>60910</v>
          </cell>
          <cell r="AQ782">
            <v>61007</v>
          </cell>
          <cell r="AT782">
            <v>60920</v>
          </cell>
          <cell r="AU782">
            <v>61010</v>
          </cell>
          <cell r="AV782">
            <v>60951</v>
          </cell>
          <cell r="AW782">
            <v>61041</v>
          </cell>
          <cell r="AX782">
            <v>60973</v>
          </cell>
          <cell r="AY782">
            <v>61076</v>
          </cell>
          <cell r="BB782">
            <v>60995</v>
          </cell>
          <cell r="BC782">
            <v>61083</v>
          </cell>
          <cell r="BD782">
            <v>61362</v>
          </cell>
          <cell r="BE782">
            <v>61513</v>
          </cell>
          <cell r="BF782">
            <v>61698</v>
          </cell>
          <cell r="BG782">
            <v>61818</v>
          </cell>
          <cell r="BH782">
            <v>61818</v>
          </cell>
          <cell r="BI782">
            <v>60876</v>
          </cell>
          <cell r="BJ782">
            <v>60906</v>
          </cell>
          <cell r="BL782" t="str">
            <v>Doti_27/066/667</v>
          </cell>
          <cell r="BM782" t="str">
            <v>Work Completed</v>
          </cell>
          <cell r="BN782" t="str">
            <v>sfo{ ;DkGg .</v>
          </cell>
          <cell r="BO782">
            <v>100</v>
          </cell>
          <cell r="BP782" t="str">
            <v>wc</v>
          </cell>
          <cell r="BQ782">
            <v>2070.0709999999999</v>
          </cell>
          <cell r="BR782" t="str">
            <v>Shrawan 2071</v>
          </cell>
          <cell r="BS782" t="str">
            <v/>
          </cell>
          <cell r="BT782" t="str">
            <v>Work Completed</v>
          </cell>
          <cell r="BU782">
            <v>0</v>
          </cell>
          <cell r="BV782">
            <v>100</v>
          </cell>
          <cell r="BW782" t="str">
            <v>2068.5.30 b]lv 1=2068.11.30 ;Dd l*=k||=af^ Dofb yk 2=cfly{s Jooef/ gkg]{ u/L 2069.1.15 sf] lg)f{o cg';f/ Dofb yk, 2069 h]i&amp; dlxgfdf aiff{sf] sf/)fn] lgdf{)fflwg ejg k'l/Psf] . 3= 2070 a}zfv b]lv k'g lgdf{)f sfo{ z'?</v>
          </cell>
          <cell r="CD782">
            <v>4010</v>
          </cell>
          <cell r="CE782" t="str">
            <v>70-4-855</v>
          </cell>
          <cell r="CF782">
            <v>2069.6999999999998</v>
          </cell>
          <cell r="CG782">
            <v>61818</v>
          </cell>
          <cell r="CH782">
            <v>61083</v>
          </cell>
          <cell r="CI782" t="str">
            <v>70_100_2070.071</v>
          </cell>
          <cell r="CJ782" t="str">
            <v>NHSP-Doti-2066/067-7031</v>
          </cell>
          <cell r="CK782">
            <v>7031</v>
          </cell>
          <cell r="CL782">
            <v>7031</v>
          </cell>
        </row>
        <row r="783">
          <cell r="B783">
            <v>5329</v>
          </cell>
          <cell r="C783" t="str">
            <v>/f]Nkf</v>
          </cell>
          <cell r="D783">
            <v>53</v>
          </cell>
          <cell r="E783" t="str">
            <v>lj=O{=cf]=;L= ejg lgdf{)f{, vn+uf k|f=:jf=s]=, Ko"&amp;fg</v>
          </cell>
          <cell r="F783" t="str">
            <v>BEOC Bldg. Const. in Khalanga PHC, Pyuthan</v>
          </cell>
          <cell r="G783" t="str">
            <v>Ko"&amp;fg</v>
          </cell>
          <cell r="H783" t="str">
            <v>Pyuthan</v>
          </cell>
          <cell r="I783" t="str">
            <v>Rapti</v>
          </cell>
          <cell r="J783" t="str">
            <v>Mid-western</v>
          </cell>
          <cell r="M783">
            <v>52</v>
          </cell>
          <cell r="N783" t="str">
            <v>2066/067</v>
          </cell>
          <cell r="O783">
            <v>2066.067</v>
          </cell>
          <cell r="P783">
            <v>4</v>
          </cell>
          <cell r="Q783" t="str">
            <v>Pahad</v>
          </cell>
          <cell r="R783" t="str">
            <v>New Construction</v>
          </cell>
          <cell r="S783" t="str">
            <v>BEOC</v>
          </cell>
          <cell r="T783" t="str">
            <v>Outside</v>
          </cell>
          <cell r="U783">
            <v>1</v>
          </cell>
          <cell r="V783" t="str">
            <v>1 tn]</v>
          </cell>
          <cell r="W783">
            <v>2</v>
          </cell>
          <cell r="X783" t="str">
            <v>Primary Health Care Center - PHCC</v>
          </cell>
          <cell r="Y783">
            <v>9018.7099999999991</v>
          </cell>
          <cell r="Z783">
            <v>175</v>
          </cell>
          <cell r="AA783" t="str">
            <v>70-4-855</v>
          </cell>
          <cell r="AB783">
            <v>6.04</v>
          </cell>
          <cell r="AC783">
            <v>7438400</v>
          </cell>
          <cell r="AD783">
            <v>8825.67</v>
          </cell>
          <cell r="AE783">
            <v>8825.67</v>
          </cell>
          <cell r="AF783" t="str">
            <v>jf]nkq 2066.11.1, k'g 2067.1.6, 2066.1.30</v>
          </cell>
          <cell r="AG783">
            <v>7426095</v>
          </cell>
          <cell r="AH783">
            <v>8811.07</v>
          </cell>
          <cell r="AI783">
            <v>61077</v>
          </cell>
          <cell r="AJ783">
            <v>61362</v>
          </cell>
          <cell r="AK783">
            <v>62532</v>
          </cell>
          <cell r="AL783" t="str">
            <v>NCB</v>
          </cell>
          <cell r="AM783" t="str">
            <v>Haritara/Jagannath Cons JV</v>
          </cell>
          <cell r="AN783" t="str">
            <v>Nepal</v>
          </cell>
          <cell r="AO783" t="str">
            <v>Haritara/Jagannath Cons JV,Nepal</v>
          </cell>
          <cell r="AP783">
            <v>60910</v>
          </cell>
          <cell r="AQ783">
            <v>60930</v>
          </cell>
          <cell r="AT783">
            <v>60920</v>
          </cell>
          <cell r="AU783">
            <v>60643</v>
          </cell>
          <cell r="AV783">
            <v>60951</v>
          </cell>
          <cell r="AW783">
            <v>60674</v>
          </cell>
          <cell r="AX783">
            <v>60973</v>
          </cell>
          <cell r="AY783">
            <v>61070</v>
          </cell>
          <cell r="BB783">
            <v>60995</v>
          </cell>
          <cell r="BC783">
            <v>61077</v>
          </cell>
          <cell r="BD783">
            <v>61362</v>
          </cell>
          <cell r="BE783">
            <v>61362</v>
          </cell>
          <cell r="BF783">
            <v>61717</v>
          </cell>
          <cell r="BG783">
            <v>61807</v>
          </cell>
          <cell r="BH783">
            <v>62532</v>
          </cell>
          <cell r="BI783">
            <v>60876</v>
          </cell>
          <cell r="BJ783">
            <v>60906</v>
          </cell>
          <cell r="BL783" t="str">
            <v>Rolpa_7/066/67</v>
          </cell>
          <cell r="BM783" t="str">
            <v>Work Completed</v>
          </cell>
          <cell r="BN783" t="str">
            <v>sfo{ ;DkGg .</v>
          </cell>
          <cell r="BO783">
            <v>100</v>
          </cell>
          <cell r="BP783" t="str">
            <v>wc</v>
          </cell>
          <cell r="BQ783">
            <v>2068.069</v>
          </cell>
          <cell r="BR783" t="str">
            <v>2069.9.3 / 305</v>
          </cell>
          <cell r="BS783" t="str">
            <v/>
          </cell>
          <cell r="BT783" t="str">
            <v>Work Completed</v>
          </cell>
          <cell r="BU783">
            <v>0</v>
          </cell>
          <cell r="BV783">
            <v>100</v>
          </cell>
          <cell r="BW783" t="str">
            <v>2068.5.21 b]lv 2068.12.19 ;Dd l*=k|=, 2068.12.20 b]lv 20693.20 ;Dd ljefuLo k|d'v, pk|fGt b}lgs xhf{gf nufpg] 2069.3.22 sf] lg)f{o</v>
          </cell>
          <cell r="BX783">
            <v>1</v>
          </cell>
          <cell r="CD783">
            <v>900</v>
          </cell>
          <cell r="CE783" t="str">
            <v>70-4-855</v>
          </cell>
          <cell r="CF783">
            <v>2069.6999999999998</v>
          </cell>
          <cell r="CG783">
            <v>61807</v>
          </cell>
          <cell r="CH783">
            <v>61077</v>
          </cell>
          <cell r="CI783" t="str">
            <v>53_100_2068.069</v>
          </cell>
          <cell r="CJ783" t="str">
            <v>NHSP-Rolpa-2066/067-5329</v>
          </cell>
          <cell r="CK783">
            <v>5329</v>
          </cell>
          <cell r="CL783">
            <v>5329</v>
          </cell>
        </row>
        <row r="784">
          <cell r="B784">
            <v>4029</v>
          </cell>
          <cell r="C784" t="str">
            <v>sf:sL</v>
          </cell>
          <cell r="D784">
            <v>40</v>
          </cell>
          <cell r="E784" t="str">
            <v>lj=O{=cf]=;L= ejg lgdf{)f{, jfnLª k|f=:jf=s]=, :ofª\hf</v>
          </cell>
          <cell r="F784" t="str">
            <v>BEOC Bldg. Const. in Waling PHC, Syangja</v>
          </cell>
          <cell r="G784" t="str">
            <v>:ofª\hf</v>
          </cell>
          <cell r="H784" t="str">
            <v>Syangja</v>
          </cell>
          <cell r="I784" t="str">
            <v>Gandaki</v>
          </cell>
          <cell r="J784" t="str">
            <v>Western</v>
          </cell>
          <cell r="M784">
            <v>39</v>
          </cell>
          <cell r="N784" t="str">
            <v>2066/067</v>
          </cell>
          <cell r="O784">
            <v>2066.067</v>
          </cell>
          <cell r="P784">
            <v>3</v>
          </cell>
          <cell r="Q784" t="str">
            <v>Pahad</v>
          </cell>
          <cell r="R784" t="str">
            <v>New Construction</v>
          </cell>
          <cell r="S784" t="str">
            <v>BEOC</v>
          </cell>
          <cell r="T784" t="str">
            <v>Outside</v>
          </cell>
          <cell r="U784">
            <v>1</v>
          </cell>
          <cell r="V784" t="str">
            <v>1 tn]</v>
          </cell>
          <cell r="W784">
            <v>1.59</v>
          </cell>
          <cell r="X784" t="str">
            <v>Primary Health Care Center - PHCC</v>
          </cell>
          <cell r="Y784">
            <v>13401.65</v>
          </cell>
          <cell r="AA784" t="str">
            <v>70-4-855</v>
          </cell>
          <cell r="AB784">
            <v>6.04</v>
          </cell>
          <cell r="AC784">
            <v>11356535.75</v>
          </cell>
          <cell r="AD784">
            <v>13474.53</v>
          </cell>
          <cell r="AE784">
            <v>13474.53</v>
          </cell>
          <cell r="AF784" t="str">
            <v>jf]nkq 2066.10.28</v>
          </cell>
          <cell r="AG784">
            <v>11295106.960000001</v>
          </cell>
          <cell r="AH784">
            <v>13401.65</v>
          </cell>
          <cell r="AI784">
            <v>61009</v>
          </cell>
          <cell r="AJ784">
            <v>61590</v>
          </cell>
          <cell r="AK784">
            <v>0</v>
          </cell>
          <cell r="AL784" t="str">
            <v>NCB</v>
          </cell>
          <cell r="AM784" t="str">
            <v>J.N. Iswor / Siddhababa/Bhadar Thodung Jv</v>
          </cell>
          <cell r="AN784" t="str">
            <v>Nepal</v>
          </cell>
          <cell r="AO784" t="str">
            <v>J.N. Iswor / Siddhababa/Bhadar Thodung Jv, Nepal</v>
          </cell>
          <cell r="AP784">
            <v>60910</v>
          </cell>
          <cell r="AQ784">
            <v>60930</v>
          </cell>
          <cell r="AT784">
            <v>60920</v>
          </cell>
          <cell r="AU784">
            <v>60933</v>
          </cell>
          <cell r="AV784">
            <v>60951</v>
          </cell>
          <cell r="AW784">
            <v>60964</v>
          </cell>
          <cell r="AX784">
            <v>60973</v>
          </cell>
          <cell r="AY784">
            <v>60991</v>
          </cell>
          <cell r="BB784">
            <v>60995</v>
          </cell>
          <cell r="BC784">
            <v>61009</v>
          </cell>
          <cell r="BD784">
            <v>61408</v>
          </cell>
          <cell r="BE784">
            <v>61590</v>
          </cell>
          <cell r="BI784">
            <v>60876</v>
          </cell>
          <cell r="BJ784">
            <v>60906</v>
          </cell>
          <cell r="BL784" t="str">
            <v>Kaski_20/066/67</v>
          </cell>
          <cell r="BM784" t="str">
            <v>Project Handoverd/Used</v>
          </cell>
          <cell r="BN784" t="str">
            <v>sfo{ ;DkGg e} x:tfGt/)f ePsf], cf=j=2068.069, 2068 sflt{s</v>
          </cell>
          <cell r="BO784">
            <v>100</v>
          </cell>
          <cell r="BP784" t="str">
            <v>ho</v>
          </cell>
          <cell r="BQ784">
            <v>2068.069</v>
          </cell>
          <cell r="BS784" t="str">
            <v/>
          </cell>
          <cell r="BT784" t="str">
            <v>Project Handoverd/Used</v>
          </cell>
          <cell r="BU784">
            <v>0</v>
          </cell>
          <cell r="BV784">
            <v>100</v>
          </cell>
          <cell r="BW784" t="str">
            <v>6 dlxgf Dofb yk, 2069.2.12 sf] kq cg';f/ 2068.9.15 df x:tfGt/)f ePsf] .</v>
          </cell>
          <cell r="BY784">
            <v>61551</v>
          </cell>
          <cell r="BZ784">
            <v>2068.069</v>
          </cell>
          <cell r="CD784">
            <v>0</v>
          </cell>
          <cell r="CE784" t="str">
            <v/>
          </cell>
          <cell r="CG784">
            <v>61590</v>
          </cell>
          <cell r="CH784">
            <v>61009</v>
          </cell>
          <cell r="CI784" t="str">
            <v>40_100_2068.069</v>
          </cell>
          <cell r="CK784">
            <v>4029</v>
          </cell>
          <cell r="CL784">
            <v>4029</v>
          </cell>
        </row>
        <row r="785">
          <cell r="B785">
            <v>0</v>
          </cell>
          <cell r="C785">
            <v>0</v>
          </cell>
          <cell r="D785">
            <v>0</v>
          </cell>
          <cell r="E785" t="str">
            <v>x]=kf]=÷k|f=:jf=s]=df k|;'tL sf]&amp;f ejg lgdf{)f 31</v>
          </cell>
          <cell r="W785">
            <v>0</v>
          </cell>
          <cell r="Y785">
            <v>0</v>
          </cell>
          <cell r="AA785" t="str">
            <v>70-4-855</v>
          </cell>
          <cell r="AB785">
            <v>6.04</v>
          </cell>
          <cell r="AC785">
            <v>0</v>
          </cell>
          <cell r="AD785">
            <v>0</v>
          </cell>
          <cell r="AE785">
            <v>0</v>
          </cell>
          <cell r="AJ785">
            <v>0</v>
          </cell>
          <cell r="AK785">
            <v>0</v>
          </cell>
          <cell r="BM785" t="str">
            <v/>
          </cell>
          <cell r="BS785" t="str">
            <v/>
          </cell>
          <cell r="BT785" t="str">
            <v/>
          </cell>
          <cell r="BU785">
            <v>0</v>
          </cell>
          <cell r="BV785">
            <v>0</v>
          </cell>
          <cell r="CD785">
            <v>0</v>
          </cell>
          <cell r="CE785" t="str">
            <v/>
          </cell>
          <cell r="CG785">
            <v>0</v>
          </cell>
          <cell r="CH785">
            <v>0</v>
          </cell>
          <cell r="CI785" t="str">
            <v>0__</v>
          </cell>
          <cell r="CK785">
            <v>0</v>
          </cell>
          <cell r="CL785">
            <v>0</v>
          </cell>
        </row>
        <row r="786">
          <cell r="B786">
            <v>3430</v>
          </cell>
          <cell r="C786" t="str">
            <v>k;f{</v>
          </cell>
          <cell r="D786">
            <v>34</v>
          </cell>
          <cell r="E786" t="str">
            <v>k|z'tL sf]&amp;f lgdf{)f, /fdk'/jf x]=kf]=, jf/f</v>
          </cell>
          <cell r="F786" t="str">
            <v>Birthing Center Bldg. Const. in Rampurwa HP, Bara</v>
          </cell>
          <cell r="G786" t="str">
            <v>jf/f</v>
          </cell>
          <cell r="H786" t="str">
            <v>Bara</v>
          </cell>
          <cell r="I786" t="str">
            <v>Narayani</v>
          </cell>
          <cell r="J786" t="str">
            <v>Central</v>
          </cell>
          <cell r="M786">
            <v>33</v>
          </cell>
          <cell r="N786" t="str">
            <v>2066/067</v>
          </cell>
          <cell r="O786">
            <v>2066.067</v>
          </cell>
          <cell r="P786">
            <v>2</v>
          </cell>
          <cell r="Q786" t="str">
            <v>Terai</v>
          </cell>
          <cell r="R786" t="str">
            <v>New Construction</v>
          </cell>
          <cell r="S786" t="str">
            <v>Birthing Center</v>
          </cell>
          <cell r="T786" t="str">
            <v>Outside</v>
          </cell>
          <cell r="U786">
            <v>1</v>
          </cell>
          <cell r="V786" t="str">
            <v>1 tn]</v>
          </cell>
          <cell r="W786">
            <v>1.1599999999999999</v>
          </cell>
          <cell r="X786" t="str">
            <v>Health Post</v>
          </cell>
          <cell r="Y786">
            <v>1746.39</v>
          </cell>
          <cell r="AA786" t="str">
            <v>70-4-855</v>
          </cell>
          <cell r="AB786">
            <v>6.04</v>
          </cell>
          <cell r="AC786">
            <v>2232255.2000000002</v>
          </cell>
          <cell r="AD786">
            <v>2648.5800000000004</v>
          </cell>
          <cell r="AE786">
            <v>2648.5800000000004</v>
          </cell>
          <cell r="AF786" t="str">
            <v>jf]nkq 2066.10.29</v>
          </cell>
          <cell r="AG786">
            <v>1471882.83</v>
          </cell>
          <cell r="AH786">
            <v>1746.39</v>
          </cell>
          <cell r="AI786">
            <v>61023</v>
          </cell>
          <cell r="AJ786">
            <v>61447</v>
          </cell>
          <cell r="AK786">
            <v>0</v>
          </cell>
          <cell r="AL786" t="str">
            <v>NCB</v>
          </cell>
          <cell r="AM786" t="str">
            <v>Everest Construction</v>
          </cell>
          <cell r="AN786" t="str">
            <v>Nepal</v>
          </cell>
          <cell r="AO786" t="str">
            <v>Everest Construction, Nepal</v>
          </cell>
          <cell r="AP786">
            <v>60910</v>
          </cell>
          <cell r="AQ786">
            <v>60930</v>
          </cell>
          <cell r="AT786">
            <v>60920</v>
          </cell>
          <cell r="AU786">
            <v>60934</v>
          </cell>
          <cell r="AV786">
            <v>60951</v>
          </cell>
          <cell r="AW786">
            <v>60965</v>
          </cell>
          <cell r="AX786">
            <v>60973</v>
          </cell>
          <cell r="AY786">
            <v>60988</v>
          </cell>
          <cell r="BB786">
            <v>60995</v>
          </cell>
          <cell r="BC786">
            <v>61023</v>
          </cell>
          <cell r="BD786">
            <v>61447</v>
          </cell>
          <cell r="BE786">
            <v>61447</v>
          </cell>
          <cell r="BI786">
            <v>60876</v>
          </cell>
          <cell r="BJ786">
            <v>60906</v>
          </cell>
          <cell r="BL786" t="str">
            <v>Parsa_13/066/67</v>
          </cell>
          <cell r="BM786" t="str">
            <v>Project Handoverd/Used</v>
          </cell>
          <cell r="BN786" t="str">
            <v>sfd ;DkGg e} ejg x:tfGt/)f ePsf], 2068.069 bf];|f] rf}dfl;s</v>
          </cell>
          <cell r="BO786">
            <v>100</v>
          </cell>
          <cell r="BP786" t="str">
            <v>ho</v>
          </cell>
          <cell r="BQ786">
            <v>2068.069</v>
          </cell>
          <cell r="BS786" t="str">
            <v/>
          </cell>
          <cell r="BT786" t="str">
            <v>Project Handoverd/Used</v>
          </cell>
          <cell r="BU786">
            <v>0</v>
          </cell>
          <cell r="BV786">
            <v>100</v>
          </cell>
          <cell r="BZ786">
            <v>2068.069</v>
          </cell>
          <cell r="CD786">
            <v>0</v>
          </cell>
          <cell r="CE786" t="str">
            <v/>
          </cell>
          <cell r="CG786">
            <v>61447</v>
          </cell>
          <cell r="CH786">
            <v>61023</v>
          </cell>
          <cell r="CI786" t="str">
            <v>34_100_2068.069</v>
          </cell>
          <cell r="CK786">
            <v>3430</v>
          </cell>
          <cell r="CL786">
            <v>3430</v>
          </cell>
        </row>
        <row r="787">
          <cell r="B787">
            <v>3523</v>
          </cell>
          <cell r="C787" t="str">
            <v>lrtjg</v>
          </cell>
          <cell r="D787">
            <v>35</v>
          </cell>
          <cell r="E787" t="str">
            <v>k|z'tL sf]&amp;f lgdf{)f, h'^kfgL k|f=:jf=s], lrtjg</v>
          </cell>
          <cell r="F787" t="str">
            <v>Birthing Center Bldg. Const. in Jutpani PHC, Chitwan</v>
          </cell>
          <cell r="G787" t="str">
            <v>lrtjg</v>
          </cell>
          <cell r="H787" t="str">
            <v>Chitwan</v>
          </cell>
          <cell r="I787" t="str">
            <v>Narayani</v>
          </cell>
          <cell r="J787" t="str">
            <v>Central</v>
          </cell>
          <cell r="M787">
            <v>35</v>
          </cell>
          <cell r="N787" t="str">
            <v>2066/067</v>
          </cell>
          <cell r="O787">
            <v>2066.067</v>
          </cell>
          <cell r="P787">
            <v>2</v>
          </cell>
          <cell r="Q787" t="str">
            <v>Terai</v>
          </cell>
          <cell r="R787" t="str">
            <v>New Construction</v>
          </cell>
          <cell r="S787" t="str">
            <v>Birthing Center</v>
          </cell>
          <cell r="T787" t="str">
            <v>Outside</v>
          </cell>
          <cell r="U787">
            <v>1</v>
          </cell>
          <cell r="V787" t="str">
            <v>1 tn]</v>
          </cell>
          <cell r="W787">
            <v>0.75</v>
          </cell>
          <cell r="X787" t="str">
            <v>Primary Health Care Center - PHCC</v>
          </cell>
          <cell r="Y787">
            <v>3872.39</v>
          </cell>
          <cell r="AA787" t="str">
            <v>70-4-855</v>
          </cell>
          <cell r="AB787">
            <v>6.04</v>
          </cell>
          <cell r="AC787">
            <v>3264303.15</v>
          </cell>
          <cell r="AD787">
            <v>3873.1000000000004</v>
          </cell>
          <cell r="AE787">
            <v>3873.1000000000004</v>
          </cell>
          <cell r="AF787" t="str">
            <v>jf]nkq 2066.10.29</v>
          </cell>
          <cell r="AG787">
            <v>3263706.45</v>
          </cell>
          <cell r="AH787">
            <v>3872.3900000000003</v>
          </cell>
          <cell r="AI787">
            <v>61000</v>
          </cell>
          <cell r="AJ787">
            <v>61272</v>
          </cell>
          <cell r="AK787">
            <v>0</v>
          </cell>
          <cell r="AL787" t="str">
            <v>NCB</v>
          </cell>
          <cell r="AM787" t="str">
            <v>Bhadrakali Nirman Sewa</v>
          </cell>
          <cell r="AN787" t="str">
            <v>Nepal</v>
          </cell>
          <cell r="AO787" t="str">
            <v>Bhadrakali Nirman Sewa,Nepal</v>
          </cell>
          <cell r="AP787">
            <v>60910</v>
          </cell>
          <cell r="AQ787">
            <v>60930</v>
          </cell>
          <cell r="AT787">
            <v>60920</v>
          </cell>
          <cell r="AU787">
            <v>60934</v>
          </cell>
          <cell r="AV787">
            <v>60951</v>
          </cell>
          <cell r="AW787">
            <v>60965</v>
          </cell>
          <cell r="AX787">
            <v>60973</v>
          </cell>
          <cell r="AY787">
            <v>61265</v>
          </cell>
          <cell r="BB787">
            <v>60995</v>
          </cell>
          <cell r="BC787">
            <v>61000</v>
          </cell>
          <cell r="BD787">
            <v>61554</v>
          </cell>
          <cell r="BE787">
            <v>61272</v>
          </cell>
          <cell r="BI787">
            <v>60876</v>
          </cell>
          <cell r="BJ787">
            <v>60906</v>
          </cell>
          <cell r="BL787" t="str">
            <v>Chitwan_1/066/67</v>
          </cell>
          <cell r="BM787" t="str">
            <v>Project Handoverd/Used</v>
          </cell>
          <cell r="BN787" t="str">
            <v>2069.2.12, r=g+= 662 sf] kq cg';f/ x:tfGt/)f jf+sL of]hgfsf] ;"rLleq gePsf] xbf sfo{ ;DkGg e} x:tfGt/)f ePsf] .</v>
          </cell>
          <cell r="BO787">
            <v>100</v>
          </cell>
          <cell r="BP787" t="str">
            <v>ho</v>
          </cell>
          <cell r="BQ787">
            <v>2067.0680000000002</v>
          </cell>
          <cell r="BS787" t="str">
            <v/>
          </cell>
          <cell r="BT787" t="str">
            <v>Project Handoverd/Used</v>
          </cell>
          <cell r="BU787">
            <v>0</v>
          </cell>
          <cell r="BV787">
            <v>100</v>
          </cell>
          <cell r="BZ787">
            <v>2068.069</v>
          </cell>
          <cell r="CD787">
            <v>0</v>
          </cell>
          <cell r="CE787" t="str">
            <v/>
          </cell>
          <cell r="CG787">
            <v>61272</v>
          </cell>
          <cell r="CH787">
            <v>61000</v>
          </cell>
          <cell r="CI787" t="str">
            <v>35_100_2067.068</v>
          </cell>
          <cell r="CK787">
            <v>3523</v>
          </cell>
          <cell r="CL787">
            <v>3523</v>
          </cell>
        </row>
        <row r="788">
          <cell r="B788">
            <v>1730</v>
          </cell>
          <cell r="C788" t="str">
            <v>wg'iff</v>
          </cell>
          <cell r="D788">
            <v>17</v>
          </cell>
          <cell r="E788" t="str">
            <v>k|z'tL sf]&amp;f lgdf{)f, tf/fk^L x]=kf]=, wg'iff</v>
          </cell>
          <cell r="F788" t="str">
            <v>Birthing Center Bldg. Const. in Tarapati HP, Dhanusha</v>
          </cell>
          <cell r="G788" t="str">
            <v>wg'iff</v>
          </cell>
          <cell r="H788" t="str">
            <v>Dhanusha</v>
          </cell>
          <cell r="I788" t="str">
            <v>Janakpur</v>
          </cell>
          <cell r="J788" t="str">
            <v>Central</v>
          </cell>
          <cell r="M788">
            <v>17</v>
          </cell>
          <cell r="N788" t="str">
            <v>2066/067</v>
          </cell>
          <cell r="O788">
            <v>2066.067</v>
          </cell>
          <cell r="P788">
            <v>2</v>
          </cell>
          <cell r="Q788" t="str">
            <v>Terai</v>
          </cell>
          <cell r="R788" t="str">
            <v>New Construction</v>
          </cell>
          <cell r="S788" t="str">
            <v>Birthing Center</v>
          </cell>
          <cell r="T788" t="str">
            <v>Outside</v>
          </cell>
          <cell r="U788">
            <v>1</v>
          </cell>
          <cell r="V788" t="str">
            <v>1 tn]</v>
          </cell>
          <cell r="W788">
            <v>2.2000000000000002</v>
          </cell>
          <cell r="X788" t="str">
            <v>Health Post</v>
          </cell>
          <cell r="Y788">
            <v>1998.7</v>
          </cell>
          <cell r="AA788" t="str">
            <v>70-4-855</v>
          </cell>
          <cell r="AB788">
            <v>6.04</v>
          </cell>
          <cell r="AC788">
            <v>2812778.34</v>
          </cell>
          <cell r="AD788">
            <v>3337.3700000000003</v>
          </cell>
          <cell r="AE788">
            <v>3337.3700000000003</v>
          </cell>
          <cell r="AF788" t="str">
            <v>jf]nkq 2066.10.29</v>
          </cell>
          <cell r="AG788">
            <v>1684529.83</v>
          </cell>
          <cell r="AH788">
            <v>1998.7</v>
          </cell>
          <cell r="AI788">
            <v>61014</v>
          </cell>
          <cell r="AJ788">
            <v>61560</v>
          </cell>
          <cell r="AK788">
            <v>61818</v>
          </cell>
          <cell r="AL788" t="str">
            <v>NCB</v>
          </cell>
          <cell r="AM788" t="str">
            <v>Shah and Son</v>
          </cell>
          <cell r="AN788" t="str">
            <v>Nepal</v>
          </cell>
          <cell r="AO788" t="str">
            <v>Shah and Son,Nepal</v>
          </cell>
          <cell r="AP788">
            <v>60910</v>
          </cell>
          <cell r="AQ788">
            <v>60930</v>
          </cell>
          <cell r="AT788">
            <v>60920</v>
          </cell>
          <cell r="AU788">
            <v>60934</v>
          </cell>
          <cell r="AV788">
            <v>60951</v>
          </cell>
          <cell r="AW788">
            <v>60965</v>
          </cell>
          <cell r="AX788">
            <v>60973</v>
          </cell>
          <cell r="AY788">
            <v>61007</v>
          </cell>
          <cell r="BB788">
            <v>60995</v>
          </cell>
          <cell r="BC788">
            <v>61014</v>
          </cell>
          <cell r="BD788">
            <v>62105</v>
          </cell>
          <cell r="BE788">
            <v>61560</v>
          </cell>
          <cell r="BF788">
            <v>61379</v>
          </cell>
          <cell r="BG788">
            <v>61818</v>
          </cell>
          <cell r="BI788">
            <v>60876</v>
          </cell>
          <cell r="BJ788">
            <v>60906</v>
          </cell>
          <cell r="BL788" t="str">
            <v>Dhanusha_1/066/67</v>
          </cell>
          <cell r="BM788" t="str">
            <v>Project Handoverd/Used</v>
          </cell>
          <cell r="BN788" t="str">
            <v>2069.3.28 sf] lh=:jf=sf= wg'iffsf] kq cg';f/ ejg a'lemlnPsf] hfgsf/L k|fKt</v>
          </cell>
          <cell r="BO788">
            <v>100</v>
          </cell>
          <cell r="BP788" t="str">
            <v>ho</v>
          </cell>
          <cell r="BQ788">
            <v>2068.069</v>
          </cell>
          <cell r="BS788" t="str">
            <v/>
          </cell>
          <cell r="BT788" t="str">
            <v>Project Handoverd/Used</v>
          </cell>
          <cell r="BU788">
            <v>0</v>
          </cell>
          <cell r="BV788">
            <v>100</v>
          </cell>
          <cell r="BW788" t="str">
            <v>Dofb yksf] cj:yfdf, lh=:jf=sf= wg'iffsf] kq cg';f/ ejg a'em]sf] hfgsf/L kq k|fKt</v>
          </cell>
          <cell r="BZ788">
            <v>2068.069</v>
          </cell>
          <cell r="CD788">
            <v>0</v>
          </cell>
          <cell r="CE788" t="str">
            <v/>
          </cell>
          <cell r="CG788">
            <v>61818</v>
          </cell>
          <cell r="CH788">
            <v>61014</v>
          </cell>
          <cell r="CI788" t="str">
            <v>17_100_2068.069</v>
          </cell>
          <cell r="CK788">
            <v>1730</v>
          </cell>
          <cell r="CL788">
            <v>1730</v>
          </cell>
        </row>
        <row r="789">
          <cell r="B789">
            <v>1731</v>
          </cell>
          <cell r="C789" t="str">
            <v>wg'iff</v>
          </cell>
          <cell r="D789">
            <v>17</v>
          </cell>
          <cell r="E789" t="str">
            <v>k|z'tL sf]&amp;f lgdf{)f, wjf}nL x]=kf]=, wg'iff</v>
          </cell>
          <cell r="F789" t="str">
            <v>Birthing Center Bldg. Const. in Dhawauli HP, Dhanusha</v>
          </cell>
          <cell r="G789" t="str">
            <v>wg'iff</v>
          </cell>
          <cell r="H789" t="str">
            <v>Dhanusha</v>
          </cell>
          <cell r="I789" t="str">
            <v>Janakpur</v>
          </cell>
          <cell r="J789" t="str">
            <v>Central</v>
          </cell>
          <cell r="M789">
            <v>17</v>
          </cell>
          <cell r="N789" t="str">
            <v>2066/067</v>
          </cell>
          <cell r="O789">
            <v>2066.067</v>
          </cell>
          <cell r="P789">
            <v>2</v>
          </cell>
          <cell r="Q789" t="str">
            <v>Terai</v>
          </cell>
          <cell r="R789" t="str">
            <v>New Construction</v>
          </cell>
          <cell r="S789" t="str">
            <v>Birthing Center</v>
          </cell>
          <cell r="T789" t="str">
            <v>Outside</v>
          </cell>
          <cell r="U789">
            <v>1</v>
          </cell>
          <cell r="V789" t="str">
            <v>1 tn]</v>
          </cell>
          <cell r="W789">
            <v>1.99</v>
          </cell>
          <cell r="X789" t="str">
            <v>Health Post</v>
          </cell>
          <cell r="Y789">
            <v>2131.4299999999998</v>
          </cell>
          <cell r="AA789" t="str">
            <v>70-4-855</v>
          </cell>
          <cell r="AB789">
            <v>6.04</v>
          </cell>
          <cell r="AC789">
            <v>2812778.34</v>
          </cell>
          <cell r="AD789">
            <v>3337.3700000000003</v>
          </cell>
          <cell r="AE789">
            <v>3337.3700000000003</v>
          </cell>
          <cell r="AF789" t="str">
            <v>jf]nkq 2066.10.29</v>
          </cell>
          <cell r="AG789">
            <v>1796396.95</v>
          </cell>
          <cell r="AH789">
            <v>2131.4300000000003</v>
          </cell>
          <cell r="AI789">
            <v>61014</v>
          </cell>
          <cell r="AJ789">
            <v>61560</v>
          </cell>
          <cell r="AK789">
            <v>61740</v>
          </cell>
          <cell r="AL789" t="str">
            <v>NCB</v>
          </cell>
          <cell r="AM789" t="str">
            <v>Sonam Construction</v>
          </cell>
          <cell r="AN789" t="str">
            <v>Nepal</v>
          </cell>
          <cell r="AO789" t="str">
            <v>Sonam Construction,Nepal</v>
          </cell>
          <cell r="AP789">
            <v>60910</v>
          </cell>
          <cell r="AQ789">
            <v>60930</v>
          </cell>
          <cell r="AT789">
            <v>60920</v>
          </cell>
          <cell r="AU789">
            <v>60934</v>
          </cell>
          <cell r="AV789">
            <v>60951</v>
          </cell>
          <cell r="AW789">
            <v>60965</v>
          </cell>
          <cell r="AX789">
            <v>60973</v>
          </cell>
          <cell r="AY789">
            <v>61007</v>
          </cell>
          <cell r="BB789">
            <v>60995</v>
          </cell>
          <cell r="BC789">
            <v>61014</v>
          </cell>
          <cell r="BD789">
            <v>62105</v>
          </cell>
          <cell r="BE789">
            <v>61560</v>
          </cell>
          <cell r="BF789">
            <v>61740</v>
          </cell>
          <cell r="BI789">
            <v>60876</v>
          </cell>
          <cell r="BJ789">
            <v>60906</v>
          </cell>
          <cell r="BL789" t="str">
            <v>Dhanusha_2/066/67</v>
          </cell>
          <cell r="BM789" t="str">
            <v>Project Handoverd/Used</v>
          </cell>
          <cell r="BN789" t="str">
            <v>2069.2.21 sf] kq cg';f/ 2068.069 ;DkGg 2069.2.14 df x:tfGt/)f ePsf]</v>
          </cell>
          <cell r="BO789">
            <v>100</v>
          </cell>
          <cell r="BP789" t="str">
            <v>ho</v>
          </cell>
          <cell r="BQ789">
            <v>2068.069</v>
          </cell>
          <cell r="BS789" t="str">
            <v/>
          </cell>
          <cell r="BT789" t="str">
            <v>Project Handoverd/Used</v>
          </cell>
          <cell r="BU789">
            <v>0</v>
          </cell>
          <cell r="BV789">
            <v>100</v>
          </cell>
          <cell r="BW789" t="str">
            <v>q'^L ;RofO{ x:tfGt/)f ePsf]</v>
          </cell>
          <cell r="BY789">
            <v>61773</v>
          </cell>
          <cell r="BZ789">
            <v>2068.069</v>
          </cell>
          <cell r="CA789" t="str">
            <v>WC_HO Processing- No Problem</v>
          </cell>
          <cell r="CD789">
            <v>0</v>
          </cell>
          <cell r="CE789" t="str">
            <v/>
          </cell>
          <cell r="CG789">
            <v>61740</v>
          </cell>
          <cell r="CH789">
            <v>61014</v>
          </cell>
          <cell r="CI789" t="str">
            <v>17_100_2068.069</v>
          </cell>
          <cell r="CK789">
            <v>1731</v>
          </cell>
          <cell r="CL789">
            <v>1731</v>
          </cell>
        </row>
        <row r="790">
          <cell r="B790">
            <v>2433</v>
          </cell>
          <cell r="C790" t="str">
            <v>sfe|]</v>
          </cell>
          <cell r="D790">
            <v>24</v>
          </cell>
          <cell r="E790" t="str">
            <v>k|z'tL sf]&amp;f lgdf{)f, nfb's x]=kf]=, bf]nvf</v>
          </cell>
          <cell r="F790" t="str">
            <v>Birthing Center Bldg. Const. in Laduk HP, Dolakha</v>
          </cell>
          <cell r="G790" t="str">
            <v>bf]nvf</v>
          </cell>
          <cell r="H790" t="str">
            <v>Dolakha</v>
          </cell>
          <cell r="I790" t="str">
            <v>Janakpur</v>
          </cell>
          <cell r="J790" t="str">
            <v>Central</v>
          </cell>
          <cell r="M790">
            <v>22</v>
          </cell>
          <cell r="N790" t="str">
            <v>2066/067</v>
          </cell>
          <cell r="O790">
            <v>2066.067</v>
          </cell>
          <cell r="P790">
            <v>2</v>
          </cell>
          <cell r="Q790" t="str">
            <v>Pahad</v>
          </cell>
          <cell r="R790" t="str">
            <v>New Construction</v>
          </cell>
          <cell r="S790" t="str">
            <v>Birthing Center</v>
          </cell>
          <cell r="T790" t="str">
            <v>Outside</v>
          </cell>
          <cell r="U790">
            <v>1</v>
          </cell>
          <cell r="V790" t="str">
            <v>1 tn]</v>
          </cell>
          <cell r="W790">
            <v>2.0099999999999998</v>
          </cell>
          <cell r="X790" t="str">
            <v>Health Post</v>
          </cell>
          <cell r="Y790">
            <v>2990.67</v>
          </cell>
          <cell r="AA790" t="str">
            <v>70-4-855</v>
          </cell>
          <cell r="AB790">
            <v>6.04</v>
          </cell>
          <cell r="AC790">
            <v>2536272.25</v>
          </cell>
          <cell r="AD790">
            <v>3009.2900000000004</v>
          </cell>
          <cell r="AE790">
            <v>3009.2900000000004</v>
          </cell>
          <cell r="AF790" t="str">
            <v>jf]nkq 2067.1.29</v>
          </cell>
          <cell r="AG790">
            <v>2520575.56</v>
          </cell>
          <cell r="AH790">
            <v>2990.67</v>
          </cell>
          <cell r="AI790">
            <v>61032</v>
          </cell>
          <cell r="AJ790">
            <v>61340</v>
          </cell>
          <cell r="AK790">
            <v>61767</v>
          </cell>
          <cell r="AL790" t="str">
            <v>NCB</v>
          </cell>
          <cell r="AM790" t="str">
            <v>Rimal / Soshinga Khani JV</v>
          </cell>
          <cell r="AN790" t="str">
            <v>Nepal</v>
          </cell>
          <cell r="AO790" t="str">
            <v>Rimal / Soshinga Khani JV,Nepal</v>
          </cell>
          <cell r="AP790">
            <v>60910</v>
          </cell>
          <cell r="AQ790">
            <v>60963</v>
          </cell>
          <cell r="AT790">
            <v>60920</v>
          </cell>
          <cell r="AU790">
            <v>60965</v>
          </cell>
          <cell r="AV790">
            <v>60951</v>
          </cell>
          <cell r="AW790">
            <v>60996</v>
          </cell>
          <cell r="AX790">
            <v>60973</v>
          </cell>
          <cell r="AY790">
            <v>61009</v>
          </cell>
          <cell r="BB790">
            <v>60995</v>
          </cell>
          <cell r="BC790">
            <v>61032</v>
          </cell>
          <cell r="BD790">
            <v>61340</v>
          </cell>
          <cell r="BE790">
            <v>61340</v>
          </cell>
          <cell r="BF790">
            <v>61520</v>
          </cell>
          <cell r="BG790">
            <v>61767</v>
          </cell>
          <cell r="BI790">
            <v>60876</v>
          </cell>
          <cell r="BJ790">
            <v>60906</v>
          </cell>
          <cell r="BL790" t="str">
            <v>Kav_19/066/67</v>
          </cell>
          <cell r="BM790" t="str">
            <v>Project Handoverd/Used</v>
          </cell>
          <cell r="BN790" t="str">
            <v>2068.069 sf] t];|f] rf}dfl;sdf sfo{ ;DkGg</v>
          </cell>
          <cell r="BO790">
            <v>100</v>
          </cell>
          <cell r="BP790" t="str">
            <v>ho</v>
          </cell>
          <cell r="BQ790">
            <v>2068.069</v>
          </cell>
          <cell r="BS790" t="str">
            <v/>
          </cell>
          <cell r="BT790" t="str">
            <v>Project Handoverd/Used</v>
          </cell>
          <cell r="BU790">
            <v>0</v>
          </cell>
          <cell r="BV790">
            <v>100</v>
          </cell>
          <cell r="BY790">
            <v>61860</v>
          </cell>
          <cell r="BZ790">
            <v>2069.0700000000002</v>
          </cell>
          <cell r="CD790">
            <v>0</v>
          </cell>
          <cell r="CE790" t="str">
            <v/>
          </cell>
          <cell r="CG790">
            <v>61767</v>
          </cell>
          <cell r="CH790">
            <v>61032</v>
          </cell>
          <cell r="CI790" t="str">
            <v>24_100_2068.069</v>
          </cell>
          <cell r="CK790">
            <v>2433</v>
          </cell>
          <cell r="CL790">
            <v>2433</v>
          </cell>
        </row>
        <row r="791">
          <cell r="B791">
            <v>1732</v>
          </cell>
          <cell r="C791" t="str">
            <v>wg'iff</v>
          </cell>
          <cell r="D791">
            <v>17</v>
          </cell>
          <cell r="E791" t="str">
            <v>k|z'tL sf]&amp;f lgdf{)f, lkk|f x]=kf]=, dxf]Q/L</v>
          </cell>
          <cell r="F791" t="str">
            <v>Birthing Center Bldg. Const. in Pipra HP, Mahottari</v>
          </cell>
          <cell r="G791" t="str">
            <v>dxf]Q/L</v>
          </cell>
          <cell r="H791" t="str">
            <v>Mahottari</v>
          </cell>
          <cell r="I791" t="str">
            <v>Janakpur</v>
          </cell>
          <cell r="J791" t="str">
            <v>Central</v>
          </cell>
          <cell r="M791">
            <v>18</v>
          </cell>
          <cell r="N791" t="str">
            <v>2066/067</v>
          </cell>
          <cell r="O791">
            <v>2066.067</v>
          </cell>
          <cell r="P791">
            <v>2</v>
          </cell>
          <cell r="Q791" t="str">
            <v>Terai</v>
          </cell>
          <cell r="R791" t="str">
            <v>New Construction</v>
          </cell>
          <cell r="S791" t="str">
            <v>Birthing Center</v>
          </cell>
          <cell r="T791" t="str">
            <v>Outside</v>
          </cell>
          <cell r="U791">
            <v>1</v>
          </cell>
          <cell r="V791" t="str">
            <v>1 tn]</v>
          </cell>
          <cell r="W791">
            <v>0.99</v>
          </cell>
          <cell r="X791" t="str">
            <v>Health Post</v>
          </cell>
          <cell r="Y791">
            <v>1865.68</v>
          </cell>
          <cell r="AA791" t="str">
            <v>70-4-855</v>
          </cell>
          <cell r="AB791">
            <v>6.04</v>
          </cell>
          <cell r="AC791">
            <v>2643834.1</v>
          </cell>
          <cell r="AD791">
            <v>3136.9100000000003</v>
          </cell>
          <cell r="AE791">
            <v>3136.9100000000003</v>
          </cell>
          <cell r="AF791" t="str">
            <v>jf]nkq 2066.10.29</v>
          </cell>
          <cell r="AG791">
            <v>1572418.51</v>
          </cell>
          <cell r="AH791">
            <v>1865.68</v>
          </cell>
          <cell r="AI791">
            <v>61420</v>
          </cell>
          <cell r="AJ791">
            <v>61601</v>
          </cell>
          <cell r="AK791">
            <v>61781</v>
          </cell>
          <cell r="AL791" t="str">
            <v>NCB</v>
          </cell>
          <cell r="AM791" t="str">
            <v>Khusi Nirman Sewa</v>
          </cell>
          <cell r="AN791" t="str">
            <v>Nepal</v>
          </cell>
          <cell r="AO791" t="str">
            <v>Khusi Nirman Sewa,Nepal</v>
          </cell>
          <cell r="AP791">
            <v>60910</v>
          </cell>
          <cell r="AQ791">
            <v>60930</v>
          </cell>
          <cell r="AT791">
            <v>60920</v>
          </cell>
          <cell r="AU791">
            <v>60934</v>
          </cell>
          <cell r="AV791">
            <v>60951</v>
          </cell>
          <cell r="AW791">
            <v>60965</v>
          </cell>
          <cell r="AX791">
            <v>60973</v>
          </cell>
          <cell r="AY791">
            <v>61413</v>
          </cell>
          <cell r="BB791">
            <v>60995</v>
          </cell>
          <cell r="BC791">
            <v>61420</v>
          </cell>
          <cell r="BD791">
            <v>61302</v>
          </cell>
          <cell r="BE791">
            <v>61601</v>
          </cell>
          <cell r="BF791">
            <v>61781</v>
          </cell>
          <cell r="BI791">
            <v>60876</v>
          </cell>
          <cell r="BJ791">
            <v>60906</v>
          </cell>
          <cell r="BL791" t="str">
            <v>Dhanusha_3/066/67</v>
          </cell>
          <cell r="BM791" t="str">
            <v>Project Handoverd/Used</v>
          </cell>
          <cell r="BN791" t="str">
            <v>2069.2.11 sf] kq cg';f/ 2068.069 ;DkGg . x:tfGt/)f ePsf] .</v>
          </cell>
          <cell r="BO791">
            <v>100</v>
          </cell>
          <cell r="BP791" t="str">
            <v>ho</v>
          </cell>
          <cell r="BQ791">
            <v>2068.069</v>
          </cell>
          <cell r="BS791" t="str">
            <v/>
          </cell>
          <cell r="BT791" t="str">
            <v>Project Handoverd/Used</v>
          </cell>
          <cell r="BU791">
            <v>0</v>
          </cell>
          <cell r="BV791">
            <v>100</v>
          </cell>
          <cell r="BW791" t="str">
            <v>2068.069 sf] aflif{s k|ult cg';f/ x:tfGt/)f k|s[ofdf</v>
          </cell>
          <cell r="BY791">
            <v>61983</v>
          </cell>
          <cell r="BZ791">
            <v>2069.0700000000002</v>
          </cell>
          <cell r="CA791" t="str">
            <v>WC_HO Processing- No Problem</v>
          </cell>
          <cell r="CD791">
            <v>0</v>
          </cell>
          <cell r="CE791" t="str">
            <v/>
          </cell>
          <cell r="CG791">
            <v>61781</v>
          </cell>
          <cell r="CH791">
            <v>61420</v>
          </cell>
          <cell r="CI791" t="str">
            <v>17_100_2068.069</v>
          </cell>
          <cell r="CK791">
            <v>1732</v>
          </cell>
          <cell r="CL791">
            <v>1732</v>
          </cell>
        </row>
        <row r="792">
          <cell r="B792">
            <v>2816</v>
          </cell>
          <cell r="C792" t="str">
            <v>g'jfsf]^</v>
          </cell>
          <cell r="D792">
            <v>28</v>
          </cell>
          <cell r="E792" t="str">
            <v>k|z'tL sf]&amp;f lgdf{)f, rt'/fnL x]=kf]=, g'jfsf]^</v>
          </cell>
          <cell r="F792" t="str">
            <v>Birthing Center Bldg. Const. in Chaturali HP, Nuwakot</v>
          </cell>
          <cell r="G792" t="str">
            <v>g'jfsf]^</v>
          </cell>
          <cell r="H792" t="str">
            <v>Nuwakot</v>
          </cell>
          <cell r="I792" t="str">
            <v>Bagmati</v>
          </cell>
          <cell r="J792" t="str">
            <v>Central</v>
          </cell>
          <cell r="M792">
            <v>28</v>
          </cell>
          <cell r="N792" t="str">
            <v>2066/067</v>
          </cell>
          <cell r="O792">
            <v>2066.067</v>
          </cell>
          <cell r="P792">
            <v>2</v>
          </cell>
          <cell r="Q792" t="str">
            <v>Pahad</v>
          </cell>
          <cell r="R792" t="str">
            <v>New Construction</v>
          </cell>
          <cell r="S792" t="str">
            <v>Birthing Center</v>
          </cell>
          <cell r="T792" t="str">
            <v>Outside</v>
          </cell>
          <cell r="U792">
            <v>1</v>
          </cell>
          <cell r="V792" t="str">
            <v>1 tn]</v>
          </cell>
          <cell r="W792">
            <v>1</v>
          </cell>
          <cell r="X792" t="str">
            <v>Health Post</v>
          </cell>
          <cell r="Y792">
            <v>3181.09</v>
          </cell>
          <cell r="AA792" t="str">
            <v>70-4-855</v>
          </cell>
          <cell r="AB792">
            <v>6.04</v>
          </cell>
          <cell r="AC792">
            <v>2682908.62</v>
          </cell>
          <cell r="AD792">
            <v>3183.28</v>
          </cell>
          <cell r="AE792">
            <v>3183.28</v>
          </cell>
          <cell r="AG792">
            <v>2681065</v>
          </cell>
          <cell r="AH792">
            <v>3181.09</v>
          </cell>
          <cell r="AI792">
            <v>60985</v>
          </cell>
          <cell r="AJ792">
            <v>61349</v>
          </cell>
          <cell r="AK792">
            <v>0</v>
          </cell>
          <cell r="AL792" t="str">
            <v>NCB</v>
          </cell>
          <cell r="AM792" t="str">
            <v>Papipet Nirnamn Sewa</v>
          </cell>
          <cell r="AN792" t="str">
            <v>Nepal</v>
          </cell>
          <cell r="AO792" t="str">
            <v>Papipet Nirnamn Sewa, Nepal</v>
          </cell>
          <cell r="AP792">
            <v>60910</v>
          </cell>
          <cell r="AQ792">
            <v>61294</v>
          </cell>
          <cell r="AT792">
            <v>60920</v>
          </cell>
          <cell r="AU792">
            <v>61296</v>
          </cell>
          <cell r="AV792">
            <v>60951</v>
          </cell>
          <cell r="AW792">
            <v>61327</v>
          </cell>
          <cell r="AX792">
            <v>60973</v>
          </cell>
          <cell r="AY792">
            <v>61342</v>
          </cell>
          <cell r="BB792">
            <v>60995</v>
          </cell>
          <cell r="BC792">
            <v>60985</v>
          </cell>
          <cell r="BD792">
            <v>61349</v>
          </cell>
          <cell r="BE792">
            <v>61349</v>
          </cell>
          <cell r="BI792">
            <v>60876</v>
          </cell>
          <cell r="BJ792">
            <v>60906</v>
          </cell>
          <cell r="BM792" t="str">
            <v>Project Handoverd/Used</v>
          </cell>
          <cell r="BN792" t="str">
            <v>sfo{ ;DkGg 2068.3.32, x:tfGt/)f eO{ k|of]udf cfPsf] .</v>
          </cell>
          <cell r="BO792">
            <v>100</v>
          </cell>
          <cell r="BP792" t="str">
            <v>ho</v>
          </cell>
          <cell r="BQ792">
            <v>2067.0680000000002</v>
          </cell>
          <cell r="BS792" t="str">
            <v/>
          </cell>
          <cell r="BT792" t="str">
            <v>Project Handoverd/Used</v>
          </cell>
          <cell r="BU792">
            <v>0</v>
          </cell>
          <cell r="BV792">
            <v>100</v>
          </cell>
          <cell r="BW792" t="str">
            <v>ldlt 2069.2.12, r=g+= 639 sf] kq cg';f/ x:tfGt/)f ePsf] hfgsf/L v'n]sf]</v>
          </cell>
          <cell r="BY792">
            <v>61806</v>
          </cell>
          <cell r="BZ792">
            <v>2067.0680000000002</v>
          </cell>
          <cell r="CD792">
            <v>0</v>
          </cell>
          <cell r="CE792" t="str">
            <v/>
          </cell>
          <cell r="CG792">
            <v>61349</v>
          </cell>
          <cell r="CH792">
            <v>60985</v>
          </cell>
          <cell r="CI792" t="str">
            <v>28_100_2067.068</v>
          </cell>
          <cell r="CK792">
            <v>2816</v>
          </cell>
          <cell r="CL792">
            <v>2816</v>
          </cell>
        </row>
        <row r="793">
          <cell r="B793">
            <v>1733</v>
          </cell>
          <cell r="C793" t="str">
            <v>wg'iff</v>
          </cell>
          <cell r="D793">
            <v>17</v>
          </cell>
          <cell r="E793" t="str">
            <v>k|z'tL sf]&amp;f lgdf{)f, l;;f}l^of x]=kf]=, ;nf{xL</v>
          </cell>
          <cell r="F793" t="str">
            <v>Birthing Center Bldg. Const. in Sisautiya HP, Sarlahi</v>
          </cell>
          <cell r="G793" t="str">
            <v>;nf{xL</v>
          </cell>
          <cell r="H793" t="str">
            <v>Sarlahi</v>
          </cell>
          <cell r="I793" t="str">
            <v>Janakpur</v>
          </cell>
          <cell r="J793" t="str">
            <v>Central</v>
          </cell>
          <cell r="M793">
            <v>19</v>
          </cell>
          <cell r="N793" t="str">
            <v>2066/067</v>
          </cell>
          <cell r="O793">
            <v>2066.067</v>
          </cell>
          <cell r="P793">
            <v>2</v>
          </cell>
          <cell r="Q793" t="str">
            <v>Terai</v>
          </cell>
          <cell r="R793" t="str">
            <v>New Construction</v>
          </cell>
          <cell r="S793" t="str">
            <v>Birthing Center</v>
          </cell>
          <cell r="T793" t="str">
            <v>Outside</v>
          </cell>
          <cell r="U793">
            <v>1</v>
          </cell>
          <cell r="V793" t="str">
            <v>1 tn]</v>
          </cell>
          <cell r="W793">
            <v>1.5</v>
          </cell>
          <cell r="X793" t="str">
            <v>Health Post</v>
          </cell>
          <cell r="Y793">
            <v>2115.11</v>
          </cell>
          <cell r="AA793" t="str">
            <v>70-4-855</v>
          </cell>
          <cell r="AB793">
            <v>6.04</v>
          </cell>
          <cell r="AC793">
            <v>2828837.91</v>
          </cell>
          <cell r="AD793">
            <v>3356.42</v>
          </cell>
          <cell r="AE793">
            <v>3356.42</v>
          </cell>
          <cell r="AF793" t="str">
            <v>jf]nkq 2066.10.29</v>
          </cell>
          <cell r="AG793">
            <v>1782641.28</v>
          </cell>
          <cell r="AH793">
            <v>2115.11</v>
          </cell>
          <cell r="AI793">
            <v>61014</v>
          </cell>
          <cell r="AJ793">
            <v>61560</v>
          </cell>
          <cell r="AK793">
            <v>0</v>
          </cell>
          <cell r="AL793" t="str">
            <v>NCB</v>
          </cell>
          <cell r="AM793" t="str">
            <v>Ganesh Khusbu Nirman Sewa</v>
          </cell>
          <cell r="AN793" t="str">
            <v>Nepal</v>
          </cell>
          <cell r="AO793" t="str">
            <v>Ganesh Khusbu Nirman Sewa,Nepal</v>
          </cell>
          <cell r="AP793">
            <v>60910</v>
          </cell>
          <cell r="AQ793">
            <v>60930</v>
          </cell>
          <cell r="AT793">
            <v>60920</v>
          </cell>
          <cell r="AU793">
            <v>60934</v>
          </cell>
          <cell r="AV793">
            <v>60951</v>
          </cell>
          <cell r="AW793">
            <v>60965</v>
          </cell>
          <cell r="AX793">
            <v>60973</v>
          </cell>
          <cell r="AY793">
            <v>61007</v>
          </cell>
          <cell r="BB793">
            <v>60995</v>
          </cell>
          <cell r="BC793">
            <v>61014</v>
          </cell>
          <cell r="BD793">
            <v>62105</v>
          </cell>
          <cell r="BE793">
            <v>61560</v>
          </cell>
          <cell r="BI793">
            <v>60876</v>
          </cell>
          <cell r="BJ793">
            <v>60906</v>
          </cell>
          <cell r="BL793" t="str">
            <v>Dhanusha_4/066/67</v>
          </cell>
          <cell r="BM793" t="str">
            <v>Project Handoverd/Used</v>
          </cell>
          <cell r="BN793" t="str">
            <v>sfo{ ;DkGg e} x:tfGt/)f ePsf] 2068.3.32</v>
          </cell>
          <cell r="BO793">
            <v>100</v>
          </cell>
          <cell r="BP793" t="str">
            <v>ho</v>
          </cell>
          <cell r="BS793" t="str">
            <v/>
          </cell>
          <cell r="BT793" t="str">
            <v>Project Handoverd/Used</v>
          </cell>
          <cell r="BU793">
            <v>0</v>
          </cell>
          <cell r="BV793">
            <v>100</v>
          </cell>
          <cell r="BZ793">
            <v>2067.0680000000002</v>
          </cell>
          <cell r="CD793">
            <v>0</v>
          </cell>
          <cell r="CE793" t="str">
            <v/>
          </cell>
          <cell r="CG793">
            <v>61560</v>
          </cell>
          <cell r="CH793">
            <v>61014</v>
          </cell>
          <cell r="CI793" t="str">
            <v>17_100_</v>
          </cell>
          <cell r="CK793">
            <v>1733</v>
          </cell>
          <cell r="CL793">
            <v>1733</v>
          </cell>
        </row>
        <row r="794">
          <cell r="B794">
            <v>1734</v>
          </cell>
          <cell r="C794" t="str">
            <v>wg'iff</v>
          </cell>
          <cell r="D794">
            <v>17</v>
          </cell>
          <cell r="E794" t="str">
            <v>k|z'tL sf]&amp;f lgdf{)f, ;f;fk'/ x]=kf]=, ;nf{xL</v>
          </cell>
          <cell r="F794" t="str">
            <v>Birthing Center Bldg. Const. in Sasapur HP, Sarlahi</v>
          </cell>
          <cell r="G794" t="str">
            <v>;nf{xL</v>
          </cell>
          <cell r="H794" t="str">
            <v>Sarlahi</v>
          </cell>
          <cell r="I794" t="str">
            <v>Janakpur</v>
          </cell>
          <cell r="J794" t="str">
            <v>Central</v>
          </cell>
          <cell r="M794">
            <v>19</v>
          </cell>
          <cell r="N794" t="str">
            <v>2066/067</v>
          </cell>
          <cell r="O794">
            <v>2066.067</v>
          </cell>
          <cell r="P794">
            <v>2</v>
          </cell>
          <cell r="Q794" t="str">
            <v>Terai</v>
          </cell>
          <cell r="R794" t="str">
            <v>New Construction</v>
          </cell>
          <cell r="S794" t="str">
            <v>Birthing Center</v>
          </cell>
          <cell r="T794" t="str">
            <v>Outside</v>
          </cell>
          <cell r="U794">
            <v>1</v>
          </cell>
          <cell r="V794" t="str">
            <v>1 tn]</v>
          </cell>
          <cell r="W794">
            <v>1.5</v>
          </cell>
          <cell r="X794" t="str">
            <v>Health Post</v>
          </cell>
          <cell r="Y794">
            <v>2249.12</v>
          </cell>
          <cell r="AA794" t="str">
            <v>70-4-855</v>
          </cell>
          <cell r="AB794">
            <v>6.04</v>
          </cell>
          <cell r="AC794">
            <v>2829162.55</v>
          </cell>
          <cell r="AD794">
            <v>3356.8100000000004</v>
          </cell>
          <cell r="AE794">
            <v>3356.8100000000004</v>
          </cell>
          <cell r="AF794" t="str">
            <v>jf]nkq 2066.10.29</v>
          </cell>
          <cell r="AG794">
            <v>1895592.04</v>
          </cell>
          <cell r="AH794">
            <v>2249.1200000000003</v>
          </cell>
          <cell r="AI794">
            <v>61014</v>
          </cell>
          <cell r="AJ794">
            <v>61560</v>
          </cell>
          <cell r="AK794">
            <v>0</v>
          </cell>
          <cell r="AL794" t="str">
            <v>NCB</v>
          </cell>
          <cell r="AM794" t="str">
            <v>Rupesh Construction</v>
          </cell>
          <cell r="AN794" t="str">
            <v>Nepal</v>
          </cell>
          <cell r="AO794" t="str">
            <v>Rupesh Construction,Nepal</v>
          </cell>
          <cell r="AP794">
            <v>60910</v>
          </cell>
          <cell r="AQ794">
            <v>60930</v>
          </cell>
          <cell r="AT794">
            <v>60920</v>
          </cell>
          <cell r="AU794">
            <v>60934</v>
          </cell>
          <cell r="AV794">
            <v>60951</v>
          </cell>
          <cell r="AW794">
            <v>60965</v>
          </cell>
          <cell r="AX794">
            <v>60973</v>
          </cell>
          <cell r="AY794">
            <v>61007</v>
          </cell>
          <cell r="BB794">
            <v>60995</v>
          </cell>
          <cell r="BC794">
            <v>61014</v>
          </cell>
          <cell r="BD794">
            <v>62105</v>
          </cell>
          <cell r="BE794">
            <v>61560</v>
          </cell>
          <cell r="BI794">
            <v>60876</v>
          </cell>
          <cell r="BJ794">
            <v>60906</v>
          </cell>
          <cell r="BL794" t="str">
            <v>Dhanusha_4/066/67</v>
          </cell>
          <cell r="BM794" t="str">
            <v>Project Handoverd/Used</v>
          </cell>
          <cell r="BN794" t="str">
            <v>sfo{ ;DkGg e} ejg x:tfGt/)f ePsf], sflt{s 2068, e'QmfgL af+sL .</v>
          </cell>
          <cell r="BO794">
            <v>100</v>
          </cell>
          <cell r="BP794" t="str">
            <v>ho</v>
          </cell>
          <cell r="BQ794">
            <v>2068.069</v>
          </cell>
          <cell r="BS794" t="str">
            <v/>
          </cell>
          <cell r="BT794" t="str">
            <v>Project Handoverd/Used</v>
          </cell>
          <cell r="BU794">
            <v>0</v>
          </cell>
          <cell r="BV794">
            <v>100</v>
          </cell>
          <cell r="BW794" t="str">
            <v>2068.069 sf] k|ult cg';f/ x:tfGt/)f ePsf] .</v>
          </cell>
          <cell r="BZ794">
            <v>2068.069</v>
          </cell>
          <cell r="CD794">
            <v>0</v>
          </cell>
          <cell r="CE794" t="str">
            <v/>
          </cell>
          <cell r="CG794">
            <v>61560</v>
          </cell>
          <cell r="CH794">
            <v>61014</v>
          </cell>
          <cell r="CI794" t="str">
            <v>17_100_2068.069</v>
          </cell>
          <cell r="CK794">
            <v>1734</v>
          </cell>
          <cell r="CL794">
            <v>1734</v>
          </cell>
        </row>
        <row r="795">
          <cell r="B795">
            <v>729</v>
          </cell>
          <cell r="C795" t="str">
            <v>wgs'^f</v>
          </cell>
          <cell r="D795">
            <v>7</v>
          </cell>
          <cell r="E795" t="str">
            <v>k|z'tL sf]&amp;f lgdf{)f, df}gfa'w's x]=kf]=, wgs'^f</v>
          </cell>
          <cell r="F795" t="str">
            <v>Birthing Center Bldg. Const. in Mauna Budhuk HP, Dhankuta</v>
          </cell>
          <cell r="G795" t="str">
            <v>wgs'^f</v>
          </cell>
          <cell r="H795" t="str">
            <v>Dhankuta</v>
          </cell>
          <cell r="I795" t="str">
            <v>Koshi</v>
          </cell>
          <cell r="J795" t="str">
            <v>Eastern</v>
          </cell>
          <cell r="M795">
            <v>7</v>
          </cell>
          <cell r="N795" t="str">
            <v>2066/067</v>
          </cell>
          <cell r="O795">
            <v>2066.067</v>
          </cell>
          <cell r="P795">
            <v>1</v>
          </cell>
          <cell r="Q795" t="str">
            <v>Pahad</v>
          </cell>
          <cell r="R795" t="str">
            <v>New Construction</v>
          </cell>
          <cell r="S795" t="str">
            <v>Birthing Center</v>
          </cell>
          <cell r="T795" t="str">
            <v>Outside</v>
          </cell>
          <cell r="U795">
            <v>1</v>
          </cell>
          <cell r="V795" t="str">
            <v>1 tn]</v>
          </cell>
          <cell r="W795">
            <v>2.48</v>
          </cell>
          <cell r="X795" t="str">
            <v>Health Post</v>
          </cell>
          <cell r="Y795">
            <v>6598.07</v>
          </cell>
          <cell r="Z795">
            <v>676</v>
          </cell>
          <cell r="AA795" t="str">
            <v>70-4-855</v>
          </cell>
          <cell r="AB795">
            <v>6.04</v>
          </cell>
          <cell r="AC795">
            <v>6197835.3200000003</v>
          </cell>
          <cell r="AD795">
            <v>7353.74</v>
          </cell>
          <cell r="AE795">
            <v>7353.74</v>
          </cell>
          <cell r="AF795" t="str">
            <v>jf]nkq 2066.12.14</v>
          </cell>
          <cell r="AG795">
            <v>4880103.87</v>
          </cell>
          <cell r="AH795">
            <v>5790.25</v>
          </cell>
          <cell r="AI795">
            <v>61056</v>
          </cell>
          <cell r="AJ795">
            <v>61603</v>
          </cell>
          <cell r="AK795">
            <v>61961</v>
          </cell>
          <cell r="AL795" t="str">
            <v>NCB</v>
          </cell>
          <cell r="AM795" t="str">
            <v xml:space="preserve">Kunsaling Construction </v>
          </cell>
          <cell r="AN795" t="str">
            <v>Nepal</v>
          </cell>
          <cell r="AO795" t="str">
            <v>Kunsaling Construction ,Nepal</v>
          </cell>
          <cell r="AP795">
            <v>60910</v>
          </cell>
          <cell r="AQ795">
            <v>60976</v>
          </cell>
          <cell r="AT795">
            <v>60920</v>
          </cell>
          <cell r="AU795">
            <v>60980</v>
          </cell>
          <cell r="AV795">
            <v>60951</v>
          </cell>
          <cell r="AW795">
            <v>61011</v>
          </cell>
          <cell r="AX795">
            <v>60973</v>
          </cell>
          <cell r="AY795">
            <v>61023</v>
          </cell>
          <cell r="BB795">
            <v>60995</v>
          </cell>
          <cell r="BC795">
            <v>61056</v>
          </cell>
          <cell r="BD795">
            <v>61603</v>
          </cell>
          <cell r="BE795">
            <v>61603</v>
          </cell>
          <cell r="BF795">
            <v>61787</v>
          </cell>
          <cell r="BG795">
            <v>61961</v>
          </cell>
          <cell r="BI795">
            <v>60876</v>
          </cell>
          <cell r="BJ795">
            <v>60906</v>
          </cell>
          <cell r="BL795" t="str">
            <v>Dhankuta_H12/2066/67</v>
          </cell>
          <cell r="BM795" t="str">
            <v>Project Handoverd/Used</v>
          </cell>
          <cell r="BN795" t="str">
            <v>2069.8.29 sf] kq cg';f/ sfo{ ;DkGg</v>
          </cell>
          <cell r="BO795">
            <v>100</v>
          </cell>
          <cell r="BP795" t="str">
            <v>ho</v>
          </cell>
          <cell r="BQ795">
            <v>2069.0700000000002</v>
          </cell>
          <cell r="BS795" t="str">
            <v/>
          </cell>
          <cell r="BT795" t="str">
            <v>Project Handoverd/Used</v>
          </cell>
          <cell r="BU795">
            <v>0</v>
          </cell>
          <cell r="BV795">
            <v>100</v>
          </cell>
          <cell r="BW795" t="str">
            <v>2068.8.28 b]lv 2069.2.27 ;Dd l*=k|= af^ Dofb yk, 2069.2.28 b]lv 2069.8.21 ;Dd d=lgHo"af^ Dofb yk, Dofb yk kZrt b}lgs xhf{gf nufpg] lg)f{o . 2069.8.29 sf] kq cg';f/ sfo{ ;DkGg</v>
          </cell>
          <cell r="BX795">
            <v>1</v>
          </cell>
          <cell r="BY795">
            <v>61955</v>
          </cell>
          <cell r="BZ795">
            <v>2069.0700000000002</v>
          </cell>
          <cell r="CD795">
            <v>1180</v>
          </cell>
          <cell r="CE795" t="str">
            <v>70-4-855</v>
          </cell>
          <cell r="CF795">
            <v>2069.6999999999998</v>
          </cell>
          <cell r="CG795">
            <v>61961</v>
          </cell>
          <cell r="CH795">
            <v>61056</v>
          </cell>
          <cell r="CI795" t="str">
            <v>7_100_2069.07</v>
          </cell>
          <cell r="CK795">
            <v>729</v>
          </cell>
          <cell r="CL795">
            <v>729</v>
          </cell>
        </row>
        <row r="796">
          <cell r="B796">
            <v>521</v>
          </cell>
          <cell r="C796" t="str">
            <v>df]/ª</v>
          </cell>
          <cell r="D796">
            <v>5</v>
          </cell>
          <cell r="E796" t="str">
            <v>k|z'tL sf]&amp;f lgdf{)f, bf*/j}/Lof x]=kf]=, df]/ª</v>
          </cell>
          <cell r="F796" t="str">
            <v>Birthing Center Bldg. Const. in Dadarbairya HP, Morang</v>
          </cell>
          <cell r="G796" t="str">
            <v>df]/ª</v>
          </cell>
          <cell r="H796" t="str">
            <v>Morang</v>
          </cell>
          <cell r="I796" t="str">
            <v>Koshi</v>
          </cell>
          <cell r="J796" t="str">
            <v>Eastern</v>
          </cell>
          <cell r="M796">
            <v>5</v>
          </cell>
          <cell r="N796" t="str">
            <v>2066/067</v>
          </cell>
          <cell r="O796">
            <v>2066.067</v>
          </cell>
          <cell r="P796">
            <v>1</v>
          </cell>
          <cell r="Q796" t="str">
            <v>Terai</v>
          </cell>
          <cell r="R796" t="str">
            <v>New Construction</v>
          </cell>
          <cell r="S796" t="str">
            <v>Birthing Center</v>
          </cell>
          <cell r="T796" t="str">
            <v>Outside</v>
          </cell>
          <cell r="U796">
            <v>1</v>
          </cell>
          <cell r="V796" t="str">
            <v>1 tn]</v>
          </cell>
          <cell r="W796">
            <v>0.84</v>
          </cell>
          <cell r="X796" t="str">
            <v>Health Post</v>
          </cell>
          <cell r="Y796">
            <v>3067.38</v>
          </cell>
          <cell r="AA796" t="str">
            <v>70-4-855</v>
          </cell>
          <cell r="AB796">
            <v>6.04</v>
          </cell>
          <cell r="AC796">
            <v>3816685.87</v>
          </cell>
          <cell r="AD796">
            <v>4528.5</v>
          </cell>
          <cell r="AE796">
            <v>4528.5</v>
          </cell>
          <cell r="AF796" t="str">
            <v>jf]nkq 2066.10.26</v>
          </cell>
          <cell r="AG796">
            <v>2585230.1800000002</v>
          </cell>
          <cell r="AH796">
            <v>3067.38</v>
          </cell>
          <cell r="AI796">
            <v>61014</v>
          </cell>
          <cell r="AJ796">
            <v>61321</v>
          </cell>
          <cell r="AK796">
            <v>0</v>
          </cell>
          <cell r="AL796" t="str">
            <v>NCB</v>
          </cell>
          <cell r="AM796" t="str">
            <v>J.K. Nirman Sewa</v>
          </cell>
          <cell r="AN796" t="str">
            <v>Nepal</v>
          </cell>
          <cell r="AO796" t="str">
            <v>J.K. Nirman Sewa, Nepal</v>
          </cell>
          <cell r="AP796">
            <v>60910</v>
          </cell>
          <cell r="AQ796">
            <v>60925</v>
          </cell>
          <cell r="AT796">
            <v>60920</v>
          </cell>
          <cell r="AU796">
            <v>60931</v>
          </cell>
          <cell r="AV796">
            <v>60951</v>
          </cell>
          <cell r="AW796">
            <v>60962</v>
          </cell>
          <cell r="AX796">
            <v>60973</v>
          </cell>
          <cell r="AY796">
            <v>61004</v>
          </cell>
          <cell r="BB796">
            <v>60995</v>
          </cell>
          <cell r="BC796">
            <v>61014</v>
          </cell>
          <cell r="BD796">
            <v>61321</v>
          </cell>
          <cell r="BE796">
            <v>61321</v>
          </cell>
          <cell r="BI796">
            <v>60876</v>
          </cell>
          <cell r="BJ796">
            <v>60906</v>
          </cell>
          <cell r="BL796" t="str">
            <v>Morang_08/2066/67</v>
          </cell>
          <cell r="BM796" t="str">
            <v>Project Handoverd/Used</v>
          </cell>
          <cell r="BN796" t="str">
            <v>x:tfGt/)f ePsf] 2068.6.9</v>
          </cell>
          <cell r="BO796">
            <v>100</v>
          </cell>
          <cell r="BP796" t="str">
            <v>ho</v>
          </cell>
          <cell r="BQ796">
            <v>2067.0680000000002</v>
          </cell>
          <cell r="BS796" t="str">
            <v/>
          </cell>
          <cell r="BT796" t="str">
            <v>Project Handoverd/Used</v>
          </cell>
          <cell r="BU796">
            <v>0</v>
          </cell>
          <cell r="BV796">
            <v>100</v>
          </cell>
          <cell r="BW796" t="str">
            <v>ldlt 2069.2.12, r=g+= 737 sf] kq cg';f/ x:tfGt/)f x'g jf+sL g/x]sf] Joxf]/fsf] kq k|fKt ePsf] .</v>
          </cell>
          <cell r="BZ796">
            <v>2068.069</v>
          </cell>
          <cell r="CD796">
            <v>0</v>
          </cell>
          <cell r="CE796" t="str">
            <v/>
          </cell>
          <cell r="CG796">
            <v>61321</v>
          </cell>
          <cell r="CH796">
            <v>61014</v>
          </cell>
          <cell r="CI796" t="str">
            <v>5_100_2067.068</v>
          </cell>
          <cell r="CK796">
            <v>521</v>
          </cell>
          <cell r="CL796">
            <v>521</v>
          </cell>
        </row>
        <row r="797">
          <cell r="B797">
            <v>7032</v>
          </cell>
          <cell r="C797" t="str">
            <v>*f]^L</v>
          </cell>
          <cell r="D797">
            <v>70</v>
          </cell>
          <cell r="E797" t="str">
            <v>k|z'tL sf]&amp;f lgdf{)f, lxRdf x]=kf]=, c%fd</v>
          </cell>
          <cell r="F797" t="str">
            <v>Birthing Center Bldg. Const. in Hichma HP, Achham</v>
          </cell>
          <cell r="G797" t="str">
            <v>c%fd</v>
          </cell>
          <cell r="H797" t="str">
            <v>Achham</v>
          </cell>
          <cell r="I797" t="str">
            <v>Seti</v>
          </cell>
          <cell r="J797" t="str">
            <v>Far-Western</v>
          </cell>
          <cell r="M797">
            <v>69</v>
          </cell>
          <cell r="N797" t="str">
            <v>2066/067</v>
          </cell>
          <cell r="O797">
            <v>2066.067</v>
          </cell>
          <cell r="P797">
            <v>5</v>
          </cell>
          <cell r="Q797" t="str">
            <v>Pahad</v>
          </cell>
          <cell r="R797" t="str">
            <v>New Construction</v>
          </cell>
          <cell r="S797" t="str">
            <v>Birthing Center</v>
          </cell>
          <cell r="T797" t="str">
            <v>Outside</v>
          </cell>
          <cell r="U797">
            <v>1</v>
          </cell>
          <cell r="V797" t="str">
            <v>1 tn]</v>
          </cell>
          <cell r="W797">
            <v>1.42</v>
          </cell>
          <cell r="X797" t="str">
            <v>Health Post</v>
          </cell>
          <cell r="Y797">
            <v>4537.84</v>
          </cell>
          <cell r="AA797" t="str">
            <v>70-4-855</v>
          </cell>
          <cell r="AB797">
            <v>6.04</v>
          </cell>
          <cell r="AC797">
            <v>3777847.72</v>
          </cell>
          <cell r="AD797">
            <v>4610.49</v>
          </cell>
          <cell r="AE797">
            <v>4610.49</v>
          </cell>
          <cell r="AF797" t="str">
            <v>jf]nkq 2067.1.13</v>
          </cell>
          <cell r="AG797">
            <v>3718319.7</v>
          </cell>
          <cell r="AH797">
            <v>4537.84</v>
          </cell>
          <cell r="AI797">
            <v>61239</v>
          </cell>
          <cell r="AJ797">
            <v>61574</v>
          </cell>
          <cell r="AK797">
            <v>61758</v>
          </cell>
          <cell r="AL797" t="str">
            <v>NCB</v>
          </cell>
          <cell r="AM797" t="str">
            <v>Udayasagar Nirman Sewa</v>
          </cell>
          <cell r="AN797" t="str">
            <v>Nepal</v>
          </cell>
          <cell r="AO797" t="str">
            <v>Udayasagar Nirman Sewa, Nepal</v>
          </cell>
          <cell r="AP797">
            <v>60910</v>
          </cell>
          <cell r="AQ797">
            <v>61007</v>
          </cell>
          <cell r="AT797">
            <v>60920</v>
          </cell>
          <cell r="AU797">
            <v>61010</v>
          </cell>
          <cell r="AV797">
            <v>60951</v>
          </cell>
          <cell r="AW797">
            <v>61041</v>
          </cell>
          <cell r="AX797">
            <v>60973</v>
          </cell>
          <cell r="AY797">
            <v>61063</v>
          </cell>
          <cell r="BB797">
            <v>60995</v>
          </cell>
          <cell r="BC797">
            <v>61239</v>
          </cell>
          <cell r="BD797">
            <v>61302</v>
          </cell>
          <cell r="BE797">
            <v>61574</v>
          </cell>
          <cell r="BF797">
            <v>61758</v>
          </cell>
          <cell r="BI797">
            <v>60876</v>
          </cell>
          <cell r="BJ797">
            <v>60906</v>
          </cell>
          <cell r="BL797" t="str">
            <v>Doti_28/066/667</v>
          </cell>
          <cell r="BM797" t="str">
            <v>Project Handoverd/Used</v>
          </cell>
          <cell r="BN797" t="str">
            <v>sfo{ ;DkGg, e'QmfgL jf+sL, ejg k|of]udf cfPsf] .</v>
          </cell>
          <cell r="BO797">
            <v>100</v>
          </cell>
          <cell r="BP797" t="str">
            <v>ho</v>
          </cell>
          <cell r="BQ797">
            <v>2069.0700000000002</v>
          </cell>
          <cell r="BR797" t="str">
            <v>Asadh 2070</v>
          </cell>
          <cell r="BS797" t="str">
            <v/>
          </cell>
          <cell r="BT797" t="str">
            <v>Project Handoverd/Used</v>
          </cell>
          <cell r="BU797">
            <v>0</v>
          </cell>
          <cell r="BV797">
            <v>100</v>
          </cell>
          <cell r="BW797" t="str">
            <v>sfo{ ;DkGg e} 2069 r}q b]lv k|of]udf cfPsf]</v>
          </cell>
          <cell r="BY797">
            <v>62093</v>
          </cell>
          <cell r="BZ797">
            <v>2069.0700000000002</v>
          </cell>
          <cell r="CD797">
            <v>1231</v>
          </cell>
          <cell r="CE797" t="str">
            <v>70-4-855</v>
          </cell>
          <cell r="CF797">
            <v>2069.6999999999998</v>
          </cell>
          <cell r="CG797">
            <v>61758</v>
          </cell>
          <cell r="CH797">
            <v>61239</v>
          </cell>
          <cell r="CI797" t="str">
            <v>70_100_2069.07</v>
          </cell>
          <cell r="CK797">
            <v>7032</v>
          </cell>
          <cell r="CL797">
            <v>7032</v>
          </cell>
        </row>
        <row r="798">
          <cell r="B798">
            <v>5928</v>
          </cell>
          <cell r="C798" t="str">
            <v>;'v]{t</v>
          </cell>
          <cell r="D798">
            <v>59</v>
          </cell>
          <cell r="E798" t="str">
            <v>k|z'tL sf]&amp;f lgdf{)f, ;fttnf x]=kf]=, b}n]v</v>
          </cell>
          <cell r="F798" t="str">
            <v>Birthing Center Bldg. Const. in Sattala HP, Dailekh</v>
          </cell>
          <cell r="G798" t="str">
            <v>b}n]v</v>
          </cell>
          <cell r="H798" t="str">
            <v>Dailekh</v>
          </cell>
          <cell r="I798" t="str">
            <v>Bheri</v>
          </cell>
          <cell r="J798" t="str">
            <v>Mid-Western</v>
          </cell>
          <cell r="M798">
            <v>60</v>
          </cell>
          <cell r="N798" t="str">
            <v>2066/067</v>
          </cell>
          <cell r="O798">
            <v>2066.067</v>
          </cell>
          <cell r="P798">
            <v>4</v>
          </cell>
          <cell r="Q798" t="str">
            <v>Pahad</v>
          </cell>
          <cell r="R798" t="str">
            <v>New Construction</v>
          </cell>
          <cell r="S798" t="str">
            <v>Birthing Center</v>
          </cell>
          <cell r="T798" t="str">
            <v>Outside</v>
          </cell>
          <cell r="U798">
            <v>1</v>
          </cell>
          <cell r="V798" t="str">
            <v>1 tn]</v>
          </cell>
          <cell r="W798">
            <v>0.84</v>
          </cell>
          <cell r="X798" t="str">
            <v>Health Post</v>
          </cell>
          <cell r="Y798">
            <v>6098.42</v>
          </cell>
          <cell r="AA798" t="str">
            <v>70-4-855</v>
          </cell>
          <cell r="AB798">
            <v>6.04</v>
          </cell>
          <cell r="AC798">
            <v>5153069.76</v>
          </cell>
          <cell r="AD798">
            <v>6114.12</v>
          </cell>
          <cell r="AE798">
            <v>6114.12</v>
          </cell>
          <cell r="AF798" t="str">
            <v>jf]nkq 2066.12.20</v>
          </cell>
          <cell r="AG798">
            <v>5139839.7</v>
          </cell>
          <cell r="AH798">
            <v>6098.42</v>
          </cell>
          <cell r="AI798">
            <v>61087</v>
          </cell>
          <cell r="AJ798">
            <v>61392</v>
          </cell>
          <cell r="AK798">
            <v>0</v>
          </cell>
          <cell r="AL798" t="str">
            <v>NCB</v>
          </cell>
          <cell r="AM798" t="str">
            <v>Dhulikhel Nirman Sewa</v>
          </cell>
          <cell r="AN798" t="str">
            <v>Nepal</v>
          </cell>
          <cell r="AO798" t="str">
            <v>Dhulikhel Nirman Sewa,Nepal</v>
          </cell>
          <cell r="AP798">
            <v>60910</v>
          </cell>
          <cell r="AQ798">
            <v>60981</v>
          </cell>
          <cell r="AT798">
            <v>60920</v>
          </cell>
          <cell r="AU798">
            <v>60986</v>
          </cell>
          <cell r="AV798">
            <v>60951</v>
          </cell>
          <cell r="AW798">
            <v>61017</v>
          </cell>
          <cell r="AX798">
            <v>60973</v>
          </cell>
          <cell r="AY798">
            <v>61017</v>
          </cell>
          <cell r="BB798">
            <v>60995</v>
          </cell>
          <cell r="BC798">
            <v>61087</v>
          </cell>
          <cell r="BD798">
            <v>61302</v>
          </cell>
          <cell r="BE798">
            <v>61392</v>
          </cell>
          <cell r="BI798">
            <v>60876</v>
          </cell>
          <cell r="BJ798">
            <v>60906</v>
          </cell>
          <cell r="BL798" t="str">
            <v>Surkh_14/066/67</v>
          </cell>
          <cell r="BM798" t="str">
            <v>Project Handoverd/Used</v>
          </cell>
          <cell r="BN798" t="str">
            <v>2069.2.7 sf] kq -km\ofS;_ cg';f/ k|of]udf cfPsf] x:tfGt/)f gePsf]</v>
          </cell>
          <cell r="BO798">
            <v>100</v>
          </cell>
          <cell r="BP798" t="str">
            <v>ho</v>
          </cell>
          <cell r="BQ798">
            <v>2067.0680000000002</v>
          </cell>
          <cell r="BS798" t="str">
            <v/>
          </cell>
          <cell r="BT798" t="str">
            <v>Project Handoverd/Used</v>
          </cell>
          <cell r="BU798">
            <v>0</v>
          </cell>
          <cell r="BV798">
            <v>100</v>
          </cell>
          <cell r="BW798" t="str">
            <v xml:space="preserve">2069.2.7 sf] kq -km\ofS;_ cg';f/ ejg k|of]udf /x]sf], x:tfGt/)f gePsf] </v>
          </cell>
          <cell r="BZ798">
            <v>2068.069</v>
          </cell>
          <cell r="CA798" t="str">
            <v>Used_No HO</v>
          </cell>
          <cell r="CD798">
            <v>0</v>
          </cell>
          <cell r="CE798" t="str">
            <v/>
          </cell>
          <cell r="CG798">
            <v>61392</v>
          </cell>
          <cell r="CH798">
            <v>61087</v>
          </cell>
          <cell r="CI798" t="str">
            <v>59_100_2067.068</v>
          </cell>
          <cell r="CK798">
            <v>5928</v>
          </cell>
          <cell r="CL798">
            <v>5928</v>
          </cell>
        </row>
        <row r="799">
          <cell r="B799">
            <v>5929</v>
          </cell>
          <cell r="C799" t="str">
            <v>;'v]{t</v>
          </cell>
          <cell r="D799">
            <v>59</v>
          </cell>
          <cell r="E799" t="str">
            <v>k|z'tL sf]&amp;f lgdf{)f, nfs'/L x]=kf]=, b}n]v</v>
          </cell>
          <cell r="F799" t="str">
            <v>Birthing Center Bldg. Const. in Lakuri HP, Dailekh</v>
          </cell>
          <cell r="G799" t="str">
            <v>b}n]v</v>
          </cell>
          <cell r="H799" t="str">
            <v>Dailekh</v>
          </cell>
          <cell r="I799" t="str">
            <v>Bheri</v>
          </cell>
          <cell r="J799" t="str">
            <v>Mid-Western</v>
          </cell>
          <cell r="M799">
            <v>60</v>
          </cell>
          <cell r="N799" t="str">
            <v>2066/067</v>
          </cell>
          <cell r="O799">
            <v>2066.067</v>
          </cell>
          <cell r="P799">
            <v>4</v>
          </cell>
          <cell r="Q799" t="str">
            <v>Pahad</v>
          </cell>
          <cell r="R799" t="str">
            <v>New Construction</v>
          </cell>
          <cell r="S799" t="str">
            <v>Birthing Center</v>
          </cell>
          <cell r="T799" t="str">
            <v>Outside</v>
          </cell>
          <cell r="U799">
            <v>1</v>
          </cell>
          <cell r="V799" t="str">
            <v>1 tn]</v>
          </cell>
          <cell r="W799">
            <v>1.1599999999999999</v>
          </cell>
          <cell r="X799" t="str">
            <v>Health Post</v>
          </cell>
          <cell r="Y799">
            <v>6633.29</v>
          </cell>
          <cell r="AA799" t="str">
            <v>70-4-855</v>
          </cell>
          <cell r="AB799">
            <v>6.04</v>
          </cell>
          <cell r="AC799">
            <v>5634620.2699999996</v>
          </cell>
          <cell r="AD799">
            <v>6685.4800000000005</v>
          </cell>
          <cell r="AE799">
            <v>6685.4800000000005</v>
          </cell>
          <cell r="AF799" t="str">
            <v>jf]nkq 2066.11.29</v>
          </cell>
          <cell r="AG799">
            <v>5590629.2699999996</v>
          </cell>
          <cell r="AH799">
            <v>6633.29</v>
          </cell>
          <cell r="AI799">
            <v>61028</v>
          </cell>
          <cell r="AJ799">
            <v>61451</v>
          </cell>
          <cell r="AK799">
            <v>0</v>
          </cell>
          <cell r="AL799" t="str">
            <v>NCB</v>
          </cell>
          <cell r="AM799" t="str">
            <v>Pradip - Lumbini JV</v>
          </cell>
          <cell r="AN799" t="str">
            <v>Nepal</v>
          </cell>
          <cell r="AO799" t="str">
            <v>Pradip - Lumbini JV,Nepal</v>
          </cell>
          <cell r="AP799">
            <v>60910</v>
          </cell>
          <cell r="AQ799">
            <v>60960</v>
          </cell>
          <cell r="AT799">
            <v>60920</v>
          </cell>
          <cell r="AU799">
            <v>60965</v>
          </cell>
          <cell r="AV799">
            <v>60951</v>
          </cell>
          <cell r="AW799">
            <v>60996</v>
          </cell>
          <cell r="AX799">
            <v>60973</v>
          </cell>
          <cell r="AY799">
            <v>60996</v>
          </cell>
          <cell r="BB799">
            <v>60995</v>
          </cell>
          <cell r="BC799">
            <v>61028</v>
          </cell>
          <cell r="BD799">
            <v>61451</v>
          </cell>
          <cell r="BE799">
            <v>61451</v>
          </cell>
          <cell r="BI799">
            <v>60876</v>
          </cell>
          <cell r="BJ799">
            <v>60906</v>
          </cell>
          <cell r="BL799" t="str">
            <v>Surkhet_8/2066/067</v>
          </cell>
          <cell r="BM799" t="str">
            <v>Project Handoverd/Used</v>
          </cell>
          <cell r="BN799" t="str">
            <v>sfo{ ;DkGg e} x:tfG/)f ePsf] .</v>
          </cell>
          <cell r="BO799">
            <v>100</v>
          </cell>
          <cell r="BP799" t="str">
            <v>ho</v>
          </cell>
          <cell r="BS799" t="str">
            <v/>
          </cell>
          <cell r="BT799" t="str">
            <v>Project Handoverd/Used</v>
          </cell>
          <cell r="BU799">
            <v>0</v>
          </cell>
          <cell r="BV799">
            <v>100</v>
          </cell>
          <cell r="BW799" t="str">
            <v>cf:jLg 2068 df x:tfGt/)f ePsf] .</v>
          </cell>
          <cell r="BZ799">
            <v>2068.069</v>
          </cell>
          <cell r="CD799">
            <v>0</v>
          </cell>
          <cell r="CE799" t="str">
            <v/>
          </cell>
          <cell r="CG799">
            <v>61451</v>
          </cell>
          <cell r="CH799">
            <v>61028</v>
          </cell>
          <cell r="CI799" t="str">
            <v>59_100_</v>
          </cell>
          <cell r="CK799">
            <v>5929</v>
          </cell>
          <cell r="CL799">
            <v>5929</v>
          </cell>
        </row>
        <row r="800">
          <cell r="B800">
            <v>5622</v>
          </cell>
          <cell r="C800" t="str">
            <v>bfª</v>
          </cell>
          <cell r="D800">
            <v>56</v>
          </cell>
          <cell r="E800" t="str">
            <v>k|z'tL sf]&amp;f lgdf{)f, k~rs'n] x]=kf]=, bfª</v>
          </cell>
          <cell r="F800" t="str">
            <v>Birthing Center Bldg. Const. in Panchakule HP, Dang</v>
          </cell>
          <cell r="G800" t="str">
            <v>bfª</v>
          </cell>
          <cell r="H800" t="str">
            <v>Dang</v>
          </cell>
          <cell r="I800" t="str">
            <v>Rapti</v>
          </cell>
          <cell r="J800" t="str">
            <v>Mid-western</v>
          </cell>
          <cell r="M800">
            <v>56</v>
          </cell>
          <cell r="N800" t="str">
            <v>2066/067</v>
          </cell>
          <cell r="O800">
            <v>2066.067</v>
          </cell>
          <cell r="P800">
            <v>4</v>
          </cell>
          <cell r="Q800" t="str">
            <v>Terai</v>
          </cell>
          <cell r="R800" t="str">
            <v>New Construction</v>
          </cell>
          <cell r="S800" t="str">
            <v>Birthing Center</v>
          </cell>
          <cell r="T800" t="str">
            <v>Outside</v>
          </cell>
          <cell r="U800">
            <v>1</v>
          </cell>
          <cell r="V800" t="str">
            <v>1 tn]</v>
          </cell>
          <cell r="W800">
            <v>1.75</v>
          </cell>
          <cell r="X800" t="str">
            <v>Health Post</v>
          </cell>
          <cell r="Y800">
            <v>3694.09</v>
          </cell>
          <cell r="AA800" t="str">
            <v>70-4-855</v>
          </cell>
          <cell r="AB800">
            <v>6.04</v>
          </cell>
          <cell r="AC800">
            <v>3121388.63</v>
          </cell>
          <cell r="AD800">
            <v>3703.53</v>
          </cell>
          <cell r="AE800">
            <v>3703.53</v>
          </cell>
          <cell r="AF800" t="str">
            <v>jf]nkq 2066.11.11</v>
          </cell>
          <cell r="AG800">
            <v>3113426.5132743362</v>
          </cell>
          <cell r="AH800">
            <v>3694.09</v>
          </cell>
          <cell r="AI800">
            <v>61031</v>
          </cell>
          <cell r="AJ800">
            <v>61485</v>
          </cell>
          <cell r="AK800">
            <v>61668</v>
          </cell>
          <cell r="AL800" t="str">
            <v>NCB</v>
          </cell>
          <cell r="AM800" t="str">
            <v>Prem Dhan Nirman Sewa</v>
          </cell>
          <cell r="AN800" t="str">
            <v>Nepal</v>
          </cell>
          <cell r="AO800" t="str">
            <v>Prem Dhan Nirman Sewa,Nepal</v>
          </cell>
          <cell r="AP800">
            <v>60910</v>
          </cell>
          <cell r="AQ800">
            <v>60946</v>
          </cell>
          <cell r="AT800">
            <v>60920</v>
          </cell>
          <cell r="AU800">
            <v>60947</v>
          </cell>
          <cell r="AV800">
            <v>60951</v>
          </cell>
          <cell r="AW800">
            <v>60978</v>
          </cell>
          <cell r="AX800">
            <v>60973</v>
          </cell>
          <cell r="AY800">
            <v>61024</v>
          </cell>
          <cell r="BB800">
            <v>60995</v>
          </cell>
          <cell r="BC800">
            <v>61031</v>
          </cell>
          <cell r="BD800">
            <v>61302</v>
          </cell>
          <cell r="BE800">
            <v>61485</v>
          </cell>
          <cell r="BF800">
            <v>61668</v>
          </cell>
          <cell r="BI800">
            <v>60876</v>
          </cell>
          <cell r="BJ800">
            <v>60906</v>
          </cell>
          <cell r="BL800" t="str">
            <v>Dang_4/2066/67</v>
          </cell>
          <cell r="BM800" t="str">
            <v>Work Completed</v>
          </cell>
          <cell r="BN800" t="str">
            <v>sfo{ ;DkGg, k|yd rf}dfl;s 2068 sflt{s, x:tfGt/)f af+sL</v>
          </cell>
          <cell r="BO800">
            <v>100</v>
          </cell>
          <cell r="BP800" t="str">
            <v>wc</v>
          </cell>
          <cell r="BQ800">
            <v>2068.069</v>
          </cell>
          <cell r="BS800" t="str">
            <v/>
          </cell>
          <cell r="BT800" t="str">
            <v>Work Completed</v>
          </cell>
          <cell r="BU800">
            <v>0</v>
          </cell>
          <cell r="BV800">
            <v>100</v>
          </cell>
          <cell r="BW800" t="str">
            <v>lgdf{)f sfo{ ;DkGg, ;fnsf] sf&amp;sf] nflu ;d:of</v>
          </cell>
          <cell r="BZ800">
            <v>2068.069</v>
          </cell>
          <cell r="CD800">
            <v>0</v>
          </cell>
          <cell r="CE800" t="str">
            <v/>
          </cell>
          <cell r="CG800">
            <v>61668</v>
          </cell>
          <cell r="CH800">
            <v>61031</v>
          </cell>
          <cell r="CI800" t="str">
            <v>56_100_2068.069</v>
          </cell>
          <cell r="CK800">
            <v>5622</v>
          </cell>
          <cell r="CL800">
            <v>5622</v>
          </cell>
        </row>
        <row r="801">
          <cell r="B801">
            <v>5930</v>
          </cell>
          <cell r="C801" t="str">
            <v>;'v]{t</v>
          </cell>
          <cell r="D801">
            <v>59</v>
          </cell>
          <cell r="E801" t="str">
            <v>k|z'tL sf]&amp;f lgdf{)f, l;df/fSdf x]=kf]=, hfh/sf]^</v>
          </cell>
          <cell r="F801" t="str">
            <v>Birthing Center Bldg. Const. in Simarakma HP, Jajarkot</v>
          </cell>
          <cell r="G801" t="str">
            <v>hfh/sf]^</v>
          </cell>
          <cell r="H801" t="str">
            <v>Jajarkot</v>
          </cell>
          <cell r="I801" t="str">
            <v>Bheri</v>
          </cell>
          <cell r="J801" t="str">
            <v>Mid-Western</v>
          </cell>
          <cell r="M801">
            <v>61</v>
          </cell>
          <cell r="N801" t="str">
            <v>2066/067</v>
          </cell>
          <cell r="O801">
            <v>2066.067</v>
          </cell>
          <cell r="P801">
            <v>4</v>
          </cell>
          <cell r="Q801" t="str">
            <v>Pahad</v>
          </cell>
          <cell r="R801" t="str">
            <v>New Construction</v>
          </cell>
          <cell r="S801" t="str">
            <v>Birthing Center</v>
          </cell>
          <cell r="T801" t="str">
            <v>Outside</v>
          </cell>
          <cell r="U801">
            <v>1</v>
          </cell>
          <cell r="V801" t="str">
            <v>1 tn]</v>
          </cell>
          <cell r="W801">
            <v>1.83</v>
          </cell>
          <cell r="X801" t="str">
            <v>Health Post</v>
          </cell>
          <cell r="Y801">
            <v>6450.55</v>
          </cell>
          <cell r="AA801" t="str">
            <v>70-4-855</v>
          </cell>
          <cell r="AB801">
            <v>6.04</v>
          </cell>
          <cell r="AC801">
            <v>5460868.6900000004</v>
          </cell>
          <cell r="AD801">
            <v>6479.33</v>
          </cell>
          <cell r="AE801">
            <v>6479.33</v>
          </cell>
          <cell r="AF801" t="str">
            <v>jf]nkq 2066.12.30</v>
          </cell>
          <cell r="AG801">
            <v>5436612.2000000002</v>
          </cell>
          <cell r="AH801">
            <v>6450.55</v>
          </cell>
          <cell r="AI801">
            <v>61072</v>
          </cell>
          <cell r="AJ801">
            <v>61559</v>
          </cell>
          <cell r="AK801">
            <v>61739</v>
          </cell>
          <cell r="AL801" t="str">
            <v>NCB</v>
          </cell>
          <cell r="AM801" t="str">
            <v>Mainachuli/Suruchi JV</v>
          </cell>
          <cell r="AN801" t="str">
            <v>Nepal</v>
          </cell>
          <cell r="AO801" t="str">
            <v>Mainachuli/Suruchi JV,Nepal</v>
          </cell>
          <cell r="AP801">
            <v>60910</v>
          </cell>
          <cell r="AQ801">
            <v>60991</v>
          </cell>
          <cell r="AT801">
            <v>60920</v>
          </cell>
          <cell r="AU801">
            <v>60996</v>
          </cell>
          <cell r="AV801">
            <v>60951</v>
          </cell>
          <cell r="AW801">
            <v>61027</v>
          </cell>
          <cell r="AX801">
            <v>60973</v>
          </cell>
          <cell r="AY801">
            <v>61023</v>
          </cell>
          <cell r="BB801">
            <v>60995</v>
          </cell>
          <cell r="BC801">
            <v>61072</v>
          </cell>
          <cell r="BD801">
            <v>61302</v>
          </cell>
          <cell r="BE801">
            <v>61559</v>
          </cell>
          <cell r="BF801">
            <v>61739</v>
          </cell>
          <cell r="BH801">
            <v>61739</v>
          </cell>
          <cell r="BI801">
            <v>60876</v>
          </cell>
          <cell r="BJ801">
            <v>60906</v>
          </cell>
          <cell r="BL801" t="str">
            <v>Surkh_10/066/67</v>
          </cell>
          <cell r="BM801" t="str">
            <v>Worked in Finishing/ Electrical / Sanitary</v>
          </cell>
          <cell r="BN801" t="str">
            <v>On]lS^«sn, :ofg]^/L tyf lkmlgl;ªsf] sfo{ af+sL, 2071 c;f/ kl% sfo{ :ylut . a}s hdfgt lvRgsf] nflu kqfrf/ ePsf] .</v>
          </cell>
          <cell r="BO801">
            <v>90</v>
          </cell>
          <cell r="BP801" t="str">
            <v>wfes</v>
          </cell>
          <cell r="BR801" t="str">
            <v>Mangsir 2072</v>
          </cell>
          <cell r="BS801" t="str">
            <v/>
          </cell>
          <cell r="BT801" t="str">
            <v>Worked in Finishing/ Electrical / Sanitary</v>
          </cell>
          <cell r="BU801">
            <v>0</v>
          </cell>
          <cell r="BV801">
            <v>90</v>
          </cell>
          <cell r="BW801" t="str">
            <v>6 dlxgf l*=sf=af^ Dofb yk ePsf], clVtof/af^ /f]Ssf . 2070 d+l;/sf] rf}dfl;s k|ult cg';f/ clVtof/af^ sfo{ ug{ km's'jf .</v>
          </cell>
          <cell r="CD801">
            <v>1</v>
          </cell>
          <cell r="CE801" t="str">
            <v>70-4-855</v>
          </cell>
          <cell r="CF801">
            <v>2069.6999999999998</v>
          </cell>
          <cell r="CG801">
            <v>61739</v>
          </cell>
          <cell r="CH801">
            <v>61072</v>
          </cell>
          <cell r="CI801" t="str">
            <v>59_90_</v>
          </cell>
          <cell r="CJ801" t="str">
            <v>NHSP-Surkhet-2066/067-5930</v>
          </cell>
          <cell r="CK801">
            <v>5930</v>
          </cell>
          <cell r="CL801">
            <v>5930</v>
          </cell>
        </row>
        <row r="802">
          <cell r="B802">
            <v>5931</v>
          </cell>
          <cell r="C802" t="str">
            <v>;'v]{t</v>
          </cell>
          <cell r="D802">
            <v>59</v>
          </cell>
          <cell r="E802" t="str">
            <v>k|z'tL sf]&amp;f lgdf{)f, bz]/f x]=kf]=, hfh/sf]^</v>
          </cell>
          <cell r="F802" t="str">
            <v>Birthing Center Bldg. Const. in Dashera HP, Jajarkot</v>
          </cell>
          <cell r="G802" t="str">
            <v>hfh/sf]^</v>
          </cell>
          <cell r="H802" t="str">
            <v>Jajarkot</v>
          </cell>
          <cell r="I802" t="str">
            <v>Bheri</v>
          </cell>
          <cell r="J802" t="str">
            <v>Mid-Western</v>
          </cell>
          <cell r="M802">
            <v>61</v>
          </cell>
          <cell r="N802" t="str">
            <v>2066/067</v>
          </cell>
          <cell r="O802">
            <v>2066.067</v>
          </cell>
          <cell r="P802">
            <v>4</v>
          </cell>
          <cell r="Q802" t="str">
            <v>Pahad</v>
          </cell>
          <cell r="R802" t="str">
            <v>New Construction</v>
          </cell>
          <cell r="S802" t="str">
            <v>Birthing Center</v>
          </cell>
          <cell r="T802" t="str">
            <v>Outside</v>
          </cell>
          <cell r="U802">
            <v>1</v>
          </cell>
          <cell r="V802" t="str">
            <v>1 tn]</v>
          </cell>
          <cell r="W802">
            <v>1.55</v>
          </cell>
          <cell r="X802" t="str">
            <v>Health Post</v>
          </cell>
          <cell r="Y802">
            <v>3740.24</v>
          </cell>
          <cell r="AA802" t="str">
            <v>70-4-855</v>
          </cell>
          <cell r="AB802">
            <v>6.04</v>
          </cell>
          <cell r="AC802">
            <v>4400652.55</v>
          </cell>
          <cell r="AD802">
            <v>5221.38</v>
          </cell>
          <cell r="AE802">
            <v>5221.38</v>
          </cell>
          <cell r="AF802" t="str">
            <v>jf]nkq 2067.2.3</v>
          </cell>
          <cell r="AG802">
            <v>3152321.96</v>
          </cell>
          <cell r="AH802">
            <v>3740.2400000000002</v>
          </cell>
          <cell r="AI802">
            <v>61089</v>
          </cell>
          <cell r="AJ802">
            <v>61476</v>
          </cell>
          <cell r="AK802">
            <v>61656</v>
          </cell>
          <cell r="AL802" t="str">
            <v>NCB</v>
          </cell>
          <cell r="AM802" t="str">
            <v>Malika Basnet Nirman sewa</v>
          </cell>
          <cell r="AN802" t="str">
            <v>Nepal</v>
          </cell>
          <cell r="AO802" t="str">
            <v>Malika Basnet Nirman sewa,Nepal</v>
          </cell>
          <cell r="AP802">
            <v>60910</v>
          </cell>
          <cell r="AQ802">
            <v>61028</v>
          </cell>
          <cell r="AT802">
            <v>60920</v>
          </cell>
          <cell r="AU802">
            <v>61031</v>
          </cell>
          <cell r="AV802">
            <v>60951</v>
          </cell>
          <cell r="AW802">
            <v>61062</v>
          </cell>
          <cell r="AX802">
            <v>60973</v>
          </cell>
          <cell r="AY802">
            <v>61059</v>
          </cell>
          <cell r="BB802">
            <v>60995</v>
          </cell>
          <cell r="BC802">
            <v>61089</v>
          </cell>
          <cell r="BD802">
            <v>61302</v>
          </cell>
          <cell r="BE802">
            <v>61476</v>
          </cell>
          <cell r="BF802">
            <v>61656</v>
          </cell>
          <cell r="BI802">
            <v>60876</v>
          </cell>
          <cell r="BJ802">
            <v>60906</v>
          </cell>
          <cell r="BL802" t="str">
            <v>Surkh_27/066/67</v>
          </cell>
          <cell r="BM802" t="str">
            <v>Project Handoverd/Used</v>
          </cell>
          <cell r="BN802" t="str">
            <v>sfo{ ;DkGg eO{ x:tfGt/)f ePsf]</v>
          </cell>
          <cell r="BO802">
            <v>100</v>
          </cell>
          <cell r="BP802" t="str">
            <v>ho</v>
          </cell>
          <cell r="BQ802">
            <v>2069.0700000000002</v>
          </cell>
          <cell r="BR802" t="str">
            <v>2069.12.12 Sasindra</v>
          </cell>
          <cell r="BS802" t="str">
            <v/>
          </cell>
          <cell r="BT802" t="str">
            <v>Project Handoverd/Used</v>
          </cell>
          <cell r="BU802">
            <v>0</v>
          </cell>
          <cell r="BV802">
            <v>100</v>
          </cell>
          <cell r="BW802" t="str">
            <v>2068.4.23 df ;DkGg ug'{ kg]{df lgdf{)f Jojjf;foLnfO{ :ki^Ls/)fsf] kq 2068.4.27 r=g+= 79 af^ ;f]lwPsf] .</v>
          </cell>
          <cell r="BZ802">
            <v>2069.0700000000002</v>
          </cell>
          <cell r="CD802">
            <v>1060</v>
          </cell>
          <cell r="CE802" t="str">
            <v>70-4-855</v>
          </cell>
          <cell r="CF802">
            <v>2069.6999999999998</v>
          </cell>
          <cell r="CG802">
            <v>61656</v>
          </cell>
          <cell r="CH802">
            <v>61089</v>
          </cell>
          <cell r="CI802" t="str">
            <v>59_100_2069.07</v>
          </cell>
          <cell r="CK802">
            <v>5931</v>
          </cell>
          <cell r="CL802">
            <v>5931</v>
          </cell>
        </row>
        <row r="803">
          <cell r="B803">
            <v>6339</v>
          </cell>
          <cell r="C803" t="str">
            <v>h'Dnf</v>
          </cell>
          <cell r="D803">
            <v>63</v>
          </cell>
          <cell r="E803" t="str">
            <v>k|z'tL sf]&amp;f lgdf{)f, l*NnLrf}/ x]=kf]=, h'Dnf</v>
          </cell>
          <cell r="F803" t="str">
            <v>Birthing Center Bldg. Const. in Dillichaur HP, Jumla</v>
          </cell>
          <cell r="G803" t="str">
            <v>h'Dnf</v>
          </cell>
          <cell r="H803" t="str">
            <v>Jumla</v>
          </cell>
          <cell r="I803" t="str">
            <v>Karnali</v>
          </cell>
          <cell r="J803" t="str">
            <v>Mid-Western</v>
          </cell>
          <cell r="M803">
            <v>63</v>
          </cell>
          <cell r="N803" t="str">
            <v>2066/067</v>
          </cell>
          <cell r="O803">
            <v>2066.067</v>
          </cell>
          <cell r="P803">
            <v>4</v>
          </cell>
          <cell r="Q803" t="str">
            <v>Pahad</v>
          </cell>
          <cell r="R803" t="str">
            <v>New Construction</v>
          </cell>
          <cell r="S803" t="str">
            <v>Birthing Center</v>
          </cell>
          <cell r="T803" t="str">
            <v>Outside</v>
          </cell>
          <cell r="U803">
            <v>1</v>
          </cell>
          <cell r="V803" t="str">
            <v>1 tn]</v>
          </cell>
          <cell r="W803">
            <v>1.1399999999999999</v>
          </cell>
          <cell r="X803" t="str">
            <v>Health Post</v>
          </cell>
          <cell r="Y803">
            <v>3965.34</v>
          </cell>
          <cell r="AA803" t="str">
            <v>70-4-855</v>
          </cell>
          <cell r="AB803">
            <v>6.04</v>
          </cell>
          <cell r="AC803">
            <v>3344346.78</v>
          </cell>
          <cell r="AD803">
            <v>3968.07</v>
          </cell>
          <cell r="AE803">
            <v>3968.07</v>
          </cell>
          <cell r="AF803" t="str">
            <v>jf]nkq 2066.11.28</v>
          </cell>
          <cell r="AG803">
            <v>3342040</v>
          </cell>
          <cell r="AH803">
            <v>3965.34</v>
          </cell>
          <cell r="AI803">
            <v>61037</v>
          </cell>
          <cell r="AJ803">
            <v>61453</v>
          </cell>
          <cell r="AK803">
            <v>0</v>
          </cell>
          <cell r="AL803" t="str">
            <v>NCB</v>
          </cell>
          <cell r="AM803" t="str">
            <v>Ranjna Nirman Sewa</v>
          </cell>
          <cell r="AN803" t="str">
            <v>Nepal</v>
          </cell>
          <cell r="AO803" t="str">
            <v>Ranjna Nirman Sewa, Nepal</v>
          </cell>
          <cell r="AP803">
            <v>60910</v>
          </cell>
          <cell r="AQ803">
            <v>60961</v>
          </cell>
          <cell r="AT803">
            <v>60920</v>
          </cell>
          <cell r="AU803">
            <v>60964</v>
          </cell>
          <cell r="AV803">
            <v>60951</v>
          </cell>
          <cell r="AW803">
            <v>60995</v>
          </cell>
          <cell r="AX803">
            <v>60973</v>
          </cell>
          <cell r="AY803">
            <v>61030</v>
          </cell>
          <cell r="BB803">
            <v>60995</v>
          </cell>
          <cell r="BC803">
            <v>61037</v>
          </cell>
          <cell r="BD803">
            <v>61453</v>
          </cell>
          <cell r="BE803">
            <v>61453</v>
          </cell>
          <cell r="BI803">
            <v>60876</v>
          </cell>
          <cell r="BJ803">
            <v>60906</v>
          </cell>
          <cell r="BL803" t="str">
            <v>Jumla_29/2066/67</v>
          </cell>
          <cell r="BM803" t="str">
            <v>Project Handoverd/Used</v>
          </cell>
          <cell r="BN803" t="str">
            <v>sfo{ ;DkGg eO{ k|of]udf cfPsf]+</v>
          </cell>
          <cell r="BO803">
            <v>100</v>
          </cell>
          <cell r="BP803" t="str">
            <v>ho</v>
          </cell>
          <cell r="BS803" t="str">
            <v/>
          </cell>
          <cell r="BT803" t="str">
            <v>Project Handoverd/Used</v>
          </cell>
          <cell r="BU803">
            <v>0</v>
          </cell>
          <cell r="BV803">
            <v>100</v>
          </cell>
          <cell r="BZ803">
            <v>2067.0680000000002</v>
          </cell>
          <cell r="CD803">
            <v>0</v>
          </cell>
          <cell r="CE803" t="str">
            <v/>
          </cell>
          <cell r="CG803">
            <v>61453</v>
          </cell>
          <cell r="CH803">
            <v>61037</v>
          </cell>
          <cell r="CI803" t="str">
            <v>63_100_</v>
          </cell>
          <cell r="CK803">
            <v>6339</v>
          </cell>
          <cell r="CL803">
            <v>6339</v>
          </cell>
        </row>
        <row r="804">
          <cell r="B804">
            <v>6340</v>
          </cell>
          <cell r="C804" t="str">
            <v>h'Dnf</v>
          </cell>
          <cell r="D804">
            <v>63</v>
          </cell>
          <cell r="E804" t="str">
            <v>k|z'tL sf]&amp;f lgdf{)f, /fDgfsf]^ x]=kf]=, sfnLsf]^</v>
          </cell>
          <cell r="F804" t="str">
            <v>Birthing Center Bldg. Const. in Ramnakot HP, Kalikot</v>
          </cell>
          <cell r="G804" t="str">
            <v>sfnLsf]^</v>
          </cell>
          <cell r="H804" t="str">
            <v>Kalikot</v>
          </cell>
          <cell r="I804" t="str">
            <v>Karnali</v>
          </cell>
          <cell r="J804" t="str">
            <v>Mid-Western</v>
          </cell>
          <cell r="M804">
            <v>64</v>
          </cell>
          <cell r="N804" t="str">
            <v>2066/067</v>
          </cell>
          <cell r="O804">
            <v>2066.067</v>
          </cell>
          <cell r="P804">
            <v>4</v>
          </cell>
          <cell r="Q804" t="str">
            <v>Pahad</v>
          </cell>
          <cell r="R804" t="str">
            <v>New Construction</v>
          </cell>
          <cell r="S804" t="str">
            <v>Birthing Center</v>
          </cell>
          <cell r="T804" t="str">
            <v>Outside</v>
          </cell>
          <cell r="U804">
            <v>1</v>
          </cell>
          <cell r="V804" t="str">
            <v>1 tn]</v>
          </cell>
          <cell r="W804">
            <v>1.71</v>
          </cell>
          <cell r="X804" t="str">
            <v>Health Post</v>
          </cell>
          <cell r="Y804">
            <v>3371.85</v>
          </cell>
          <cell r="AA804" t="str">
            <v>70-4-855</v>
          </cell>
          <cell r="AB804">
            <v>6.04</v>
          </cell>
          <cell r="AC804">
            <v>2845499.43</v>
          </cell>
          <cell r="AD804">
            <v>3376.19</v>
          </cell>
          <cell r="AE804">
            <v>3376.19</v>
          </cell>
          <cell r="AF804" t="str">
            <v>jf]nkq 2067.1.11</v>
          </cell>
          <cell r="AG804">
            <v>2841840.08</v>
          </cell>
          <cell r="AH804">
            <v>3371.8500000000004</v>
          </cell>
          <cell r="AI804">
            <v>61070</v>
          </cell>
          <cell r="AJ804">
            <v>61513</v>
          </cell>
          <cell r="AK804">
            <v>61693</v>
          </cell>
          <cell r="AL804" t="str">
            <v>NCB</v>
          </cell>
          <cell r="AM804" t="str">
            <v>Jagadish Nirman Sewa</v>
          </cell>
          <cell r="AN804" t="str">
            <v>Nepal</v>
          </cell>
          <cell r="AO804" t="str">
            <v>Jagadish Nirman Sewa, Nepal</v>
          </cell>
          <cell r="AP804">
            <v>60910</v>
          </cell>
          <cell r="AQ804">
            <v>61005</v>
          </cell>
          <cell r="AT804">
            <v>60920</v>
          </cell>
          <cell r="AU804">
            <v>61008</v>
          </cell>
          <cell r="AV804">
            <v>60951</v>
          </cell>
          <cell r="AW804">
            <v>61039</v>
          </cell>
          <cell r="AX804">
            <v>60973</v>
          </cell>
          <cell r="AY804">
            <v>61063</v>
          </cell>
          <cell r="BB804">
            <v>60995</v>
          </cell>
          <cell r="BC804">
            <v>61070</v>
          </cell>
          <cell r="BD804">
            <v>61514</v>
          </cell>
          <cell r="BE804">
            <v>61513</v>
          </cell>
          <cell r="BF804">
            <v>61693</v>
          </cell>
          <cell r="BI804">
            <v>60876</v>
          </cell>
          <cell r="BJ804">
            <v>60906</v>
          </cell>
          <cell r="BL804" t="str">
            <v>Jumla_38/2066/67</v>
          </cell>
          <cell r="BM804" t="str">
            <v>Project Handoverd/Used</v>
          </cell>
          <cell r="BN804" t="str">
            <v>2069.3.31 sf] k|ult cg';f/ x:tfGt/)f ePsf]</v>
          </cell>
          <cell r="BO804">
            <v>100</v>
          </cell>
          <cell r="BP804" t="str">
            <v>ho</v>
          </cell>
          <cell r="BQ804">
            <v>2068.069</v>
          </cell>
          <cell r="BS804" t="str">
            <v/>
          </cell>
          <cell r="BT804" t="str">
            <v>Project Handoverd/Used</v>
          </cell>
          <cell r="BU804">
            <v>0</v>
          </cell>
          <cell r="BV804">
            <v>100</v>
          </cell>
          <cell r="BW804" t="str">
            <v>sfnLsf]^ / afh'/fsf] l;dfgfdf b'u{d :yfg</v>
          </cell>
          <cell r="BZ804">
            <v>2068.069</v>
          </cell>
          <cell r="CC804">
            <v>1</v>
          </cell>
          <cell r="CD804">
            <v>0</v>
          </cell>
          <cell r="CE804" t="str">
            <v/>
          </cell>
          <cell r="CG804">
            <v>61693</v>
          </cell>
          <cell r="CH804">
            <v>61070</v>
          </cell>
          <cell r="CI804" t="str">
            <v>63_100_2068.069</v>
          </cell>
          <cell r="CK804">
            <v>6340</v>
          </cell>
          <cell r="CL804">
            <v>6340</v>
          </cell>
        </row>
        <row r="805">
          <cell r="B805">
            <v>5330</v>
          </cell>
          <cell r="C805" t="str">
            <v>/f]Nkf</v>
          </cell>
          <cell r="D805">
            <v>53</v>
          </cell>
          <cell r="E805" t="str">
            <v>k|z'tL sf]&amp;f lgdf{)f, tL/fd x]=kf]=, Ko"&amp;fg</v>
          </cell>
          <cell r="F805" t="str">
            <v>Birthing Center Bldg. Const. in Tiram HP, Pyuthan</v>
          </cell>
          <cell r="G805" t="str">
            <v>Ko"&amp;fg</v>
          </cell>
          <cell r="H805" t="str">
            <v>Pyuthan</v>
          </cell>
          <cell r="I805" t="str">
            <v>Rapti</v>
          </cell>
          <cell r="J805" t="str">
            <v>Mid-western</v>
          </cell>
          <cell r="M805">
            <v>52</v>
          </cell>
          <cell r="N805" t="str">
            <v>2066/067</v>
          </cell>
          <cell r="O805">
            <v>2066.067</v>
          </cell>
          <cell r="P805">
            <v>4</v>
          </cell>
          <cell r="Q805" t="str">
            <v>Pahad</v>
          </cell>
          <cell r="R805" t="str">
            <v>New Construction</v>
          </cell>
          <cell r="S805" t="str">
            <v>Birthing Center</v>
          </cell>
          <cell r="T805" t="str">
            <v>Outside</v>
          </cell>
          <cell r="U805">
            <v>1</v>
          </cell>
          <cell r="V805" t="str">
            <v>1 tn]</v>
          </cell>
          <cell r="W805">
            <v>1.17</v>
          </cell>
          <cell r="X805" t="str">
            <v>Health Post</v>
          </cell>
          <cell r="Y805">
            <v>2847.57</v>
          </cell>
          <cell r="AA805" t="str">
            <v>70-4-855</v>
          </cell>
          <cell r="AB805">
            <v>6.04</v>
          </cell>
          <cell r="AC805">
            <v>2403247.87</v>
          </cell>
          <cell r="AD805">
            <v>2851.46</v>
          </cell>
          <cell r="AE805">
            <v>2851.46</v>
          </cell>
          <cell r="AF805" t="str">
            <v>jf]nkq 2066.11.1, k'g 2067.1.6, 2066.1.30</v>
          </cell>
          <cell r="AG805">
            <v>2399966.646017699</v>
          </cell>
          <cell r="AH805">
            <v>2847.57</v>
          </cell>
          <cell r="AI805">
            <v>61078</v>
          </cell>
          <cell r="AJ805">
            <v>61505</v>
          </cell>
          <cell r="AK805">
            <v>0</v>
          </cell>
          <cell r="AL805" t="str">
            <v>NCB</v>
          </cell>
          <cell r="AM805" t="str">
            <v>Kakshyapati Nirman Sewa</v>
          </cell>
          <cell r="AN805" t="str">
            <v>Nepal</v>
          </cell>
          <cell r="AO805" t="str">
            <v>Kakshyapati Nirman Sewa,Nepal</v>
          </cell>
          <cell r="AP805">
            <v>60910</v>
          </cell>
          <cell r="AQ805">
            <v>60930</v>
          </cell>
          <cell r="AT805">
            <v>60920</v>
          </cell>
          <cell r="AU805">
            <v>60643</v>
          </cell>
          <cell r="AV805">
            <v>60951</v>
          </cell>
          <cell r="AW805">
            <v>60674</v>
          </cell>
          <cell r="AX805">
            <v>60973</v>
          </cell>
          <cell r="AY805">
            <v>61071</v>
          </cell>
          <cell r="BB805">
            <v>60995</v>
          </cell>
          <cell r="BC805">
            <v>61078</v>
          </cell>
          <cell r="BD805">
            <v>61302</v>
          </cell>
          <cell r="BE805">
            <v>61505</v>
          </cell>
          <cell r="BI805">
            <v>60876</v>
          </cell>
          <cell r="BJ805">
            <v>60906</v>
          </cell>
          <cell r="BL805" t="str">
            <v>Rolpa_8/066/67</v>
          </cell>
          <cell r="BM805" t="str">
            <v>Project Handoverd/Used</v>
          </cell>
          <cell r="BN805" t="str">
            <v>sfo{ ;DkGg ePsf], 2068 sflt{s. 2069.1.29 df x:tfGt/)f ePsf]</v>
          </cell>
          <cell r="BO805">
            <v>100</v>
          </cell>
          <cell r="BP805" t="str">
            <v>ho</v>
          </cell>
          <cell r="BQ805">
            <v>2068.069</v>
          </cell>
          <cell r="BS805" t="str">
            <v/>
          </cell>
          <cell r="BT805" t="str">
            <v>Project Handoverd/Used</v>
          </cell>
          <cell r="BU805">
            <v>0</v>
          </cell>
          <cell r="BV805">
            <v>100</v>
          </cell>
          <cell r="BW805" t="str">
            <v>l*=sf=af^ Dofb yk, 2069.1.29 sf] x:tfGt/)f kmf/d cg';f/ ejg x:tfGt/)f ePsf] .</v>
          </cell>
          <cell r="BY805">
            <v>61757</v>
          </cell>
          <cell r="BZ805">
            <v>2068.069</v>
          </cell>
          <cell r="CD805">
            <v>0</v>
          </cell>
          <cell r="CE805" t="str">
            <v/>
          </cell>
          <cell r="CG805">
            <v>61505</v>
          </cell>
          <cell r="CH805">
            <v>61078</v>
          </cell>
          <cell r="CI805" t="str">
            <v>53_100_2068.069</v>
          </cell>
          <cell r="CK805">
            <v>5330</v>
          </cell>
          <cell r="CL805">
            <v>5330</v>
          </cell>
        </row>
        <row r="806">
          <cell r="B806">
            <v>5331</v>
          </cell>
          <cell r="C806" t="str">
            <v>/f]Nkf</v>
          </cell>
          <cell r="D806">
            <v>53</v>
          </cell>
          <cell r="E806" t="str">
            <v>k|z'tL sf]&amp;f lgdf{)f, jkmLsf]^ x]=kf]=, ?s'd</v>
          </cell>
          <cell r="F806" t="str">
            <v>Birthing Center Bldg. Const. in Bafikot HP, Rukum</v>
          </cell>
          <cell r="G806" t="str">
            <v>?s'd</v>
          </cell>
          <cell r="H806" t="str">
            <v>Rukum</v>
          </cell>
          <cell r="I806" t="str">
            <v>Rapti</v>
          </cell>
          <cell r="J806" t="str">
            <v>Mid-Western</v>
          </cell>
          <cell r="M806">
            <v>54</v>
          </cell>
          <cell r="N806" t="str">
            <v>2066/067</v>
          </cell>
          <cell r="O806">
            <v>2066.067</v>
          </cell>
          <cell r="P806">
            <v>4</v>
          </cell>
          <cell r="Q806" t="str">
            <v>Pahad</v>
          </cell>
          <cell r="R806" t="str">
            <v>New Construction</v>
          </cell>
          <cell r="S806" t="str">
            <v>Birthing Center</v>
          </cell>
          <cell r="T806" t="str">
            <v>Outside</v>
          </cell>
          <cell r="U806">
            <v>1</v>
          </cell>
          <cell r="V806" t="str">
            <v>1 tn]</v>
          </cell>
          <cell r="W806">
            <v>0.75</v>
          </cell>
          <cell r="X806" t="str">
            <v>Health Post</v>
          </cell>
          <cell r="Y806">
            <v>2239.8000000000002</v>
          </cell>
          <cell r="AA806" t="str">
            <v>70-4-855</v>
          </cell>
          <cell r="AB806">
            <v>6.04</v>
          </cell>
          <cell r="AC806">
            <v>2878798.35</v>
          </cell>
          <cell r="AD806">
            <v>3415.7000000000003</v>
          </cell>
          <cell r="AE806">
            <v>3415.7000000000003</v>
          </cell>
          <cell r="AF806" t="str">
            <v>jf]nkq 2066.11.14</v>
          </cell>
          <cell r="AG806">
            <v>1887734.73</v>
          </cell>
          <cell r="AH806">
            <v>2239.8000000000002</v>
          </cell>
          <cell r="AI806">
            <v>61024</v>
          </cell>
          <cell r="AJ806">
            <v>61297</v>
          </cell>
          <cell r="AK806">
            <v>0</v>
          </cell>
          <cell r="AL806" t="str">
            <v>NCB</v>
          </cell>
          <cell r="AM806" t="str">
            <v>Rivit Nirman Sewa</v>
          </cell>
          <cell r="AN806" t="str">
            <v>Nepal</v>
          </cell>
          <cell r="AO806" t="str">
            <v>Rivit Nirman Sewa,Nepal</v>
          </cell>
          <cell r="AP806">
            <v>60910</v>
          </cell>
          <cell r="AQ806">
            <v>60948</v>
          </cell>
          <cell r="AT806">
            <v>60920</v>
          </cell>
          <cell r="AU806">
            <v>60950</v>
          </cell>
          <cell r="AV806">
            <v>60951</v>
          </cell>
          <cell r="AW806">
            <v>60981</v>
          </cell>
          <cell r="AX806">
            <v>60973</v>
          </cell>
          <cell r="AY806">
            <v>61017</v>
          </cell>
          <cell r="BB806">
            <v>60995</v>
          </cell>
          <cell r="BC806">
            <v>61024</v>
          </cell>
          <cell r="BD806">
            <v>61302</v>
          </cell>
          <cell r="BE806">
            <v>61297</v>
          </cell>
          <cell r="BI806">
            <v>60876</v>
          </cell>
          <cell r="BJ806">
            <v>60906</v>
          </cell>
          <cell r="BL806" t="str">
            <v>Rolpa_9/066/67</v>
          </cell>
          <cell r="BM806" t="str">
            <v>Project Handoverd/Used</v>
          </cell>
          <cell r="BN806" t="str">
            <v>x:tfGt/)f ePsf] 2068.6.9</v>
          </cell>
          <cell r="BO806">
            <v>100</v>
          </cell>
          <cell r="BP806" t="str">
            <v>ho</v>
          </cell>
          <cell r="BS806" t="str">
            <v/>
          </cell>
          <cell r="BT806" t="str">
            <v>Project Handoverd/Used</v>
          </cell>
          <cell r="BU806">
            <v>0</v>
          </cell>
          <cell r="BV806">
            <v>100</v>
          </cell>
          <cell r="BW806" t="str">
            <v>2068.5.5 sf] lg)f{ofg';f/ ldlt 2068.6.9 df x:tfGt/)f ePsf]</v>
          </cell>
          <cell r="BZ806">
            <v>2068.069</v>
          </cell>
          <cell r="CD806">
            <v>0</v>
          </cell>
          <cell r="CE806" t="str">
            <v/>
          </cell>
          <cell r="CG806">
            <v>61297</v>
          </cell>
          <cell r="CH806">
            <v>61024</v>
          </cell>
          <cell r="CI806" t="str">
            <v>53_100_</v>
          </cell>
          <cell r="CK806">
            <v>5331</v>
          </cell>
          <cell r="CL806">
            <v>5331</v>
          </cell>
        </row>
        <row r="807">
          <cell r="B807">
            <v>5932</v>
          </cell>
          <cell r="C807" t="str">
            <v>;'v]{t</v>
          </cell>
          <cell r="D807">
            <v>59</v>
          </cell>
          <cell r="E807" t="str">
            <v>k|z'tL sf]&amp;f lgdf{)f, d^]nf x]=kf]=, ;'v]{t</v>
          </cell>
          <cell r="F807" t="str">
            <v>Birthing Center Bldg. Const. in Matela HP, Surkhet</v>
          </cell>
          <cell r="G807" t="str">
            <v>;'v]{t</v>
          </cell>
          <cell r="H807" t="str">
            <v>Surkhet</v>
          </cell>
          <cell r="I807" t="str">
            <v>Bheri</v>
          </cell>
          <cell r="J807" t="str">
            <v>Mid-western</v>
          </cell>
          <cell r="M807">
            <v>59</v>
          </cell>
          <cell r="N807" t="str">
            <v>2066/067</v>
          </cell>
          <cell r="O807">
            <v>2066.067</v>
          </cell>
          <cell r="P807">
            <v>4</v>
          </cell>
          <cell r="Q807" t="str">
            <v>Pahad</v>
          </cell>
          <cell r="R807" t="str">
            <v>New Construction</v>
          </cell>
          <cell r="S807" t="str">
            <v>Birthing Center</v>
          </cell>
          <cell r="T807" t="str">
            <v>Outside</v>
          </cell>
          <cell r="U807">
            <v>1</v>
          </cell>
          <cell r="V807" t="str">
            <v>1 tn]</v>
          </cell>
          <cell r="W807">
            <v>1.32</v>
          </cell>
          <cell r="X807" t="str">
            <v>Health Post</v>
          </cell>
          <cell r="Y807">
            <v>3382.9</v>
          </cell>
          <cell r="AA807" t="str">
            <v>70-4-855</v>
          </cell>
          <cell r="AB807">
            <v>6.04</v>
          </cell>
          <cell r="AC807">
            <v>4441091.8899999997</v>
          </cell>
          <cell r="AD807">
            <v>5269.3600000000006</v>
          </cell>
          <cell r="AE807">
            <v>5269.3600000000006</v>
          </cell>
          <cell r="AF807" t="str">
            <v>jf]nkq 2066.11.29</v>
          </cell>
          <cell r="AG807">
            <v>2851150.72</v>
          </cell>
          <cell r="AH807">
            <v>3382.9</v>
          </cell>
          <cell r="AI807">
            <v>61054</v>
          </cell>
          <cell r="AJ807">
            <v>61537</v>
          </cell>
          <cell r="AK807">
            <v>0</v>
          </cell>
          <cell r="AL807" t="str">
            <v>NCB</v>
          </cell>
          <cell r="AM807" t="str">
            <v>Lok Nirman Sewa</v>
          </cell>
          <cell r="AN807" t="str">
            <v>Nepal</v>
          </cell>
          <cell r="AO807" t="str">
            <v>Lok Nirman Sewa,Nepal</v>
          </cell>
          <cell r="AP807">
            <v>60910</v>
          </cell>
          <cell r="AQ807">
            <v>60960</v>
          </cell>
          <cell r="AT807">
            <v>60920</v>
          </cell>
          <cell r="AU807">
            <v>60965</v>
          </cell>
          <cell r="AV807">
            <v>60951</v>
          </cell>
          <cell r="AW807">
            <v>60996</v>
          </cell>
          <cell r="AX807">
            <v>60973</v>
          </cell>
          <cell r="AY807">
            <v>60996</v>
          </cell>
          <cell r="BB807">
            <v>60995</v>
          </cell>
          <cell r="BC807">
            <v>61054</v>
          </cell>
          <cell r="BD807">
            <v>61302</v>
          </cell>
          <cell r="BE807">
            <v>61537</v>
          </cell>
          <cell r="BI807">
            <v>60876</v>
          </cell>
          <cell r="BJ807">
            <v>60906</v>
          </cell>
          <cell r="BL807" t="str">
            <v>Surkh_07/066/67</v>
          </cell>
          <cell r="BM807" t="str">
            <v>Work Completed</v>
          </cell>
          <cell r="BN807" t="str">
            <v>sfd ;DkGg, e'QmfgL af+sL</v>
          </cell>
          <cell r="BO807">
            <v>100</v>
          </cell>
          <cell r="BP807" t="str">
            <v>wc</v>
          </cell>
          <cell r="BQ807">
            <v>2068.069</v>
          </cell>
          <cell r="BS807" t="str">
            <v/>
          </cell>
          <cell r="BT807" t="str">
            <v>Work Completed</v>
          </cell>
          <cell r="BU807">
            <v>0</v>
          </cell>
          <cell r="BV807">
            <v>100</v>
          </cell>
          <cell r="CD807">
            <v>0</v>
          </cell>
          <cell r="CE807" t="str">
            <v/>
          </cell>
          <cell r="CG807">
            <v>61537</v>
          </cell>
          <cell r="CH807">
            <v>61054</v>
          </cell>
          <cell r="CI807" t="str">
            <v>59_100_2068.069</v>
          </cell>
          <cell r="CK807">
            <v>5932</v>
          </cell>
          <cell r="CL807">
            <v>5932</v>
          </cell>
        </row>
        <row r="808">
          <cell r="B808">
            <v>5933</v>
          </cell>
          <cell r="C808" t="str">
            <v>;'v]{t</v>
          </cell>
          <cell r="D808">
            <v>59</v>
          </cell>
          <cell r="E808" t="str">
            <v>k|z'tL sf]&amp;f lgdf{)f, n]skm;f{ x]=kf]=, ;'v]{t</v>
          </cell>
          <cell r="F808" t="str">
            <v>Birthing Center Bldg. Const. in Lekfarsa HP, Surkhet</v>
          </cell>
          <cell r="G808" t="str">
            <v>;'v]{t</v>
          </cell>
          <cell r="H808" t="str">
            <v>Surkhet</v>
          </cell>
          <cell r="I808" t="str">
            <v>Bheri</v>
          </cell>
          <cell r="J808" t="str">
            <v>Mid-western</v>
          </cell>
          <cell r="M808">
            <v>59</v>
          </cell>
          <cell r="N808" t="str">
            <v>2066/067</v>
          </cell>
          <cell r="O808">
            <v>2066.067</v>
          </cell>
          <cell r="P808">
            <v>4</v>
          </cell>
          <cell r="Q808" t="str">
            <v>Pahad</v>
          </cell>
          <cell r="R808" t="str">
            <v>New Construction</v>
          </cell>
          <cell r="S808" t="str">
            <v>Birthing Center</v>
          </cell>
          <cell r="T808" t="str">
            <v>Outside</v>
          </cell>
          <cell r="U808">
            <v>1</v>
          </cell>
          <cell r="V808" t="str">
            <v>1 tn]</v>
          </cell>
          <cell r="W808">
            <v>2</v>
          </cell>
          <cell r="X808" t="str">
            <v>Health Post</v>
          </cell>
          <cell r="Y808">
            <v>4355.78</v>
          </cell>
          <cell r="AA808" t="str">
            <v>70-4-855</v>
          </cell>
          <cell r="AB808">
            <v>6.04</v>
          </cell>
          <cell r="AC808">
            <v>5320019</v>
          </cell>
          <cell r="AD808">
            <v>6312.21</v>
          </cell>
          <cell r="AE808">
            <v>6312.21</v>
          </cell>
          <cell r="AF808" t="str">
            <v>jf]nkq 2067.2.3</v>
          </cell>
          <cell r="AG808">
            <v>3671111.91</v>
          </cell>
          <cell r="AH808">
            <v>4355.7800000000007</v>
          </cell>
          <cell r="AI808">
            <v>61080</v>
          </cell>
          <cell r="AJ808">
            <v>61567</v>
          </cell>
          <cell r="AK808">
            <v>61809</v>
          </cell>
          <cell r="AL808" t="str">
            <v>NCB</v>
          </cell>
          <cell r="AM808" t="str">
            <v>Keshav Shah/Thakali /Siddhi JV</v>
          </cell>
          <cell r="AN808" t="str">
            <v>Nepal</v>
          </cell>
          <cell r="AO808" t="str">
            <v>Keshav Shah/Thakali /Siddhi JV,Nepal</v>
          </cell>
          <cell r="AP808">
            <v>60910</v>
          </cell>
          <cell r="AQ808">
            <v>61028</v>
          </cell>
          <cell r="AT808">
            <v>60920</v>
          </cell>
          <cell r="AU808">
            <v>61031</v>
          </cell>
          <cell r="AV808">
            <v>60951</v>
          </cell>
          <cell r="AW808">
            <v>61062</v>
          </cell>
          <cell r="AX808">
            <v>60973</v>
          </cell>
          <cell r="AY808">
            <v>61059</v>
          </cell>
          <cell r="BB808">
            <v>60995</v>
          </cell>
          <cell r="BC808">
            <v>61080</v>
          </cell>
          <cell r="BD808">
            <v>61302</v>
          </cell>
          <cell r="BE808">
            <v>61567</v>
          </cell>
          <cell r="BF808">
            <v>61568</v>
          </cell>
          <cell r="BG808">
            <v>61809</v>
          </cell>
          <cell r="BI808">
            <v>60876</v>
          </cell>
          <cell r="BJ808">
            <v>60906</v>
          </cell>
          <cell r="BL808" t="str">
            <v>Surkh_24/066/67</v>
          </cell>
          <cell r="BM808" t="str">
            <v>Work Completed</v>
          </cell>
          <cell r="BN808" t="str">
            <v>sfo{ ;DkGg, cf=j= 2069.069</v>
          </cell>
          <cell r="BO808">
            <v>100</v>
          </cell>
          <cell r="BP808" t="str">
            <v>wc</v>
          </cell>
          <cell r="BQ808">
            <v>2068.069</v>
          </cell>
          <cell r="BS808" t="str">
            <v/>
          </cell>
          <cell r="BT808" t="str">
            <v>Work Completed</v>
          </cell>
          <cell r="BU808">
            <v>0</v>
          </cell>
          <cell r="BV808">
            <v>100</v>
          </cell>
          <cell r="BW808" t="str">
            <v>2068.7.23 ;Dd 6 dlxgf Dofb yk, k'g 2068.7.24 b]lv 2069.3.22 ;Dd ljefu:t/af^ Dofb yk ePsf]</v>
          </cell>
          <cell r="CD808">
            <v>0</v>
          </cell>
          <cell r="CE808" t="str">
            <v/>
          </cell>
          <cell r="CG808">
            <v>61809</v>
          </cell>
          <cell r="CH808">
            <v>61080</v>
          </cell>
          <cell r="CI808" t="str">
            <v>59_100_2068.069</v>
          </cell>
          <cell r="CK808">
            <v>5933</v>
          </cell>
          <cell r="CL808">
            <v>5933</v>
          </cell>
        </row>
        <row r="809">
          <cell r="B809">
            <v>4524</v>
          </cell>
          <cell r="C809" t="str">
            <v>jfUnª</v>
          </cell>
          <cell r="D809">
            <v>45</v>
          </cell>
          <cell r="E809" t="str">
            <v>k|z'tL sf]&amp;f lgdf{)f, n'nfª x]=kf]=, DofUbL</v>
          </cell>
          <cell r="F809" t="str">
            <v>Birthing Center Bldg. Const. in Lulang HP, Myagdi</v>
          </cell>
          <cell r="G809" t="str">
            <v>DofUbL</v>
          </cell>
          <cell r="H809" t="str">
            <v>Myagdi</v>
          </cell>
          <cell r="I809" t="str">
            <v>Dhaulagiri</v>
          </cell>
          <cell r="J809" t="str">
            <v>Western</v>
          </cell>
          <cell r="M809">
            <v>43</v>
          </cell>
          <cell r="N809" t="str">
            <v>2066/067</v>
          </cell>
          <cell r="O809">
            <v>2066.067</v>
          </cell>
          <cell r="P809">
            <v>3</v>
          </cell>
          <cell r="Q809" t="str">
            <v>Pahad</v>
          </cell>
          <cell r="R809" t="str">
            <v>New Construction</v>
          </cell>
          <cell r="S809" t="str">
            <v>Birthing Center</v>
          </cell>
          <cell r="T809" t="str">
            <v>Outside</v>
          </cell>
          <cell r="U809">
            <v>1</v>
          </cell>
          <cell r="V809" t="str">
            <v>1 tn]</v>
          </cell>
          <cell r="W809">
            <v>1.17</v>
          </cell>
          <cell r="X809" t="str">
            <v>Health Post</v>
          </cell>
          <cell r="Y809">
            <v>4063.3</v>
          </cell>
          <cell r="AA809" t="str">
            <v>70-4-855</v>
          </cell>
          <cell r="AB809">
            <v>6.04</v>
          </cell>
          <cell r="AC809">
            <v>3428021.95</v>
          </cell>
          <cell r="AD809">
            <v>4067.3500000000004</v>
          </cell>
          <cell r="AE809">
            <v>4067.3500000000004</v>
          </cell>
          <cell r="AF809" t="str">
            <v>jf]nkq 2066.10.29</v>
          </cell>
          <cell r="AG809">
            <v>3424604.24</v>
          </cell>
          <cell r="AH809">
            <v>4063.3</v>
          </cell>
          <cell r="AI809">
            <v>60995</v>
          </cell>
          <cell r="AJ809">
            <v>61421</v>
          </cell>
          <cell r="AK809">
            <v>0</v>
          </cell>
          <cell r="AL809" t="str">
            <v>NCB</v>
          </cell>
          <cell r="AM809" t="str">
            <v>Bhagabati Malika Cons.</v>
          </cell>
          <cell r="AN809" t="str">
            <v>Nepal</v>
          </cell>
          <cell r="AO809" t="str">
            <v>Bhagabati Malika Cons.,Nepal</v>
          </cell>
          <cell r="AP809">
            <v>60910</v>
          </cell>
          <cell r="AQ809">
            <v>60930</v>
          </cell>
          <cell r="AT809">
            <v>60920</v>
          </cell>
          <cell r="AU809">
            <v>60934</v>
          </cell>
          <cell r="AV809">
            <v>60951</v>
          </cell>
          <cell r="AW809">
            <v>60965</v>
          </cell>
          <cell r="AX809">
            <v>60973</v>
          </cell>
          <cell r="AY809">
            <v>60982</v>
          </cell>
          <cell r="BB809">
            <v>60995</v>
          </cell>
          <cell r="BC809">
            <v>60995</v>
          </cell>
          <cell r="BD809">
            <v>61421</v>
          </cell>
          <cell r="BE809">
            <v>61421</v>
          </cell>
          <cell r="BI809">
            <v>60876</v>
          </cell>
          <cell r="BJ809">
            <v>60906</v>
          </cell>
          <cell r="BL809" t="str">
            <v>Baglung_9/066/067</v>
          </cell>
          <cell r="BM809" t="str">
            <v>Work Completed</v>
          </cell>
          <cell r="BN809" t="str">
            <v>sfo{ ;DkGg, x:tfGt/)f jf+sL</v>
          </cell>
          <cell r="BO809">
            <v>100</v>
          </cell>
          <cell r="BP809" t="str">
            <v>wc</v>
          </cell>
          <cell r="BQ809">
            <v>2068.069</v>
          </cell>
          <cell r="BS809" t="str">
            <v/>
          </cell>
          <cell r="BT809" t="str">
            <v>Work Completed</v>
          </cell>
          <cell r="BU809">
            <v>0</v>
          </cell>
          <cell r="BV809">
            <v>100</v>
          </cell>
          <cell r="CD809">
            <v>0</v>
          </cell>
          <cell r="CE809" t="str">
            <v/>
          </cell>
          <cell r="CG809">
            <v>61421</v>
          </cell>
          <cell r="CH809">
            <v>60995</v>
          </cell>
          <cell r="CI809" t="str">
            <v>45_100_2068.069</v>
          </cell>
          <cell r="CK809">
            <v>4524</v>
          </cell>
          <cell r="CL809">
            <v>4524</v>
          </cell>
        </row>
        <row r="810">
          <cell r="B810">
            <v>3524</v>
          </cell>
          <cell r="C810" t="str">
            <v>lrtjg</v>
          </cell>
          <cell r="D810">
            <v>35</v>
          </cell>
          <cell r="E810" t="str">
            <v>k|z'tL sf]&amp;f lgdf{)f, k|tfkk'/ x]=kf]=, gjnk/f;L</v>
          </cell>
          <cell r="F810" t="str">
            <v>Birthing Center Bldg. Const. in Pratappur HP, Nawalparasi</v>
          </cell>
          <cell r="G810" t="str">
            <v>gjnk/f;L</v>
          </cell>
          <cell r="H810" t="str">
            <v>Nawalparasi</v>
          </cell>
          <cell r="I810" t="str">
            <v>Lumbini</v>
          </cell>
          <cell r="J810" t="str">
            <v>Western</v>
          </cell>
          <cell r="M810">
            <v>48</v>
          </cell>
          <cell r="N810" t="str">
            <v>2066/067</v>
          </cell>
          <cell r="O810">
            <v>2066.067</v>
          </cell>
          <cell r="P810">
            <v>3</v>
          </cell>
          <cell r="Q810" t="str">
            <v>Terai</v>
          </cell>
          <cell r="R810" t="str">
            <v>New Construction</v>
          </cell>
          <cell r="S810" t="str">
            <v>Birthing Center</v>
          </cell>
          <cell r="T810" t="str">
            <v>Outside</v>
          </cell>
          <cell r="U810">
            <v>1</v>
          </cell>
          <cell r="V810" t="str">
            <v>1 tn]</v>
          </cell>
          <cell r="W810">
            <v>1.24</v>
          </cell>
          <cell r="X810" t="str">
            <v>Health Post</v>
          </cell>
          <cell r="Y810">
            <v>3703.68</v>
          </cell>
          <cell r="AA810" t="str">
            <v>70-4-855</v>
          </cell>
          <cell r="AB810">
            <v>6.04</v>
          </cell>
          <cell r="AC810">
            <v>3124835.05</v>
          </cell>
          <cell r="AD810">
            <v>3707.6200000000003</v>
          </cell>
          <cell r="AE810">
            <v>3707.6200000000003</v>
          </cell>
          <cell r="AF810" t="str">
            <v>jf]nkq 2066.11.18</v>
          </cell>
          <cell r="AG810">
            <v>3121508.94</v>
          </cell>
          <cell r="AH810">
            <v>3703.6800000000003</v>
          </cell>
          <cell r="AI810">
            <v>61038</v>
          </cell>
          <cell r="AJ810">
            <v>61310</v>
          </cell>
          <cell r="AK810">
            <v>61490</v>
          </cell>
          <cell r="AL810" t="str">
            <v>NCB</v>
          </cell>
          <cell r="AM810" t="str">
            <v>Pokhrel Nirman Sewa</v>
          </cell>
          <cell r="AN810" t="str">
            <v>Nepal</v>
          </cell>
          <cell r="AO810" t="str">
            <v>Pokhrel Nirman Sewa,Nepal</v>
          </cell>
          <cell r="AP810">
            <v>60910</v>
          </cell>
          <cell r="AQ810">
            <v>60951</v>
          </cell>
          <cell r="AT810">
            <v>60920</v>
          </cell>
          <cell r="AU810">
            <v>60954</v>
          </cell>
          <cell r="AV810">
            <v>60951</v>
          </cell>
          <cell r="AW810">
            <v>60985</v>
          </cell>
          <cell r="AX810">
            <v>60973</v>
          </cell>
          <cell r="AY810">
            <v>61031</v>
          </cell>
          <cell r="BB810">
            <v>60995</v>
          </cell>
          <cell r="BC810">
            <v>61038</v>
          </cell>
          <cell r="BD810">
            <v>61584</v>
          </cell>
          <cell r="BE810">
            <v>61310</v>
          </cell>
          <cell r="BF810">
            <v>61490</v>
          </cell>
          <cell r="BI810">
            <v>60876</v>
          </cell>
          <cell r="BJ810">
            <v>60906</v>
          </cell>
          <cell r="BL810" t="str">
            <v>Chitwan_11/066/67</v>
          </cell>
          <cell r="BM810" t="str">
            <v>Project Handoverd/Used</v>
          </cell>
          <cell r="BN810" t="str">
            <v>2069.6.19, r=g+= 193 sf] kq cg';f/ x:tfGt/)f ePsf] .</v>
          </cell>
          <cell r="BO810">
            <v>100</v>
          </cell>
          <cell r="BP810" t="str">
            <v>ho</v>
          </cell>
          <cell r="BQ810">
            <v>2069.0700000000002</v>
          </cell>
          <cell r="BS810" t="str">
            <v/>
          </cell>
          <cell r="BT810" t="str">
            <v>Project Handoverd/Used</v>
          </cell>
          <cell r="BU810">
            <v>0</v>
          </cell>
          <cell r="BV810">
            <v>100</v>
          </cell>
          <cell r="BW810" t="str">
            <v>2069.6.19, r=g+= 193 sf] kq cg';f/ x:tfGt/)f ePsf] .</v>
          </cell>
          <cell r="BZ810">
            <v>2069.0700000000002</v>
          </cell>
          <cell r="CD810">
            <v>0</v>
          </cell>
          <cell r="CE810" t="str">
            <v/>
          </cell>
          <cell r="CG810">
            <v>61490</v>
          </cell>
          <cell r="CH810">
            <v>61038</v>
          </cell>
          <cell r="CI810" t="str">
            <v>35_100_2069.07</v>
          </cell>
          <cell r="CK810">
            <v>3524</v>
          </cell>
          <cell r="CL810">
            <v>3524</v>
          </cell>
        </row>
        <row r="811">
          <cell r="B811">
            <v>4719</v>
          </cell>
          <cell r="C811" t="str">
            <v>kfNkf</v>
          </cell>
          <cell r="D811">
            <v>47</v>
          </cell>
          <cell r="E811" t="str">
            <v>k|z'tL sf]&amp;f lgdf{)f, em*]jf x]=kf]=, kfNkf</v>
          </cell>
          <cell r="F811" t="str">
            <v>Birthing Center Bldg. Const. in Jhadewa HP, Palpa</v>
          </cell>
          <cell r="G811" t="str">
            <v>kfNkf</v>
          </cell>
          <cell r="H811" t="str">
            <v>Palpa</v>
          </cell>
          <cell r="I811" t="str">
            <v>Lumbini</v>
          </cell>
          <cell r="J811" t="str">
            <v>Western</v>
          </cell>
          <cell r="M811">
            <v>47</v>
          </cell>
          <cell r="N811" t="str">
            <v>2066/067</v>
          </cell>
          <cell r="O811">
            <v>2066.067</v>
          </cell>
          <cell r="P811">
            <v>3</v>
          </cell>
          <cell r="Q811" t="str">
            <v>Pahad</v>
          </cell>
          <cell r="R811" t="str">
            <v>New Construction</v>
          </cell>
          <cell r="S811" t="str">
            <v>Birthing Center</v>
          </cell>
          <cell r="T811" t="str">
            <v>Outside</v>
          </cell>
          <cell r="U811">
            <v>1</v>
          </cell>
          <cell r="V811" t="str">
            <v>1 tn]</v>
          </cell>
          <cell r="W811">
            <v>1</v>
          </cell>
          <cell r="X811" t="str">
            <v>Health Post</v>
          </cell>
          <cell r="Y811">
            <v>2723.82</v>
          </cell>
          <cell r="AA811" t="str">
            <v>70-4-855</v>
          </cell>
          <cell r="AB811">
            <v>6.04</v>
          </cell>
          <cell r="AC811">
            <v>2307172.6</v>
          </cell>
          <cell r="AD811">
            <v>2737.4700000000003</v>
          </cell>
          <cell r="AE811">
            <v>2737.4700000000003</v>
          </cell>
          <cell r="AF811" t="str">
            <v>jf]nkq 2066.9.14</v>
          </cell>
          <cell r="AG811">
            <v>2295673.9</v>
          </cell>
          <cell r="AH811">
            <v>2723.82</v>
          </cell>
          <cell r="AI811">
            <v>60939</v>
          </cell>
          <cell r="AJ811">
            <v>61303</v>
          </cell>
          <cell r="AK811">
            <v>0</v>
          </cell>
          <cell r="AL811" t="str">
            <v>NCB</v>
          </cell>
          <cell r="AM811" t="str">
            <v>Ranjika Construction, Pokharthok-6, Palpa</v>
          </cell>
          <cell r="AN811" t="str">
            <v>Nepal</v>
          </cell>
          <cell r="AO811" t="str">
            <v>Ranjika Construction, Pokharthok-6, Palpa, Nepal</v>
          </cell>
          <cell r="AP811">
            <v>60910</v>
          </cell>
          <cell r="AQ811">
            <v>60887</v>
          </cell>
          <cell r="AT811">
            <v>60920</v>
          </cell>
          <cell r="AU811">
            <v>60889</v>
          </cell>
          <cell r="AV811">
            <v>60951</v>
          </cell>
          <cell r="AW811">
            <v>60920</v>
          </cell>
          <cell r="AX811">
            <v>60973</v>
          </cell>
          <cell r="AY811">
            <v>60924</v>
          </cell>
          <cell r="BB811">
            <v>60995</v>
          </cell>
          <cell r="BC811">
            <v>60939</v>
          </cell>
          <cell r="BD811">
            <v>61303</v>
          </cell>
          <cell r="BE811">
            <v>61303</v>
          </cell>
          <cell r="BI811">
            <v>60876</v>
          </cell>
          <cell r="BJ811">
            <v>60906</v>
          </cell>
          <cell r="BL811" t="str">
            <v>Palpa_1/066/67</v>
          </cell>
          <cell r="BM811" t="str">
            <v>Project Handoverd/Used</v>
          </cell>
          <cell r="BN811" t="str">
            <v xml:space="preserve">sfo{ ;DkGg e} 2068.1.28 df x:tfGt/)f ePsf] </v>
          </cell>
          <cell r="BO811">
            <v>100</v>
          </cell>
          <cell r="BP811" t="str">
            <v>ho</v>
          </cell>
          <cell r="BQ811">
            <v>2067.0680000000002</v>
          </cell>
          <cell r="BS811" t="str">
            <v/>
          </cell>
          <cell r="BT811" t="str">
            <v>Project Handoverd/Used</v>
          </cell>
          <cell r="BU811">
            <v>0</v>
          </cell>
          <cell r="BV811">
            <v>100</v>
          </cell>
          <cell r="BW811" t="str">
            <v>2067.068 df ;DkGg, 2068.1.28 df x:tfGt/)f</v>
          </cell>
          <cell r="BY811">
            <v>61390</v>
          </cell>
          <cell r="BZ811">
            <v>2067.0680000000002</v>
          </cell>
          <cell r="CA811" t="str">
            <v>No Inform by DIV</v>
          </cell>
          <cell r="CD811">
            <v>0</v>
          </cell>
          <cell r="CE811" t="str">
            <v/>
          </cell>
          <cell r="CG811">
            <v>61303</v>
          </cell>
          <cell r="CH811">
            <v>60939</v>
          </cell>
          <cell r="CI811" t="str">
            <v>47_100_2067.068</v>
          </cell>
          <cell r="CK811">
            <v>4719</v>
          </cell>
          <cell r="CL811">
            <v>4719</v>
          </cell>
        </row>
        <row r="812">
          <cell r="B812">
            <v>4720</v>
          </cell>
          <cell r="C812" t="str">
            <v>kfNkf</v>
          </cell>
          <cell r="D812">
            <v>47</v>
          </cell>
          <cell r="E812" t="str">
            <v>k|z'tL sf]&amp;f lgdf{)f, %x/f x]=kf]=, kfNkf</v>
          </cell>
          <cell r="F812" t="str">
            <v>Birthing Center Bldg. Const. in Chhahara HP, Palpa</v>
          </cell>
          <cell r="G812" t="str">
            <v>kfNkf</v>
          </cell>
          <cell r="H812" t="str">
            <v>Palpa</v>
          </cell>
          <cell r="I812" t="str">
            <v>Lumbini</v>
          </cell>
          <cell r="J812" t="str">
            <v>Western</v>
          </cell>
          <cell r="M812">
            <v>47</v>
          </cell>
          <cell r="N812" t="str">
            <v>2066/067</v>
          </cell>
          <cell r="O812">
            <v>2066.067</v>
          </cell>
          <cell r="P812">
            <v>3</v>
          </cell>
          <cell r="Q812" t="str">
            <v>Pahad</v>
          </cell>
          <cell r="R812" t="str">
            <v>New Construction</v>
          </cell>
          <cell r="S812" t="str">
            <v>Birthing Center</v>
          </cell>
          <cell r="T812" t="str">
            <v>Outside</v>
          </cell>
          <cell r="U812">
            <v>1</v>
          </cell>
          <cell r="V812" t="str">
            <v>1 tn]</v>
          </cell>
          <cell r="W812">
            <v>1</v>
          </cell>
          <cell r="X812" t="str">
            <v>Health Post</v>
          </cell>
          <cell r="Y812">
            <v>2966.68</v>
          </cell>
          <cell r="AA812" t="str">
            <v>70-4-855</v>
          </cell>
          <cell r="AB812">
            <v>6.04</v>
          </cell>
          <cell r="AC812">
            <v>2542227.46</v>
          </cell>
          <cell r="AD812">
            <v>3016.36</v>
          </cell>
          <cell r="AE812">
            <v>3016.36</v>
          </cell>
          <cell r="AF812" t="str">
            <v>jf]nkq 2066.9.14</v>
          </cell>
          <cell r="AG812">
            <v>2500354.6800000002</v>
          </cell>
          <cell r="AH812">
            <v>2966.6800000000003</v>
          </cell>
          <cell r="AI812">
            <v>60939</v>
          </cell>
          <cell r="AJ812">
            <v>61303</v>
          </cell>
          <cell r="AK812">
            <v>0</v>
          </cell>
          <cell r="AL812" t="str">
            <v>NCB</v>
          </cell>
          <cell r="AM812" t="str">
            <v>Basatna Constructio, Butwal 9, rupandehi</v>
          </cell>
          <cell r="AN812" t="str">
            <v>Nepal</v>
          </cell>
          <cell r="AO812" t="str">
            <v>Basatna Constructio, Butwal 9, rupandehi, Nepal</v>
          </cell>
          <cell r="AP812">
            <v>60910</v>
          </cell>
          <cell r="AQ812">
            <v>60887</v>
          </cell>
          <cell r="AT812">
            <v>60920</v>
          </cell>
          <cell r="AU812">
            <v>60889</v>
          </cell>
          <cell r="AV812">
            <v>60951</v>
          </cell>
          <cell r="AW812">
            <v>60920</v>
          </cell>
          <cell r="AX812">
            <v>60973</v>
          </cell>
          <cell r="AY812">
            <v>60924</v>
          </cell>
          <cell r="BB812">
            <v>60995</v>
          </cell>
          <cell r="BC812">
            <v>60939</v>
          </cell>
          <cell r="BD812">
            <v>61303</v>
          </cell>
          <cell r="BE812">
            <v>61303</v>
          </cell>
          <cell r="BI812">
            <v>60876</v>
          </cell>
          <cell r="BJ812">
            <v>60906</v>
          </cell>
          <cell r="BL812" t="str">
            <v>Palpa_2/066/67</v>
          </cell>
          <cell r="BM812" t="str">
            <v>Project Handoverd/Used</v>
          </cell>
          <cell r="BN812" t="str">
            <v>sfo{ ;DkGg e} 2068.1.22 df x:tfGt/)f jf+sL</v>
          </cell>
          <cell r="BO812">
            <v>100</v>
          </cell>
          <cell r="BP812" t="str">
            <v>ho</v>
          </cell>
          <cell r="BQ812">
            <v>2067.0680000000002</v>
          </cell>
          <cell r="BS812" t="str">
            <v/>
          </cell>
          <cell r="BT812" t="str">
            <v>Project Handoverd/Used</v>
          </cell>
          <cell r="BU812">
            <v>0</v>
          </cell>
          <cell r="BV812">
            <v>100</v>
          </cell>
          <cell r="BW812" t="str">
            <v>2067.068 df ;DkGg, 2068.1.22 df x:tfGt/)f ePsf]</v>
          </cell>
          <cell r="BY812">
            <v>61384</v>
          </cell>
          <cell r="BZ812">
            <v>2067.0680000000002</v>
          </cell>
          <cell r="CD812">
            <v>0</v>
          </cell>
          <cell r="CE812" t="str">
            <v/>
          </cell>
          <cell r="CG812">
            <v>61303</v>
          </cell>
          <cell r="CH812">
            <v>60939</v>
          </cell>
          <cell r="CI812" t="str">
            <v>47_100_2067.068</v>
          </cell>
          <cell r="CK812">
            <v>4720</v>
          </cell>
          <cell r="CL812">
            <v>4720</v>
          </cell>
        </row>
        <row r="813">
          <cell r="B813">
            <v>4030</v>
          </cell>
          <cell r="C813" t="str">
            <v>sf:sL</v>
          </cell>
          <cell r="D813">
            <v>40</v>
          </cell>
          <cell r="E813" t="str">
            <v>k|z'tL sf]&amp;f lgdf{)f, afe'mª\u x]=kf]=, kj{t</v>
          </cell>
          <cell r="F813" t="str">
            <v>Birthing Center Bldg. Const. in Bajhung HP, Parbat</v>
          </cell>
          <cell r="G813" t="str">
            <v>kj{t</v>
          </cell>
          <cell r="H813" t="str">
            <v>Parbat</v>
          </cell>
          <cell r="I813" t="str">
            <v>Dhaulagiri</v>
          </cell>
          <cell r="J813" t="str">
            <v>Western</v>
          </cell>
          <cell r="M813">
            <v>44</v>
          </cell>
          <cell r="N813" t="str">
            <v>2066/067</v>
          </cell>
          <cell r="O813">
            <v>2066.067</v>
          </cell>
          <cell r="P813">
            <v>3</v>
          </cell>
          <cell r="Q813" t="str">
            <v>Pahad</v>
          </cell>
          <cell r="R813" t="str">
            <v>New Construction</v>
          </cell>
          <cell r="S813" t="str">
            <v>Birthing Center</v>
          </cell>
          <cell r="T813" t="str">
            <v>Outside</v>
          </cell>
          <cell r="U813">
            <v>1</v>
          </cell>
          <cell r="V813" t="str">
            <v>1 tn]</v>
          </cell>
          <cell r="W813">
            <v>0.91</v>
          </cell>
          <cell r="X813" t="str">
            <v>Health Post</v>
          </cell>
          <cell r="Y813">
            <v>4504.1499999999996</v>
          </cell>
          <cell r="AA813" t="str">
            <v>70-4-855</v>
          </cell>
          <cell r="AB813">
            <v>6.04</v>
          </cell>
          <cell r="AC813">
            <v>3812974.68</v>
          </cell>
          <cell r="AD813">
            <v>4524.1000000000004</v>
          </cell>
          <cell r="AE813">
            <v>4524.1000000000004</v>
          </cell>
          <cell r="AF813" t="str">
            <v>jf]nkq 2066.10.21</v>
          </cell>
          <cell r="AG813">
            <v>3796163.35</v>
          </cell>
          <cell r="AH813">
            <v>4504.1500000000005</v>
          </cell>
          <cell r="AI813">
            <v>60999</v>
          </cell>
          <cell r="AJ813">
            <v>61331</v>
          </cell>
          <cell r="AK813">
            <v>0</v>
          </cell>
          <cell r="AL813" t="str">
            <v>NCB</v>
          </cell>
          <cell r="AM813" t="str">
            <v>Bhadaure Nirman Sewa</v>
          </cell>
          <cell r="AN813" t="str">
            <v>Nepal</v>
          </cell>
          <cell r="AO813" t="str">
            <v>Bhadaure Nirman Sewa, Nepal</v>
          </cell>
          <cell r="AP813">
            <v>60910</v>
          </cell>
          <cell r="AQ813">
            <v>60923</v>
          </cell>
          <cell r="AT813">
            <v>60920</v>
          </cell>
          <cell r="AU813">
            <v>60926</v>
          </cell>
          <cell r="AV813">
            <v>60951</v>
          </cell>
          <cell r="AW813">
            <v>60957</v>
          </cell>
          <cell r="AX813">
            <v>60973</v>
          </cell>
          <cell r="AY813">
            <v>60972</v>
          </cell>
          <cell r="BB813">
            <v>60995</v>
          </cell>
          <cell r="BC813">
            <v>60999</v>
          </cell>
          <cell r="BD813">
            <v>61331</v>
          </cell>
          <cell r="BE813">
            <v>61331</v>
          </cell>
          <cell r="BI813">
            <v>60876</v>
          </cell>
          <cell r="BJ813">
            <v>60906</v>
          </cell>
          <cell r="BL813" t="str">
            <v>Kaski_6/066/67</v>
          </cell>
          <cell r="BM813" t="str">
            <v>Project Handoverd/Used</v>
          </cell>
          <cell r="BN813" t="str">
            <v>sfo{ ;DkGg e} 2069.9.5 df x:tfGt/)f ePsf] .</v>
          </cell>
          <cell r="BO813">
            <v>100</v>
          </cell>
          <cell r="BP813" t="str">
            <v>ho</v>
          </cell>
          <cell r="BQ813">
            <v>2067.0680000000002</v>
          </cell>
          <cell r="BS813" t="str">
            <v/>
          </cell>
          <cell r="BT813" t="str">
            <v>Project Handoverd/Used</v>
          </cell>
          <cell r="BU813">
            <v>0</v>
          </cell>
          <cell r="BV813">
            <v>100</v>
          </cell>
          <cell r="BW813" t="str">
            <v>2068.3.32 df sfo{ ;DkGg</v>
          </cell>
          <cell r="BY813">
            <v>61611</v>
          </cell>
          <cell r="BZ813">
            <v>2068.069</v>
          </cell>
          <cell r="CD813">
            <v>0</v>
          </cell>
          <cell r="CE813" t="str">
            <v/>
          </cell>
          <cell r="CG813">
            <v>61331</v>
          </cell>
          <cell r="CH813">
            <v>60999</v>
          </cell>
          <cell r="CI813" t="str">
            <v>40_100_2067.068</v>
          </cell>
          <cell r="CK813">
            <v>4030</v>
          </cell>
          <cell r="CL813">
            <v>4030</v>
          </cell>
        </row>
        <row r="814">
          <cell r="B814">
            <v>4031</v>
          </cell>
          <cell r="C814" t="str">
            <v>sf:sL</v>
          </cell>
          <cell r="D814">
            <v>40</v>
          </cell>
          <cell r="E814" t="str">
            <v>k|z'tL sf]&amp;f lgdf{)f, xf]&gt;fª\bL x]=kf]=, kj{t</v>
          </cell>
          <cell r="F814" t="str">
            <v>Birthing Center Bldg. Const. in Hoshrangdi HP, Parbat</v>
          </cell>
          <cell r="G814" t="str">
            <v>kj{t</v>
          </cell>
          <cell r="H814" t="str">
            <v>Parbat</v>
          </cell>
          <cell r="I814" t="str">
            <v>Dhaulagiri</v>
          </cell>
          <cell r="J814" t="str">
            <v>Western</v>
          </cell>
          <cell r="M814">
            <v>44</v>
          </cell>
          <cell r="N814" t="str">
            <v>2066/067</v>
          </cell>
          <cell r="O814">
            <v>2066.067</v>
          </cell>
          <cell r="P814">
            <v>3</v>
          </cell>
          <cell r="Q814" t="str">
            <v>Pahad</v>
          </cell>
          <cell r="R814" t="str">
            <v>New Construction</v>
          </cell>
          <cell r="S814" t="str">
            <v>Birthing Center</v>
          </cell>
          <cell r="T814" t="str">
            <v>Outside</v>
          </cell>
          <cell r="U814">
            <v>1</v>
          </cell>
          <cell r="V814" t="str">
            <v>1 tn]</v>
          </cell>
          <cell r="W814">
            <v>1.63</v>
          </cell>
          <cell r="X814" t="str">
            <v>Health Post</v>
          </cell>
          <cell r="Y814">
            <v>4543.1000000000004</v>
          </cell>
          <cell r="AA814" t="str">
            <v>70-4-855</v>
          </cell>
          <cell r="AB814">
            <v>6.04</v>
          </cell>
          <cell r="AC814">
            <v>3898862.35</v>
          </cell>
          <cell r="AD814">
            <v>4626.01</v>
          </cell>
          <cell r="AE814">
            <v>4626.01</v>
          </cell>
          <cell r="AF814" t="str">
            <v>jf]nkq 2066.10.21</v>
          </cell>
          <cell r="AG814">
            <v>3828990.77</v>
          </cell>
          <cell r="AH814">
            <v>4543.1000000000004</v>
          </cell>
          <cell r="AI814">
            <v>61040</v>
          </cell>
          <cell r="AJ814">
            <v>61636</v>
          </cell>
          <cell r="AK814">
            <v>0</v>
          </cell>
          <cell r="AL814" t="str">
            <v>NCB</v>
          </cell>
          <cell r="AM814" t="str">
            <v>Gurung Nirman Sewa</v>
          </cell>
          <cell r="AN814" t="str">
            <v>Nepal</v>
          </cell>
          <cell r="AO814" t="str">
            <v>Gurung Nirman Sewa, Nepal</v>
          </cell>
          <cell r="AP814">
            <v>60910</v>
          </cell>
          <cell r="AQ814">
            <v>60923</v>
          </cell>
          <cell r="AT814">
            <v>60920</v>
          </cell>
          <cell r="AU814">
            <v>60926</v>
          </cell>
          <cell r="AV814">
            <v>60951</v>
          </cell>
          <cell r="AW814">
            <v>60957</v>
          </cell>
          <cell r="AX814">
            <v>60973</v>
          </cell>
          <cell r="AY814">
            <v>61014</v>
          </cell>
          <cell r="BB814">
            <v>60995</v>
          </cell>
          <cell r="BC814">
            <v>61040</v>
          </cell>
          <cell r="BD814">
            <v>61452</v>
          </cell>
          <cell r="BE814">
            <v>61636</v>
          </cell>
          <cell r="BI814">
            <v>60876</v>
          </cell>
          <cell r="BJ814">
            <v>60906</v>
          </cell>
          <cell r="BL814" t="str">
            <v>Kaski_5/066/67</v>
          </cell>
          <cell r="BM814" t="str">
            <v>Project Handoverd/Used</v>
          </cell>
          <cell r="BN814" t="str">
            <v>sfo{ ;DkGg ePsf] . 2068.069 bf];|f] rf}dfl;s</v>
          </cell>
          <cell r="BO814">
            <v>100</v>
          </cell>
          <cell r="BP814" t="str">
            <v>ho</v>
          </cell>
          <cell r="BQ814">
            <v>2068.069</v>
          </cell>
          <cell r="BS814" t="str">
            <v/>
          </cell>
          <cell r="BT814" t="str">
            <v>Project Handoverd/Used</v>
          </cell>
          <cell r="BU814">
            <v>0</v>
          </cell>
          <cell r="BV814">
            <v>100</v>
          </cell>
          <cell r="BW814" t="str">
            <v>6 dlxgf Dofb yk, 2069.2.12 sf] kq cg';f/ x:tfGt/)fsf] nflu %nkmndf /x]sf]</v>
          </cell>
          <cell r="BY814" t="str">
            <v>2069.11.02</v>
          </cell>
          <cell r="BZ814">
            <v>2069.0700000000002</v>
          </cell>
          <cell r="CD814">
            <v>0</v>
          </cell>
          <cell r="CE814" t="str">
            <v/>
          </cell>
          <cell r="CG814">
            <v>61636</v>
          </cell>
          <cell r="CH814">
            <v>61040</v>
          </cell>
          <cell r="CI814" t="str">
            <v>40_100_2068.069</v>
          </cell>
          <cell r="CK814">
            <v>4031</v>
          </cell>
          <cell r="CL814">
            <v>4031</v>
          </cell>
        </row>
        <row r="815">
          <cell r="B815">
            <v>4032</v>
          </cell>
          <cell r="C815" t="str">
            <v>sf:sL</v>
          </cell>
          <cell r="D815">
            <v>40</v>
          </cell>
          <cell r="E815" t="str">
            <v>k|z'tL sf]&amp;f lgdf{)f, dNnfh x]=kf]=, kj{t</v>
          </cell>
          <cell r="F815" t="str">
            <v>Birthing Center Bldg. Const. in Mallaj HP, Parbat</v>
          </cell>
          <cell r="G815" t="str">
            <v>kj{t</v>
          </cell>
          <cell r="H815" t="str">
            <v>Parbat</v>
          </cell>
          <cell r="I815" t="str">
            <v>Dhaulagiri</v>
          </cell>
          <cell r="J815" t="str">
            <v>Western</v>
          </cell>
          <cell r="M815">
            <v>44</v>
          </cell>
          <cell r="N815" t="str">
            <v>2066/067</v>
          </cell>
          <cell r="O815">
            <v>2066.067</v>
          </cell>
          <cell r="P815">
            <v>3</v>
          </cell>
          <cell r="Q815" t="str">
            <v>Pahad</v>
          </cell>
          <cell r="R815" t="str">
            <v>New Construction</v>
          </cell>
          <cell r="S815" t="str">
            <v>Birthing Center</v>
          </cell>
          <cell r="T815" t="str">
            <v>Outside</v>
          </cell>
          <cell r="U815">
            <v>1</v>
          </cell>
          <cell r="V815" t="str">
            <v>1 tn]</v>
          </cell>
          <cell r="W815">
            <v>0.93</v>
          </cell>
          <cell r="X815" t="str">
            <v>Health Post</v>
          </cell>
          <cell r="Y815">
            <v>4608.8900000000003</v>
          </cell>
          <cell r="AA815" t="str">
            <v>70-4-855</v>
          </cell>
          <cell r="AB815">
            <v>6.04</v>
          </cell>
          <cell r="AC815">
            <v>3894235.38</v>
          </cell>
          <cell r="AD815">
            <v>4620.5200000000004</v>
          </cell>
          <cell r="AE815">
            <v>4620.5200000000004</v>
          </cell>
          <cell r="AF815" t="str">
            <v>jf]nkq 2066.10.21</v>
          </cell>
          <cell r="AG815">
            <v>3884440.2</v>
          </cell>
          <cell r="AH815">
            <v>4608.8900000000003</v>
          </cell>
          <cell r="AI815">
            <v>60990</v>
          </cell>
          <cell r="AJ815">
            <v>61331</v>
          </cell>
          <cell r="AK815">
            <v>0</v>
          </cell>
          <cell r="AL815" t="str">
            <v>NCB</v>
          </cell>
          <cell r="AM815" t="str">
            <v>Subedi / Krish JV</v>
          </cell>
          <cell r="AN815" t="str">
            <v>Nepal</v>
          </cell>
          <cell r="AO815" t="str">
            <v>Subedi / Krish JV, Nepal</v>
          </cell>
          <cell r="AP815">
            <v>60910</v>
          </cell>
          <cell r="AQ815">
            <v>60923</v>
          </cell>
          <cell r="AT815">
            <v>60920</v>
          </cell>
          <cell r="AU815">
            <v>60926</v>
          </cell>
          <cell r="AV815">
            <v>60951</v>
          </cell>
          <cell r="AW815">
            <v>60957</v>
          </cell>
          <cell r="AX815">
            <v>60973</v>
          </cell>
          <cell r="AY815">
            <v>61014</v>
          </cell>
          <cell r="BB815">
            <v>60995</v>
          </cell>
          <cell r="BC815">
            <v>60990</v>
          </cell>
          <cell r="BD815">
            <v>61331</v>
          </cell>
          <cell r="BE815">
            <v>61331</v>
          </cell>
          <cell r="BI815">
            <v>60876</v>
          </cell>
          <cell r="BJ815">
            <v>60906</v>
          </cell>
          <cell r="BL815" t="str">
            <v>Kaski_4/066/67</v>
          </cell>
          <cell r="BM815" t="str">
            <v>Work Completed</v>
          </cell>
          <cell r="BN815" t="str">
            <v>sfo{ ;DkGg e} 2069.9.5 df x:tfGt/)f ePsf] .</v>
          </cell>
          <cell r="BO815">
            <v>100</v>
          </cell>
          <cell r="BP815" t="str">
            <v>wc</v>
          </cell>
          <cell r="BQ815">
            <v>2067.0680000000002</v>
          </cell>
          <cell r="BS815" t="str">
            <v/>
          </cell>
          <cell r="BT815" t="str">
            <v>Work Completed</v>
          </cell>
          <cell r="BU815">
            <v>0</v>
          </cell>
          <cell r="BV815">
            <v>100</v>
          </cell>
          <cell r="BW815" t="str">
            <v>2068.3.32 df sfo{ ;DkGg</v>
          </cell>
          <cell r="BY815">
            <v>61611</v>
          </cell>
          <cell r="BZ815">
            <v>2068.069</v>
          </cell>
          <cell r="CD815">
            <v>0</v>
          </cell>
          <cell r="CE815" t="str">
            <v/>
          </cell>
          <cell r="CG815">
            <v>61331</v>
          </cell>
          <cell r="CH815">
            <v>60990</v>
          </cell>
          <cell r="CI815" t="str">
            <v>40_100_2067.068</v>
          </cell>
          <cell r="CK815">
            <v>4032</v>
          </cell>
          <cell r="CL815">
            <v>4032</v>
          </cell>
        </row>
        <row r="816">
          <cell r="B816">
            <v>4927</v>
          </cell>
          <cell r="C816" t="str">
            <v>?kGb]xL</v>
          </cell>
          <cell r="D816">
            <v>49</v>
          </cell>
          <cell r="E816" t="str">
            <v>k|z'tL sf]&amp;f lgdf{)f, %lkof x]=kf]=, ?kGb]xL</v>
          </cell>
          <cell r="F816" t="str">
            <v>Birthing Center Bldg. Const. in Chhapiya HP, Rupandehi</v>
          </cell>
          <cell r="G816" t="str">
            <v>?kGb]xL</v>
          </cell>
          <cell r="H816" t="str">
            <v>Rupandehi</v>
          </cell>
          <cell r="I816" t="str">
            <v>Lumbini</v>
          </cell>
          <cell r="J816" t="str">
            <v>Western</v>
          </cell>
          <cell r="M816">
            <v>49</v>
          </cell>
          <cell r="N816" t="str">
            <v>2066/067</v>
          </cell>
          <cell r="O816">
            <v>2066.067</v>
          </cell>
          <cell r="P816">
            <v>3</v>
          </cell>
          <cell r="Q816" t="str">
            <v>Terai</v>
          </cell>
          <cell r="R816" t="str">
            <v>New Construction</v>
          </cell>
          <cell r="S816" t="str">
            <v>Birthing Center</v>
          </cell>
          <cell r="T816" t="str">
            <v>Outside</v>
          </cell>
          <cell r="U816">
            <v>1</v>
          </cell>
          <cell r="V816" t="str">
            <v>1 tn]</v>
          </cell>
          <cell r="W816">
            <v>1.24</v>
          </cell>
          <cell r="X816" t="str">
            <v>Health Post</v>
          </cell>
          <cell r="Y816">
            <v>3119.88</v>
          </cell>
          <cell r="AA816" t="str">
            <v>70-4-855</v>
          </cell>
          <cell r="AB816">
            <v>6.04</v>
          </cell>
          <cell r="AC816">
            <v>2639786.08</v>
          </cell>
          <cell r="AD816">
            <v>3132.11</v>
          </cell>
          <cell r="AE816">
            <v>3132.11</v>
          </cell>
          <cell r="AF816" t="str">
            <v>jf]nkq 2066.10.26</v>
          </cell>
          <cell r="AG816">
            <v>2629475.65</v>
          </cell>
          <cell r="AH816">
            <v>3119.88</v>
          </cell>
          <cell r="AI816">
            <v>61052</v>
          </cell>
          <cell r="AJ816">
            <v>61506</v>
          </cell>
          <cell r="AK816">
            <v>0</v>
          </cell>
          <cell r="AL816" t="str">
            <v>NCB</v>
          </cell>
          <cell r="AM816" t="str">
            <v>Pokhrel Nirman Sewa</v>
          </cell>
          <cell r="AN816" t="str">
            <v>Nepal</v>
          </cell>
          <cell r="AO816" t="str">
            <v>Pokhrel Nirman Sewa,Nepal</v>
          </cell>
          <cell r="AP816">
            <v>60910</v>
          </cell>
          <cell r="AQ816">
            <v>60925</v>
          </cell>
          <cell r="AT816">
            <v>60920</v>
          </cell>
          <cell r="AU816">
            <v>60931</v>
          </cell>
          <cell r="AV816">
            <v>60951</v>
          </cell>
          <cell r="AW816">
            <v>60962</v>
          </cell>
          <cell r="AX816">
            <v>60973</v>
          </cell>
          <cell r="AY816">
            <v>61032</v>
          </cell>
          <cell r="BB816">
            <v>60995</v>
          </cell>
          <cell r="BC816">
            <v>61052</v>
          </cell>
          <cell r="BD816">
            <v>61506</v>
          </cell>
          <cell r="BE816">
            <v>61506</v>
          </cell>
          <cell r="BI816">
            <v>60876</v>
          </cell>
          <cell r="BJ816">
            <v>60906</v>
          </cell>
          <cell r="BL816" t="str">
            <v>Rupandehi_8/066/067</v>
          </cell>
          <cell r="BM816" t="str">
            <v>Project Handoverd/Used</v>
          </cell>
          <cell r="BN816" t="str">
            <v xml:space="preserve">sfo{ ;DkGg, -k|yd rf}dfl;s 2068 sflt{s_ e} 2068.069 df x:tfGt/)f ePsf] </v>
          </cell>
          <cell r="BO816">
            <v>100</v>
          </cell>
          <cell r="BP816" t="str">
            <v>ho</v>
          </cell>
          <cell r="BQ816">
            <v>2068.069</v>
          </cell>
          <cell r="BS816" t="str">
            <v/>
          </cell>
          <cell r="BT816" t="str">
            <v>Project Handoverd/Used</v>
          </cell>
          <cell r="BU816">
            <v>0</v>
          </cell>
          <cell r="BV816">
            <v>100</v>
          </cell>
          <cell r="BW816" t="str">
            <v>2068.5.30 sf] /fdrGb| yfkfsf] lgl/If)f e|d)f cg';f/ lg=Jof=sf] tkm{af^ sfo{ ;DkGg ePsf], jf^f]df lk=;L=;L= ubf{ SofD/ g/flvPsf], &amp;fp+&amp;fp+df qmo\fs b]lvPsf] .</v>
          </cell>
          <cell r="BY816">
            <v>61603</v>
          </cell>
          <cell r="BZ816">
            <v>2068.069</v>
          </cell>
          <cell r="CD816">
            <v>0</v>
          </cell>
          <cell r="CE816" t="str">
            <v/>
          </cell>
          <cell r="CG816">
            <v>61506</v>
          </cell>
          <cell r="CH816">
            <v>61052</v>
          </cell>
          <cell r="CI816" t="str">
            <v>49_100_2068.069</v>
          </cell>
          <cell r="CK816">
            <v>4927</v>
          </cell>
          <cell r="CL816">
            <v>4927</v>
          </cell>
        </row>
        <row r="817">
          <cell r="B817">
            <v>0</v>
          </cell>
          <cell r="C817">
            <v>0</v>
          </cell>
          <cell r="D817">
            <v>0</v>
          </cell>
          <cell r="E817" t="str">
            <v>FY 2066/67_70-4-756</v>
          </cell>
          <cell r="K817">
            <v>0</v>
          </cell>
          <cell r="L817">
            <v>0</v>
          </cell>
          <cell r="W817">
            <v>0</v>
          </cell>
          <cell r="Y817">
            <v>0</v>
          </cell>
          <cell r="AJ817">
            <v>0</v>
          </cell>
          <cell r="AK817">
            <v>0</v>
          </cell>
          <cell r="BS817" t="str">
            <v/>
          </cell>
          <cell r="BT817" t="str">
            <v/>
          </cell>
          <cell r="BU817">
            <v>0</v>
          </cell>
          <cell r="BV817">
            <v>0</v>
          </cell>
          <cell r="CD817">
            <v>0</v>
          </cell>
          <cell r="CE817" t="str">
            <v/>
          </cell>
          <cell r="CG817">
            <v>0</v>
          </cell>
          <cell r="CH817">
            <v>0</v>
          </cell>
          <cell r="CI817" t="str">
            <v>0__</v>
          </cell>
          <cell r="CK817">
            <v>0</v>
          </cell>
          <cell r="CL817">
            <v>0</v>
          </cell>
        </row>
        <row r="818">
          <cell r="B818">
            <v>326</v>
          </cell>
          <cell r="C818" t="str">
            <v>Onfd</v>
          </cell>
          <cell r="D818">
            <v>3</v>
          </cell>
          <cell r="E818" t="str">
            <v>PstKkf cf=cf}=, Onfd gof+ ejg lgdf{)f</v>
          </cell>
          <cell r="F818" t="str">
            <v>Aktappa Ayurbed Aushadhalaya New Bldg. Const. , Ilam</v>
          </cell>
          <cell r="G818" t="str">
            <v>Onfd</v>
          </cell>
          <cell r="H818" t="str">
            <v>Ilam</v>
          </cell>
          <cell r="I818" t="str">
            <v>Mechi</v>
          </cell>
          <cell r="J818" t="str">
            <v>Eastern</v>
          </cell>
          <cell r="M818">
            <v>3</v>
          </cell>
          <cell r="N818" t="str">
            <v>2066/067</v>
          </cell>
          <cell r="O818">
            <v>2066.067</v>
          </cell>
          <cell r="P818">
            <v>1</v>
          </cell>
          <cell r="Q818" t="str">
            <v>Pahad</v>
          </cell>
          <cell r="R818" t="str">
            <v>New Construction</v>
          </cell>
          <cell r="S818" t="str">
            <v>Ayurved HP</v>
          </cell>
          <cell r="T818" t="str">
            <v>Outside</v>
          </cell>
          <cell r="U818">
            <v>1</v>
          </cell>
          <cell r="W818">
            <v>2.16</v>
          </cell>
          <cell r="X818" t="str">
            <v>Ayurbed HP/HC</v>
          </cell>
          <cell r="Y818">
            <v>6768.53</v>
          </cell>
          <cell r="AA818" t="str">
            <v>70-4-756</v>
          </cell>
          <cell r="AB818">
            <v>6.04</v>
          </cell>
          <cell r="AC818">
            <v>5753569.8799999999</v>
          </cell>
          <cell r="AD818">
            <v>6826.62</v>
          </cell>
          <cell r="AE818">
            <v>6826.62</v>
          </cell>
          <cell r="AF818" t="str">
            <v>jf]nkq 2066.10.28</v>
          </cell>
          <cell r="AG818">
            <v>5704611.7599999998</v>
          </cell>
          <cell r="AH818">
            <v>6768.5300000000007</v>
          </cell>
          <cell r="AI818">
            <v>61014</v>
          </cell>
          <cell r="AJ818">
            <v>61470</v>
          </cell>
          <cell r="AK818">
            <v>61804</v>
          </cell>
          <cell r="AL818" t="str">
            <v>NCB</v>
          </cell>
          <cell r="AM818" t="str">
            <v>Atlas/Engineering/Kirant JV</v>
          </cell>
          <cell r="AN818" t="str">
            <v>Nepal</v>
          </cell>
          <cell r="AO818" t="str">
            <v>Atlas/Engineering/Kirant JV,Nepal</v>
          </cell>
          <cell r="AP818">
            <v>60927</v>
          </cell>
          <cell r="AQ818">
            <v>60930</v>
          </cell>
          <cell r="AT818">
            <v>60939</v>
          </cell>
          <cell r="AU818">
            <v>60933</v>
          </cell>
          <cell r="AV818">
            <v>60970</v>
          </cell>
          <cell r="AW818">
            <v>60964</v>
          </cell>
          <cell r="AX818">
            <v>60992</v>
          </cell>
          <cell r="AY818">
            <v>60993</v>
          </cell>
          <cell r="BB818">
            <v>61014</v>
          </cell>
          <cell r="BC818">
            <v>61014</v>
          </cell>
          <cell r="BD818">
            <v>61470</v>
          </cell>
          <cell r="BE818">
            <v>61470</v>
          </cell>
          <cell r="BF818">
            <v>61654</v>
          </cell>
          <cell r="BG818">
            <v>61804</v>
          </cell>
          <cell r="BI818">
            <v>60895</v>
          </cell>
          <cell r="BJ818">
            <v>60925</v>
          </cell>
          <cell r="BL818" t="str">
            <v>Ilam_12/066/67</v>
          </cell>
          <cell r="BM818" t="str">
            <v>Project Handoverd/Used</v>
          </cell>
          <cell r="BN818" t="str">
            <v>2069 cfiff(sf] k|ult cg';f/ sfo{ ;DkGg</v>
          </cell>
          <cell r="BO818">
            <v>100</v>
          </cell>
          <cell r="BP818" t="str">
            <v>ho</v>
          </cell>
          <cell r="BQ818">
            <v>2068.069</v>
          </cell>
          <cell r="BS818" t="str">
            <v/>
          </cell>
          <cell r="BT818" t="str">
            <v>Project Handoverd/Used</v>
          </cell>
          <cell r="BU818">
            <v>0</v>
          </cell>
          <cell r="BV818">
            <v>100</v>
          </cell>
          <cell r="BW818" t="str">
            <v>1= 2069.2.24 sf] ljefuLo lg)f{o jdf]lhd yk cfly{s Jooef/ gkg]{ u/L 2068.10.18 b]lv 2069.3.17 ;Dd Dofb yk ePsf], k'g Dofb yk dfu]df xhf{gf ltg'{kg]{ u/L lg)f{o ePsf] .</v>
          </cell>
          <cell r="BX818">
            <v>1</v>
          </cell>
          <cell r="BY818">
            <v>61855</v>
          </cell>
          <cell r="BZ818">
            <v>2069.0700000000002</v>
          </cell>
          <cell r="CD818">
            <v>0</v>
          </cell>
          <cell r="CE818" t="str">
            <v/>
          </cell>
          <cell r="CG818">
            <v>61804</v>
          </cell>
          <cell r="CH818">
            <v>61014</v>
          </cell>
          <cell r="CI818" t="str">
            <v>3_100_2068.069</v>
          </cell>
          <cell r="CK818">
            <v>326</v>
          </cell>
          <cell r="CL818">
            <v>326</v>
          </cell>
        </row>
        <row r="819">
          <cell r="B819">
            <v>724</v>
          </cell>
          <cell r="C819" t="str">
            <v>wgs'^f</v>
          </cell>
          <cell r="D819">
            <v>7</v>
          </cell>
          <cell r="E819" t="str">
            <v>lh=cf=:jf=s]Gb|, ;+v'jf;ef tnf yk÷kmd]{;L ejg</v>
          </cell>
          <cell r="F819" t="str">
            <v>Dist. Ayurbed HC Bldg. Pharmacy Storey Addition,  Sankhuwasava</v>
          </cell>
          <cell r="G819" t="str">
            <v>;+v'jf;ef</v>
          </cell>
          <cell r="H819" t="str">
            <v>Sankhuwasava</v>
          </cell>
          <cell r="I819" t="str">
            <v>Koshi</v>
          </cell>
          <cell r="J819" t="str">
            <v>Eastern</v>
          </cell>
          <cell r="M819">
            <v>9</v>
          </cell>
          <cell r="N819" t="str">
            <v>2066/067</v>
          </cell>
          <cell r="O819">
            <v>2066.067</v>
          </cell>
          <cell r="P819">
            <v>1</v>
          </cell>
          <cell r="Q819" t="str">
            <v>Pahad</v>
          </cell>
          <cell r="R819" t="str">
            <v>Storey Addition</v>
          </cell>
          <cell r="S819" t="str">
            <v>Ayurved HC</v>
          </cell>
          <cell r="T819" t="str">
            <v>Inside</v>
          </cell>
          <cell r="U819">
            <v>1</v>
          </cell>
          <cell r="V819" t="str">
            <v>1 tn]</v>
          </cell>
          <cell r="W819">
            <v>3.59</v>
          </cell>
          <cell r="X819" t="str">
            <v>Ayurbed HP/HC</v>
          </cell>
          <cell r="Y819">
            <v>21199.200000000001</v>
          </cell>
          <cell r="AA819" t="str">
            <v>70-4-756</v>
          </cell>
          <cell r="AB819">
            <v>6.04</v>
          </cell>
          <cell r="AC819">
            <v>17924861.02</v>
          </cell>
          <cell r="AD819">
            <v>21267.85</v>
          </cell>
          <cell r="AE819">
            <v>21267.85</v>
          </cell>
          <cell r="AF819" t="str">
            <v>jf]nkq 2066.12.4</v>
          </cell>
          <cell r="AG819">
            <v>17866996.219999999</v>
          </cell>
          <cell r="AH819">
            <v>21199.199999999997</v>
          </cell>
          <cell r="AI819">
            <v>61056</v>
          </cell>
          <cell r="AJ819">
            <v>61787</v>
          </cell>
          <cell r="AK819">
            <v>62366</v>
          </cell>
          <cell r="AL819" t="str">
            <v>NCB</v>
          </cell>
          <cell r="AM819" t="str">
            <v>Yuding-Kunsaling-Puspanjali JV</v>
          </cell>
          <cell r="AN819" t="str">
            <v>Nepal</v>
          </cell>
          <cell r="AO819" t="str">
            <v>Yuding-Kunsaling-Puspanjali JV,Nepal</v>
          </cell>
          <cell r="AP819">
            <v>60927</v>
          </cell>
          <cell r="AQ819">
            <v>60976</v>
          </cell>
          <cell r="AT819">
            <v>60939</v>
          </cell>
          <cell r="AU819">
            <v>60980</v>
          </cell>
          <cell r="AV819">
            <v>60970</v>
          </cell>
          <cell r="AW819">
            <v>61011</v>
          </cell>
          <cell r="AX819">
            <v>60992</v>
          </cell>
          <cell r="AY819">
            <v>61023</v>
          </cell>
          <cell r="BB819">
            <v>61014</v>
          </cell>
          <cell r="BC819">
            <v>61056</v>
          </cell>
          <cell r="BD819">
            <v>61787</v>
          </cell>
          <cell r="BE819">
            <v>61787</v>
          </cell>
          <cell r="BF819">
            <v>61968</v>
          </cell>
          <cell r="BG819">
            <v>62366</v>
          </cell>
          <cell r="BH819">
            <v>62822</v>
          </cell>
          <cell r="BI819">
            <v>60895</v>
          </cell>
          <cell r="BJ819">
            <v>60925</v>
          </cell>
          <cell r="BL819" t="str">
            <v>Dhankuta_H46/2066/67</v>
          </cell>
          <cell r="BM819" t="str">
            <v>Project Handoverd/Used</v>
          </cell>
          <cell r="BN819" t="str">
            <v>sfo{ ;DkGg, x:tfGt/)f ePsf] .</v>
          </cell>
          <cell r="BO819">
            <v>100</v>
          </cell>
          <cell r="BP819" t="str">
            <v>ho</v>
          </cell>
          <cell r="BQ819">
            <v>2071.0720000000001</v>
          </cell>
          <cell r="BR819" t="str">
            <v>Asar 2072</v>
          </cell>
          <cell r="BS819" t="str">
            <v/>
          </cell>
          <cell r="BT819" t="str">
            <v>Project Handoverd/Used</v>
          </cell>
          <cell r="BU819">
            <v>0</v>
          </cell>
          <cell r="BV819">
            <v>100</v>
          </cell>
          <cell r="BW819" t="str">
            <v>ldlt 20702.29 sf] ljefuLo lg)f{o cg';f/ 2069.8.28 b]lv 2070.9.20 ;Dd clGtd k^ssf] nflu Dofb yk, o; cjlwdf g} sfd ;GkGg ug{ lgdf{)f Jojfo;foL÷ l*=sf= b'j} cToGt ;r]t /xg] . dxfzfvfaf^ Strict Monitoring ug]{ .</v>
          </cell>
          <cell r="CD819">
            <v>2710</v>
          </cell>
          <cell r="CE819" t="str">
            <v>70-4-756</v>
          </cell>
          <cell r="CF819">
            <v>2069.6999999999998</v>
          </cell>
          <cell r="CG819">
            <v>62366</v>
          </cell>
          <cell r="CH819">
            <v>61056</v>
          </cell>
          <cell r="CI819" t="str">
            <v>7_100_2071.072</v>
          </cell>
          <cell r="CK819">
            <v>724</v>
          </cell>
          <cell r="CL819">
            <v>724</v>
          </cell>
        </row>
        <row r="820">
          <cell r="B820">
            <v>1221</v>
          </cell>
          <cell r="C820" t="str">
            <v>cf]vn('ª\uf</v>
          </cell>
          <cell r="D820">
            <v>12</v>
          </cell>
          <cell r="E820" t="str">
            <v>lh=cf=:jf=s]Gb|, cf]vn('ª\uf gof+ ejg lgdf{)f</v>
          </cell>
          <cell r="F820" t="str">
            <v>Dist. Ayurbed HC New Bldg. Cost., Okhaldhunga</v>
          </cell>
          <cell r="G820" t="str">
            <v>cf]vn('ª\uf</v>
          </cell>
          <cell r="H820" t="str">
            <v>Okhaldhunga</v>
          </cell>
          <cell r="I820" t="str">
            <v>Sagarmatha</v>
          </cell>
          <cell r="J820" t="str">
            <v>Eastern</v>
          </cell>
          <cell r="M820">
            <v>12</v>
          </cell>
          <cell r="N820" t="str">
            <v>2066/067</v>
          </cell>
          <cell r="O820">
            <v>2066.067</v>
          </cell>
          <cell r="P820">
            <v>1</v>
          </cell>
          <cell r="Q820" t="str">
            <v>Pahad</v>
          </cell>
          <cell r="R820" t="str">
            <v>New Construction</v>
          </cell>
          <cell r="S820" t="str">
            <v>Ayurved HC</v>
          </cell>
          <cell r="T820" t="str">
            <v>Inside</v>
          </cell>
          <cell r="U820">
            <v>2</v>
          </cell>
          <cell r="W820">
            <v>2.7</v>
          </cell>
          <cell r="X820" t="str">
            <v>Ayurbed HP/HC</v>
          </cell>
          <cell r="Y820">
            <v>17328.72</v>
          </cell>
          <cell r="AA820" t="str">
            <v>70-4-756</v>
          </cell>
          <cell r="AB820">
            <v>6.04</v>
          </cell>
          <cell r="AC820">
            <v>14609826.52</v>
          </cell>
          <cell r="AD820">
            <v>17334.559999999998</v>
          </cell>
          <cell r="AE820">
            <v>17334.559999999998</v>
          </cell>
          <cell r="AF820" t="str">
            <v>af]nkq 2066.11.28</v>
          </cell>
          <cell r="AG820">
            <v>14604897.42</v>
          </cell>
          <cell r="AH820">
            <v>17328.719999999998</v>
          </cell>
          <cell r="AI820">
            <v>61056</v>
          </cell>
          <cell r="AJ820">
            <v>61503</v>
          </cell>
          <cell r="AK820">
            <v>62914</v>
          </cell>
          <cell r="AL820" t="str">
            <v>NCB</v>
          </cell>
          <cell r="AM820" t="str">
            <v>Atlas/Engineering/Thodung Jv</v>
          </cell>
          <cell r="AN820" t="str">
            <v>Nepal</v>
          </cell>
          <cell r="AO820" t="str">
            <v>Atlas/Engineering/Thodung Jv Nepal</v>
          </cell>
          <cell r="AP820">
            <v>60927</v>
          </cell>
          <cell r="AQ820">
            <v>60961</v>
          </cell>
          <cell r="AT820">
            <v>60939</v>
          </cell>
          <cell r="AU820">
            <v>60964</v>
          </cell>
          <cell r="AV820">
            <v>60970</v>
          </cell>
          <cell r="AW820">
            <v>60995</v>
          </cell>
          <cell r="AX820">
            <v>60992</v>
          </cell>
          <cell r="AY820">
            <v>61022</v>
          </cell>
          <cell r="BB820">
            <v>61014</v>
          </cell>
          <cell r="BC820">
            <v>61056</v>
          </cell>
          <cell r="BD820">
            <v>61503</v>
          </cell>
          <cell r="BE820">
            <v>61503</v>
          </cell>
          <cell r="BF820">
            <v>61668</v>
          </cell>
          <cell r="BG820">
            <v>62042</v>
          </cell>
          <cell r="BH820">
            <v>62914</v>
          </cell>
          <cell r="BI820">
            <v>60895</v>
          </cell>
          <cell r="BJ820">
            <v>60925</v>
          </cell>
          <cell r="BL820" t="str">
            <v>Okhal_3/066/67</v>
          </cell>
          <cell r="BM820" t="str">
            <v>Work Completed</v>
          </cell>
          <cell r="BN820" t="str">
            <v>sfo{ ;DkGg, e'QmfgL af+sL .</v>
          </cell>
          <cell r="BO820">
            <v>100</v>
          </cell>
          <cell r="BP820" t="str">
            <v>wc</v>
          </cell>
          <cell r="BR820" t="str">
            <v>Asar 2072</v>
          </cell>
          <cell r="BS820" t="str">
            <v/>
          </cell>
          <cell r="BT820" t="str">
            <v>Work Completed</v>
          </cell>
          <cell r="BU820">
            <v>0</v>
          </cell>
          <cell r="BV820">
            <v>100</v>
          </cell>
          <cell r="CC820">
            <v>1</v>
          </cell>
          <cell r="CD820">
            <v>4500</v>
          </cell>
          <cell r="CE820" t="str">
            <v>70-4-756</v>
          </cell>
          <cell r="CF820">
            <v>2069.6999999999998</v>
          </cell>
          <cell r="CG820">
            <v>62042</v>
          </cell>
          <cell r="CH820">
            <v>61056</v>
          </cell>
          <cell r="CI820" t="str">
            <v>12_100_</v>
          </cell>
          <cell r="CK820">
            <v>1221</v>
          </cell>
          <cell r="CL820">
            <v>1221</v>
          </cell>
        </row>
        <row r="821">
          <cell r="B821">
            <v>1539</v>
          </cell>
          <cell r="C821" t="str">
            <v>;Kt/L</v>
          </cell>
          <cell r="D821">
            <v>15</v>
          </cell>
          <cell r="E821" t="str">
            <v>c;gk'/ uf]njhf/ cf=cf}=, l;/xf  gof+ ejg lgdf{)f</v>
          </cell>
          <cell r="F821" t="str">
            <v>Asanpur Golbazar Ayurbed Aushadhalaya New Bldg. Const. , Siraha</v>
          </cell>
          <cell r="G821" t="str">
            <v>l;/xf</v>
          </cell>
          <cell r="H821" t="str">
            <v>Siraha</v>
          </cell>
          <cell r="I821" t="str">
            <v>Sagarmatha</v>
          </cell>
          <cell r="J821" t="str">
            <v>Eastern</v>
          </cell>
          <cell r="M821">
            <v>16</v>
          </cell>
          <cell r="N821" t="str">
            <v>2066/067</v>
          </cell>
          <cell r="O821">
            <v>2066.067</v>
          </cell>
          <cell r="P821">
            <v>1</v>
          </cell>
          <cell r="Q821" t="str">
            <v>Terai</v>
          </cell>
          <cell r="R821" t="str">
            <v>New Construction</v>
          </cell>
          <cell r="S821" t="str">
            <v>Ayurved HP</v>
          </cell>
          <cell r="T821" t="str">
            <v>Outside</v>
          </cell>
          <cell r="U821">
            <v>1</v>
          </cell>
          <cell r="V821" t="str">
            <v>1 tn]</v>
          </cell>
          <cell r="W821">
            <v>2.33</v>
          </cell>
          <cell r="X821" t="str">
            <v>Ayurbed HP/HC</v>
          </cell>
          <cell r="Y821">
            <v>3118.59</v>
          </cell>
          <cell r="AA821" t="str">
            <v>70-4-756</v>
          </cell>
          <cell r="AB821">
            <v>6.04</v>
          </cell>
          <cell r="AC821">
            <v>5084745.76</v>
          </cell>
          <cell r="AD821">
            <v>6033.06</v>
          </cell>
          <cell r="AE821">
            <v>6033.06</v>
          </cell>
          <cell r="AF821" t="str">
            <v>jf]nkq 2066.8.12</v>
          </cell>
          <cell r="AG821">
            <v>2628391.31</v>
          </cell>
          <cell r="AH821">
            <v>3118.59</v>
          </cell>
          <cell r="AI821">
            <v>60909</v>
          </cell>
          <cell r="AJ821">
            <v>61421</v>
          </cell>
          <cell r="AK821">
            <v>61758</v>
          </cell>
          <cell r="AL821" t="str">
            <v>NCB</v>
          </cell>
          <cell r="AM821" t="str">
            <v>Balaji Nirman Sewa, Siraha</v>
          </cell>
          <cell r="AN821" t="str">
            <v>Nepal</v>
          </cell>
          <cell r="AO821" t="str">
            <v>Balaji Nirman Sewa, Siraha, Nepal</v>
          </cell>
          <cell r="AP821">
            <v>60927</v>
          </cell>
          <cell r="AQ821">
            <v>60854</v>
          </cell>
          <cell r="AT821">
            <v>60939</v>
          </cell>
          <cell r="AU821">
            <v>60856</v>
          </cell>
          <cell r="AV821">
            <v>60970</v>
          </cell>
          <cell r="AW821">
            <v>60887</v>
          </cell>
          <cell r="AX821">
            <v>60992</v>
          </cell>
          <cell r="AY821">
            <v>60892</v>
          </cell>
          <cell r="BB821">
            <v>61014</v>
          </cell>
          <cell r="BC821">
            <v>60909</v>
          </cell>
          <cell r="BD821">
            <v>61421</v>
          </cell>
          <cell r="BE821">
            <v>61421</v>
          </cell>
          <cell r="BF821">
            <v>61423</v>
          </cell>
          <cell r="BG821">
            <v>61758</v>
          </cell>
          <cell r="BI821">
            <v>60895</v>
          </cell>
          <cell r="BJ821">
            <v>60925</v>
          </cell>
          <cell r="BL821" t="str">
            <v>Saptari_4/066/67</v>
          </cell>
          <cell r="BM821" t="str">
            <v>Project Handoverd/Used</v>
          </cell>
          <cell r="BN821" t="str">
            <v>2068.069 sf] k|ult cg';f/ sfo{ ;DkGg ePsf], ldlt 2069.3.24 r=g+= 941 sf] kqaf^ x:tfGt/)fsf] nflu kqfrf/ ul/Psf] .</v>
          </cell>
          <cell r="BO821">
            <v>100</v>
          </cell>
          <cell r="BP821" t="str">
            <v>ho</v>
          </cell>
          <cell r="BQ821">
            <v>2068.069</v>
          </cell>
          <cell r="BS821" t="str">
            <v/>
          </cell>
          <cell r="BT821" t="str">
            <v>Project Handoverd/Used</v>
          </cell>
          <cell r="BU821">
            <v>0</v>
          </cell>
          <cell r="BV821">
            <v>100</v>
          </cell>
          <cell r="BW821" t="str">
            <v>1= 2068.9.1 b]lv 2068.2.32 ;Dd l*=sf=af^ Dofb yk 2= 2068.3.1 b]lv 2069.1.30 ;Dd ljefuLo k|d'vaf^ Dofb yk</v>
          </cell>
          <cell r="BZ821">
            <v>2068.069</v>
          </cell>
          <cell r="CD821">
            <v>0</v>
          </cell>
          <cell r="CE821" t="str">
            <v/>
          </cell>
          <cell r="CG821">
            <v>61758</v>
          </cell>
          <cell r="CH821">
            <v>60909</v>
          </cell>
          <cell r="CI821" t="str">
            <v>15_100_2068.069</v>
          </cell>
          <cell r="CK821">
            <v>1539</v>
          </cell>
          <cell r="CL821">
            <v>1539</v>
          </cell>
        </row>
        <row r="822">
          <cell r="B822">
            <v>1724</v>
          </cell>
          <cell r="C822" t="str">
            <v>wg'iff</v>
          </cell>
          <cell r="D822">
            <v>17</v>
          </cell>
          <cell r="E822" t="str">
            <v>hgsk'/ c~rn cf=cf}=, wg'iff tnf yk÷kmd]{;L ejg</v>
          </cell>
          <cell r="F822" t="str">
            <v>Janakpur Zonal Ayurbed Aushadhalaya Bldg. Pharmacy Storey Addition,  Dhanusha</v>
          </cell>
          <cell r="G822" t="str">
            <v>wg'iff</v>
          </cell>
          <cell r="H822" t="str">
            <v>Dhanusha</v>
          </cell>
          <cell r="I822" t="str">
            <v>Janakpur</v>
          </cell>
          <cell r="J822" t="str">
            <v>Central</v>
          </cell>
          <cell r="M822">
            <v>17</v>
          </cell>
          <cell r="N822" t="str">
            <v>2066/067</v>
          </cell>
          <cell r="O822">
            <v>2066.067</v>
          </cell>
          <cell r="P822">
            <v>2</v>
          </cell>
          <cell r="Q822" t="str">
            <v>Terai</v>
          </cell>
          <cell r="R822" t="str">
            <v>Storey Addition</v>
          </cell>
          <cell r="S822" t="str">
            <v>Ayurved HP</v>
          </cell>
          <cell r="T822" t="str">
            <v>Inside</v>
          </cell>
          <cell r="U822">
            <v>1</v>
          </cell>
          <cell r="W822">
            <v>1.55</v>
          </cell>
          <cell r="X822" t="str">
            <v>Ayurbed HP/HC</v>
          </cell>
          <cell r="Y822">
            <v>1555.06</v>
          </cell>
          <cell r="AA822" t="str">
            <v>70-4-756</v>
          </cell>
          <cell r="AB822">
            <v>6.04</v>
          </cell>
          <cell r="AC822">
            <v>2167663.5</v>
          </cell>
          <cell r="AD822">
            <v>2571.94</v>
          </cell>
          <cell r="AE822">
            <v>2571.94</v>
          </cell>
          <cell r="AF822" t="str">
            <v>jf]nkq 2066.12.29</v>
          </cell>
          <cell r="AG822">
            <v>1310627.3</v>
          </cell>
          <cell r="AH822">
            <v>1555.06</v>
          </cell>
          <cell r="AI822">
            <v>61087</v>
          </cell>
          <cell r="AJ822">
            <v>61472</v>
          </cell>
          <cell r="AK822">
            <v>61652</v>
          </cell>
          <cell r="AL822" t="str">
            <v>NCB</v>
          </cell>
          <cell r="AM822" t="str">
            <v>Ma Sarsa Devi Construction</v>
          </cell>
          <cell r="AN822" t="str">
            <v>Nepal</v>
          </cell>
          <cell r="AO822" t="str">
            <v>Ma Sarsa Devi Construction, Nepal</v>
          </cell>
          <cell r="AP822">
            <v>60927</v>
          </cell>
          <cell r="AQ822">
            <v>61356</v>
          </cell>
          <cell r="AT822">
            <v>60939</v>
          </cell>
          <cell r="AU822">
            <v>60995</v>
          </cell>
          <cell r="AV822">
            <v>60970</v>
          </cell>
          <cell r="AW822">
            <v>61026</v>
          </cell>
          <cell r="AX822">
            <v>60992</v>
          </cell>
          <cell r="AY822">
            <v>61080</v>
          </cell>
          <cell r="BB822">
            <v>61014</v>
          </cell>
          <cell r="BC822">
            <v>61087</v>
          </cell>
          <cell r="BD822">
            <v>61321</v>
          </cell>
          <cell r="BE822">
            <v>61472</v>
          </cell>
          <cell r="BF822">
            <v>61652</v>
          </cell>
          <cell r="BI822">
            <v>60895</v>
          </cell>
          <cell r="BJ822">
            <v>60925</v>
          </cell>
          <cell r="BL822" t="str">
            <v>Dhanusha_19/066/67</v>
          </cell>
          <cell r="BM822" t="str">
            <v>Work Completed</v>
          </cell>
          <cell r="BN822" t="str">
            <v>sfo{ ;DkGg e} x:tfGt/)fsf] cj:yfdf, e'QmfgL jf+sL</v>
          </cell>
          <cell r="BO822">
            <v>100</v>
          </cell>
          <cell r="BP822" t="str">
            <v>wc</v>
          </cell>
          <cell r="BQ822">
            <v>2069.0700000000002</v>
          </cell>
          <cell r="BR822" t="str">
            <v>Asadh 2070</v>
          </cell>
          <cell r="BS822" t="str">
            <v/>
          </cell>
          <cell r="BT822" t="str">
            <v>Work Completed</v>
          </cell>
          <cell r="BU822">
            <v>0</v>
          </cell>
          <cell r="BV822">
            <v>100</v>
          </cell>
          <cell r="CD822">
            <v>300</v>
          </cell>
          <cell r="CE822" t="str">
            <v>70-4-756</v>
          </cell>
          <cell r="CF822">
            <v>2069.6999999999998</v>
          </cell>
          <cell r="CG822">
            <v>61652</v>
          </cell>
          <cell r="CH822">
            <v>61087</v>
          </cell>
          <cell r="CI822" t="str">
            <v>17_100_2069.07</v>
          </cell>
          <cell r="CK822">
            <v>1724</v>
          </cell>
          <cell r="CL822">
            <v>1724</v>
          </cell>
        </row>
        <row r="823">
          <cell r="B823">
            <v>2422</v>
          </cell>
          <cell r="C823" t="str">
            <v>sfe|]</v>
          </cell>
          <cell r="D823">
            <v>24</v>
          </cell>
          <cell r="E823" t="str">
            <v>lh=cf=:jf=s]Gb|, /fd]%fk tnf yk÷kmd]{;L ejg, /fd]%fk</v>
          </cell>
          <cell r="F823" t="str">
            <v>Dist. Ayurbed HC Bldg. Pharmacy Storey Addition,  Ramechhap</v>
          </cell>
          <cell r="G823" t="str">
            <v>/fd]%fk</v>
          </cell>
          <cell r="H823" t="str">
            <v>Ramechhap</v>
          </cell>
          <cell r="I823" t="str">
            <v>Janakpur</v>
          </cell>
          <cell r="J823" t="str">
            <v>Central</v>
          </cell>
          <cell r="M823">
            <v>21</v>
          </cell>
          <cell r="N823" t="str">
            <v>2066/067</v>
          </cell>
          <cell r="O823">
            <v>2066.067</v>
          </cell>
          <cell r="P823">
            <v>2</v>
          </cell>
          <cell r="Q823" t="str">
            <v>Pahad</v>
          </cell>
          <cell r="R823" t="str">
            <v>Storey Addition</v>
          </cell>
          <cell r="S823" t="str">
            <v>Ayurved HC</v>
          </cell>
          <cell r="T823" t="str">
            <v>Inside</v>
          </cell>
          <cell r="U823">
            <v>1</v>
          </cell>
          <cell r="W823">
            <v>1</v>
          </cell>
          <cell r="X823" t="str">
            <v>Ayurbed HP/HC</v>
          </cell>
          <cell r="Y823">
            <v>3137.47</v>
          </cell>
          <cell r="AA823" t="str">
            <v>70-4-756</v>
          </cell>
          <cell r="AB823">
            <v>6.04</v>
          </cell>
          <cell r="AC823">
            <v>2694796.7</v>
          </cell>
          <cell r="AD823">
            <v>3197.38</v>
          </cell>
          <cell r="AE823">
            <v>3197.38</v>
          </cell>
          <cell r="AF823" t="str">
            <v>jf]nkq 2066.10.29</v>
          </cell>
          <cell r="AG823">
            <v>2644299.2999999998</v>
          </cell>
          <cell r="AH823">
            <v>3137.4700000000003</v>
          </cell>
          <cell r="AI823">
            <v>60995</v>
          </cell>
          <cell r="AJ823">
            <v>61359</v>
          </cell>
          <cell r="AK823">
            <v>0</v>
          </cell>
          <cell r="AL823" t="str">
            <v>NCB</v>
          </cell>
          <cell r="AM823" t="str">
            <v>Waiba Nirman Sewa</v>
          </cell>
          <cell r="AN823" t="str">
            <v>Nepal</v>
          </cell>
          <cell r="AO823" t="str">
            <v>Waiba Nirman Sewa,Nepal</v>
          </cell>
          <cell r="AP823">
            <v>60927</v>
          </cell>
          <cell r="AQ823">
            <v>60930</v>
          </cell>
          <cell r="AT823">
            <v>60939</v>
          </cell>
          <cell r="AU823">
            <v>60934</v>
          </cell>
          <cell r="AV823">
            <v>60970</v>
          </cell>
          <cell r="AW823">
            <v>60965</v>
          </cell>
          <cell r="AX823">
            <v>60992</v>
          </cell>
          <cell r="AY823">
            <v>60979</v>
          </cell>
          <cell r="BB823">
            <v>61014</v>
          </cell>
          <cell r="BC823">
            <v>60995</v>
          </cell>
          <cell r="BD823">
            <v>61321</v>
          </cell>
          <cell r="BE823">
            <v>61359</v>
          </cell>
          <cell r="BI823">
            <v>60895</v>
          </cell>
          <cell r="BJ823">
            <v>60925</v>
          </cell>
          <cell r="BL823" t="str">
            <v>Kav_24/066/67</v>
          </cell>
          <cell r="BM823" t="str">
            <v>Project Handoverd/Used</v>
          </cell>
          <cell r="BN823" t="str">
            <v>sfd ;DkGg e} x:tfGt/)f ePsf]</v>
          </cell>
          <cell r="BO823">
            <v>100</v>
          </cell>
          <cell r="BP823" t="str">
            <v>ho</v>
          </cell>
          <cell r="BQ823">
            <v>2067.0680000000002</v>
          </cell>
          <cell r="BS823" t="str">
            <v/>
          </cell>
          <cell r="BT823" t="str">
            <v>Project Handoverd/Used</v>
          </cell>
          <cell r="BU823">
            <v>0</v>
          </cell>
          <cell r="BV823">
            <v>100</v>
          </cell>
          <cell r="BZ823">
            <v>2068.069</v>
          </cell>
          <cell r="CD823">
            <v>0</v>
          </cell>
          <cell r="CE823" t="str">
            <v/>
          </cell>
          <cell r="CG823">
            <v>61359</v>
          </cell>
          <cell r="CH823">
            <v>60995</v>
          </cell>
          <cell r="CI823" t="str">
            <v>24_100_2067.068</v>
          </cell>
          <cell r="CK823">
            <v>2422</v>
          </cell>
          <cell r="CL823">
            <v>2422</v>
          </cell>
        </row>
        <row r="824">
          <cell r="B824">
            <v>2423</v>
          </cell>
          <cell r="C824" t="str">
            <v>sfe|]</v>
          </cell>
          <cell r="D824">
            <v>24</v>
          </cell>
          <cell r="E824" t="str">
            <v>lh=cf=:jf=s]Gb|, bf]nvf tnf yk÷kmd]{;L ejg, bf]nvf</v>
          </cell>
          <cell r="F824" t="str">
            <v>Dist. Ayurbed HC Bldg. Pharmacy Storey Addition,  Dolakha</v>
          </cell>
          <cell r="G824" t="str">
            <v>bf]nvf</v>
          </cell>
          <cell r="H824" t="str">
            <v>Dolakha</v>
          </cell>
          <cell r="I824" t="str">
            <v>Janakpur</v>
          </cell>
          <cell r="J824" t="str">
            <v>Central</v>
          </cell>
          <cell r="M824">
            <v>22</v>
          </cell>
          <cell r="N824" t="str">
            <v>2066/067</v>
          </cell>
          <cell r="O824">
            <v>2066.067</v>
          </cell>
          <cell r="P824">
            <v>2</v>
          </cell>
          <cell r="Q824" t="str">
            <v>Pahad</v>
          </cell>
          <cell r="R824" t="str">
            <v>Storey Addition</v>
          </cell>
          <cell r="S824" t="str">
            <v>Ayurved HC</v>
          </cell>
          <cell r="T824" t="str">
            <v>Inside</v>
          </cell>
          <cell r="U824">
            <v>1</v>
          </cell>
          <cell r="W824">
            <v>1.33</v>
          </cell>
          <cell r="X824" t="str">
            <v>Ayurbed HP/HC</v>
          </cell>
          <cell r="Y824">
            <v>1436.69</v>
          </cell>
          <cell r="AA824" t="str">
            <v>70-4-756</v>
          </cell>
          <cell r="AB824">
            <v>6.04</v>
          </cell>
          <cell r="AC824">
            <v>1212040.45</v>
          </cell>
          <cell r="AD824">
            <v>1438.09</v>
          </cell>
          <cell r="AE824">
            <v>1438.09</v>
          </cell>
          <cell r="AF824" t="str">
            <v>jf]nkq 2066.10.29</v>
          </cell>
          <cell r="AG824">
            <v>1210857.33</v>
          </cell>
          <cell r="AH824">
            <v>1436.69</v>
          </cell>
          <cell r="AI824">
            <v>60989</v>
          </cell>
          <cell r="AJ824">
            <v>61293</v>
          </cell>
          <cell r="AK824">
            <v>61473</v>
          </cell>
          <cell r="AL824" t="str">
            <v>NCB</v>
          </cell>
          <cell r="AM824" t="str">
            <v>AB Construction</v>
          </cell>
          <cell r="AN824" t="str">
            <v>Nepal</v>
          </cell>
          <cell r="AO824" t="str">
            <v>AB Construction,Nepal</v>
          </cell>
          <cell r="AP824">
            <v>60927</v>
          </cell>
          <cell r="AQ824">
            <v>60930</v>
          </cell>
          <cell r="AT824">
            <v>60939</v>
          </cell>
          <cell r="AU824">
            <v>60934</v>
          </cell>
          <cell r="AV824">
            <v>60970</v>
          </cell>
          <cell r="AW824">
            <v>60965</v>
          </cell>
          <cell r="AX824">
            <v>60992</v>
          </cell>
          <cell r="AY824">
            <v>60979</v>
          </cell>
          <cell r="BB824">
            <v>61014</v>
          </cell>
          <cell r="BC824">
            <v>60989</v>
          </cell>
          <cell r="BD824">
            <v>61321</v>
          </cell>
          <cell r="BE824">
            <v>61293</v>
          </cell>
          <cell r="BF824">
            <v>61473</v>
          </cell>
          <cell r="BI824">
            <v>60895</v>
          </cell>
          <cell r="BJ824">
            <v>60925</v>
          </cell>
          <cell r="BL824" t="str">
            <v>Kav_13/066/67</v>
          </cell>
          <cell r="BM824" t="str">
            <v>Project Handoverd/Used</v>
          </cell>
          <cell r="BN824" t="str">
            <v>sfo{ ;DkGg, cf=j= 2069.069</v>
          </cell>
          <cell r="BO824">
            <v>100</v>
          </cell>
          <cell r="BP824" t="str">
            <v>ho</v>
          </cell>
          <cell r="BQ824">
            <v>2068.069</v>
          </cell>
          <cell r="BS824" t="str">
            <v/>
          </cell>
          <cell r="BT824" t="str">
            <v>Project Handoverd/Used</v>
          </cell>
          <cell r="BU824">
            <v>0</v>
          </cell>
          <cell r="BV824">
            <v>100</v>
          </cell>
          <cell r="BW824" t="str">
            <v>Dofb yk</v>
          </cell>
          <cell r="BY824">
            <v>61627</v>
          </cell>
          <cell r="BZ824">
            <v>2068.069</v>
          </cell>
          <cell r="CD824">
            <v>0</v>
          </cell>
          <cell r="CE824" t="str">
            <v/>
          </cell>
          <cell r="CG824">
            <v>61473</v>
          </cell>
          <cell r="CH824">
            <v>60989</v>
          </cell>
          <cell r="CI824" t="str">
            <v>24_100_2068.069</v>
          </cell>
          <cell r="CK824">
            <v>2423</v>
          </cell>
          <cell r="CL824">
            <v>2423</v>
          </cell>
        </row>
        <row r="825">
          <cell r="B825">
            <v>2424</v>
          </cell>
          <cell r="C825" t="str">
            <v>sfe|]</v>
          </cell>
          <cell r="D825">
            <v>24</v>
          </cell>
          <cell r="E825" t="str">
            <v>ysgL cf=cf}=, l;Gw'kfNrf]s gof+ ejg lgdf{)f</v>
          </cell>
          <cell r="F825" t="str">
            <v>Thakani Ayurbed Aushadhalaya New Bldg. Const. , Sindhupalchok</v>
          </cell>
          <cell r="G825" t="str">
            <v>l;Gw'kfNrf]s</v>
          </cell>
          <cell r="H825" t="str">
            <v>Sindhupalchok</v>
          </cell>
          <cell r="I825" t="str">
            <v>Bagmati</v>
          </cell>
          <cell r="J825" t="str">
            <v>Central</v>
          </cell>
          <cell r="M825">
            <v>23</v>
          </cell>
          <cell r="N825" t="str">
            <v>2066/067</v>
          </cell>
          <cell r="O825">
            <v>2066.067</v>
          </cell>
          <cell r="P825">
            <v>2</v>
          </cell>
          <cell r="Q825" t="str">
            <v>Pahad</v>
          </cell>
          <cell r="R825" t="str">
            <v>New Construction</v>
          </cell>
          <cell r="S825" t="str">
            <v>Ayurved HP</v>
          </cell>
          <cell r="T825" t="str">
            <v>Outside</v>
          </cell>
          <cell r="U825">
            <v>1</v>
          </cell>
          <cell r="W825">
            <v>1.51</v>
          </cell>
          <cell r="X825" t="str">
            <v>Ayurbed HP/HC</v>
          </cell>
          <cell r="Y825">
            <v>6009.37</v>
          </cell>
          <cell r="AA825" t="str">
            <v>70-4-756</v>
          </cell>
          <cell r="AB825">
            <v>6.04</v>
          </cell>
          <cell r="AC825">
            <v>5247523.93</v>
          </cell>
          <cell r="AD825">
            <v>6226.1900000000005</v>
          </cell>
          <cell r="AE825">
            <v>6226.1900000000005</v>
          </cell>
          <cell r="AF825" t="str">
            <v>jf]nkq 2066.11.29</v>
          </cell>
          <cell r="AG825">
            <v>5064779.45</v>
          </cell>
          <cell r="AH825">
            <v>6009.37</v>
          </cell>
          <cell r="AI825">
            <v>61032</v>
          </cell>
          <cell r="AJ825">
            <v>61402</v>
          </cell>
          <cell r="AK825">
            <v>61582</v>
          </cell>
          <cell r="AL825" t="str">
            <v>NCB</v>
          </cell>
          <cell r="AM825" t="str">
            <v>Chhap Votechaur Nirman Sewa</v>
          </cell>
          <cell r="AN825" t="str">
            <v>Nepal</v>
          </cell>
          <cell r="AO825" t="str">
            <v>Chhap Votechaur Nirman Sewa,Nepal</v>
          </cell>
          <cell r="AP825">
            <v>60927</v>
          </cell>
          <cell r="AQ825">
            <v>60961</v>
          </cell>
          <cell r="AT825">
            <v>60939</v>
          </cell>
          <cell r="AU825">
            <v>60965</v>
          </cell>
          <cell r="AV825">
            <v>60970</v>
          </cell>
          <cell r="AW825">
            <v>60996</v>
          </cell>
          <cell r="AX825">
            <v>60992</v>
          </cell>
          <cell r="AY825">
            <v>61009</v>
          </cell>
          <cell r="BB825">
            <v>61014</v>
          </cell>
          <cell r="BC825">
            <v>61032</v>
          </cell>
          <cell r="BD825">
            <v>61381</v>
          </cell>
          <cell r="BE825">
            <v>61402</v>
          </cell>
          <cell r="BF825">
            <v>61582</v>
          </cell>
          <cell r="BI825">
            <v>60895</v>
          </cell>
          <cell r="BJ825">
            <v>60925</v>
          </cell>
          <cell r="BL825" t="str">
            <v>Kav_20/066/67</v>
          </cell>
          <cell r="BM825" t="str">
            <v>Project Handoverd/Used</v>
          </cell>
          <cell r="BN825" t="str">
            <v>sfo{ ;DkGg .</v>
          </cell>
          <cell r="BO825">
            <v>100</v>
          </cell>
          <cell r="BP825" t="str">
            <v>ho</v>
          </cell>
          <cell r="BQ825">
            <v>2068.069</v>
          </cell>
          <cell r="BS825" t="str">
            <v/>
          </cell>
          <cell r="BT825" t="str">
            <v>Project Handoverd/Used</v>
          </cell>
          <cell r="BU825">
            <v>0</v>
          </cell>
          <cell r="BV825">
            <v>100</v>
          </cell>
          <cell r="BW825" t="str">
            <v>e]/Lo;zg ;lxt Dofb yk</v>
          </cell>
          <cell r="BY825">
            <v>61832</v>
          </cell>
          <cell r="BZ825">
            <v>2069.0700000000002</v>
          </cell>
          <cell r="CC825">
            <v>1</v>
          </cell>
          <cell r="CD825">
            <v>0</v>
          </cell>
          <cell r="CE825" t="str">
            <v/>
          </cell>
          <cell r="CG825">
            <v>61582</v>
          </cell>
          <cell r="CH825">
            <v>61032</v>
          </cell>
          <cell r="CI825" t="str">
            <v>24_100_2068.069</v>
          </cell>
          <cell r="CK825">
            <v>2424</v>
          </cell>
          <cell r="CL825">
            <v>2424</v>
          </cell>
        </row>
        <row r="826">
          <cell r="B826">
            <v>2810</v>
          </cell>
          <cell r="C826" t="str">
            <v>g'jfsf]^</v>
          </cell>
          <cell r="D826">
            <v>28</v>
          </cell>
          <cell r="E826" t="str">
            <v>lh=cf=:jf=s]Gb|, wflbª gof+ ejg lgdf{)f</v>
          </cell>
          <cell r="F826" t="str">
            <v>Dist. Ayurbed HC New Bldg. Cost., Dhading</v>
          </cell>
          <cell r="G826" t="str">
            <v>wflbª</v>
          </cell>
          <cell r="H826" t="str">
            <v>Dhading</v>
          </cell>
          <cell r="I826" t="str">
            <v>Bagmati</v>
          </cell>
          <cell r="J826" t="str">
            <v>Central</v>
          </cell>
          <cell r="M826">
            <v>30</v>
          </cell>
          <cell r="N826" t="str">
            <v>2066/067</v>
          </cell>
          <cell r="O826">
            <v>2066.067</v>
          </cell>
          <cell r="P826">
            <v>2</v>
          </cell>
          <cell r="Q826" t="str">
            <v>Pahad</v>
          </cell>
          <cell r="R826" t="str">
            <v>New Construction</v>
          </cell>
          <cell r="S826" t="str">
            <v>Ayurved HC</v>
          </cell>
          <cell r="T826" t="str">
            <v>Inside</v>
          </cell>
          <cell r="U826">
            <v>2</v>
          </cell>
          <cell r="W826">
            <v>1.65</v>
          </cell>
          <cell r="X826" t="str">
            <v>Ayurbed HP/HC</v>
          </cell>
          <cell r="Y826">
            <v>7156.13</v>
          </cell>
          <cell r="AA826" t="str">
            <v>70-4-756</v>
          </cell>
          <cell r="AB826">
            <v>6.04</v>
          </cell>
          <cell r="AC826">
            <v>6049508.0700000003</v>
          </cell>
          <cell r="AD826">
            <v>7177.75</v>
          </cell>
          <cell r="AE826">
            <v>7177.75</v>
          </cell>
          <cell r="AF826" t="str">
            <v>jf]nkq 2066.10.29</v>
          </cell>
          <cell r="AG826">
            <v>6031285.9500000002</v>
          </cell>
          <cell r="AH826">
            <v>7156.13</v>
          </cell>
          <cell r="AI826">
            <v>61000</v>
          </cell>
          <cell r="AJ826">
            <v>61423</v>
          </cell>
          <cell r="AK826">
            <v>61603</v>
          </cell>
          <cell r="AL826" t="str">
            <v>NCB</v>
          </cell>
          <cell r="AM826" t="str">
            <v>Purba Paschim Nirman Sewa</v>
          </cell>
          <cell r="AN826" t="str">
            <v>Nepal</v>
          </cell>
          <cell r="AO826" t="str">
            <v>Purba Paschim Nirman Sewa Nepal</v>
          </cell>
          <cell r="AP826">
            <v>60927</v>
          </cell>
          <cell r="AQ826">
            <v>60930</v>
          </cell>
          <cell r="AT826">
            <v>60939</v>
          </cell>
          <cell r="AU826">
            <v>60934</v>
          </cell>
          <cell r="AV826">
            <v>60970</v>
          </cell>
          <cell r="AW826">
            <v>60965</v>
          </cell>
          <cell r="AX826">
            <v>60992</v>
          </cell>
          <cell r="AY826">
            <v>60993</v>
          </cell>
          <cell r="BB826">
            <v>61014</v>
          </cell>
          <cell r="BC826">
            <v>61000</v>
          </cell>
          <cell r="BD826">
            <v>61423</v>
          </cell>
          <cell r="BE826">
            <v>61423</v>
          </cell>
          <cell r="BF826">
            <v>61603</v>
          </cell>
          <cell r="BI826">
            <v>60895</v>
          </cell>
          <cell r="BJ826">
            <v>60925</v>
          </cell>
          <cell r="BL826" t="str">
            <v>Nuwakot_9/066/067</v>
          </cell>
          <cell r="BM826" t="str">
            <v>Project Handoverd/Used</v>
          </cell>
          <cell r="BN826" t="str">
            <v>2068.069 sf] k|ult cg';f/ ;DkGg e} 2068.10.15 df x:tfGt/)f ePsf]]</v>
          </cell>
          <cell r="BO826">
            <v>100</v>
          </cell>
          <cell r="BP826" t="str">
            <v>ho</v>
          </cell>
          <cell r="BQ826">
            <v>2068.069</v>
          </cell>
          <cell r="BS826" t="str">
            <v/>
          </cell>
          <cell r="BT826" t="str">
            <v>Project Handoverd/Used</v>
          </cell>
          <cell r="BU826">
            <v>0</v>
          </cell>
          <cell r="BV826">
            <v>100</v>
          </cell>
          <cell r="BY826">
            <v>61651</v>
          </cell>
          <cell r="BZ826">
            <v>2068.069</v>
          </cell>
          <cell r="CD826">
            <v>0</v>
          </cell>
          <cell r="CE826" t="str">
            <v/>
          </cell>
          <cell r="CG826">
            <v>61603</v>
          </cell>
          <cell r="CH826">
            <v>61000</v>
          </cell>
          <cell r="CI826" t="str">
            <v>28_100_2068.069</v>
          </cell>
          <cell r="CK826">
            <v>2810</v>
          </cell>
          <cell r="CL826">
            <v>2810</v>
          </cell>
        </row>
        <row r="827">
          <cell r="B827">
            <v>3103</v>
          </cell>
          <cell r="C827" t="str">
            <v>tflnds]Gb|</v>
          </cell>
          <cell r="D827">
            <v>31</v>
          </cell>
          <cell r="E827" t="str">
            <v>gf/fo)fL c~rn cf=cf}=, dsjfgk'/ tnf yk÷kmd]{;L ejg</v>
          </cell>
          <cell r="F827" t="str">
            <v>Narayani Zonal Ayurbed Aushadhalaya Bldg. Pharmacy Storey Addition,  Dhanusha</v>
          </cell>
          <cell r="G827" t="str">
            <v>dsjfgk'/</v>
          </cell>
          <cell r="H827" t="str">
            <v>Makawanpur</v>
          </cell>
          <cell r="I827" t="str">
            <v>Narayani</v>
          </cell>
          <cell r="J827" t="str">
            <v>Central</v>
          </cell>
          <cell r="M827">
            <v>31</v>
          </cell>
          <cell r="N827" t="str">
            <v>2066/067</v>
          </cell>
          <cell r="O827">
            <v>2066.067</v>
          </cell>
          <cell r="P827">
            <v>2</v>
          </cell>
          <cell r="Q827" t="str">
            <v>Pahad</v>
          </cell>
          <cell r="R827" t="str">
            <v>Storey Addition</v>
          </cell>
          <cell r="S827" t="str">
            <v>Ayurved HP</v>
          </cell>
          <cell r="T827" t="str">
            <v>Inside</v>
          </cell>
          <cell r="U827">
            <v>1</v>
          </cell>
          <cell r="W827">
            <v>0.87</v>
          </cell>
          <cell r="X827" t="str">
            <v>Ayurbed HP/HC</v>
          </cell>
          <cell r="Y827">
            <v>2536.83</v>
          </cell>
          <cell r="AA827" t="str">
            <v>70-4-756</v>
          </cell>
          <cell r="AB827">
            <v>6.04</v>
          </cell>
          <cell r="AC827">
            <v>2138967.9</v>
          </cell>
          <cell r="AD827">
            <v>2537.8900000000003</v>
          </cell>
          <cell r="AE827">
            <v>2537.8900000000003</v>
          </cell>
          <cell r="AF827" t="str">
            <v>jf]nkq 2066.10.28</v>
          </cell>
          <cell r="AG827">
            <v>2138076.83</v>
          </cell>
          <cell r="AH827">
            <v>2536.8300000000004</v>
          </cell>
          <cell r="AI827">
            <v>60981</v>
          </cell>
          <cell r="AJ827">
            <v>61299</v>
          </cell>
          <cell r="AK827">
            <v>0</v>
          </cell>
          <cell r="AL827" t="str">
            <v>NCB</v>
          </cell>
          <cell r="AM827" t="str">
            <v>Astha / Sujan Shushil JV, Hetauda</v>
          </cell>
          <cell r="AN827" t="str">
            <v>Nepal</v>
          </cell>
          <cell r="AO827" t="str">
            <v>Astha / Sujan Shushil JV, Hetauda,Nepal</v>
          </cell>
          <cell r="AP827">
            <v>60927</v>
          </cell>
          <cell r="AQ827">
            <v>60930</v>
          </cell>
          <cell r="AT827">
            <v>60939</v>
          </cell>
          <cell r="AU827">
            <v>60933</v>
          </cell>
          <cell r="AV827">
            <v>60970</v>
          </cell>
          <cell r="AW827">
            <v>60964</v>
          </cell>
          <cell r="AX827">
            <v>60992</v>
          </cell>
          <cell r="AY827">
            <v>60974</v>
          </cell>
          <cell r="BB827">
            <v>61014</v>
          </cell>
          <cell r="BC827">
            <v>60981</v>
          </cell>
          <cell r="BD827">
            <v>61321</v>
          </cell>
          <cell r="BE827">
            <v>61299</v>
          </cell>
          <cell r="BI827">
            <v>60895</v>
          </cell>
          <cell r="BJ827">
            <v>60925</v>
          </cell>
          <cell r="BL827" t="str">
            <v>TC_06/066/067</v>
          </cell>
          <cell r="BM827" t="str">
            <v>Project Handoverd/Used</v>
          </cell>
          <cell r="BN827" t="str">
            <v>;DkGg e} x:tfGt/)f ePsf] .</v>
          </cell>
          <cell r="BO827">
            <v>100</v>
          </cell>
          <cell r="BP827" t="str">
            <v>ho</v>
          </cell>
          <cell r="BS827" t="str">
            <v/>
          </cell>
          <cell r="BT827" t="str">
            <v>Project Handoverd/Used</v>
          </cell>
          <cell r="BU827">
            <v>0</v>
          </cell>
          <cell r="BV827">
            <v>100</v>
          </cell>
          <cell r="BW827" t="str">
            <v>2067.12.27 df x:tfGt/)f ePsf]</v>
          </cell>
          <cell r="BZ827">
            <v>2067.0680000000002</v>
          </cell>
          <cell r="CD827">
            <v>0</v>
          </cell>
          <cell r="CE827" t="str">
            <v/>
          </cell>
          <cell r="CG827">
            <v>61299</v>
          </cell>
          <cell r="CH827">
            <v>60981</v>
          </cell>
          <cell r="CI827" t="str">
            <v>31_100_</v>
          </cell>
          <cell r="CK827">
            <v>3103</v>
          </cell>
          <cell r="CL827">
            <v>3103</v>
          </cell>
        </row>
        <row r="828">
          <cell r="B828">
            <v>3520</v>
          </cell>
          <cell r="C828" t="str">
            <v>lrtjg</v>
          </cell>
          <cell r="D828">
            <v>35</v>
          </cell>
          <cell r="E828" t="str">
            <v>s'Zdf cf=cf}=, gjnk/f;L gof+ ejg lgdf{)f</v>
          </cell>
          <cell r="F828" t="str">
            <v>Kushma Ayurbed Aushadhalaya New Bldg. Const. , Nawalparasi</v>
          </cell>
          <cell r="G828" t="str">
            <v>gjnk/f;L</v>
          </cell>
          <cell r="H828" t="str">
            <v>Nawalparasi</v>
          </cell>
          <cell r="I828" t="str">
            <v>Lumbini</v>
          </cell>
          <cell r="J828" t="str">
            <v>Western</v>
          </cell>
          <cell r="M828">
            <v>48</v>
          </cell>
          <cell r="N828" t="str">
            <v>2066/067</v>
          </cell>
          <cell r="O828">
            <v>2066.067</v>
          </cell>
          <cell r="P828">
            <v>3</v>
          </cell>
          <cell r="Q828" t="str">
            <v>Terai</v>
          </cell>
          <cell r="R828" t="str">
            <v>New Construction</v>
          </cell>
          <cell r="S828" t="str">
            <v>Ayurved HP</v>
          </cell>
          <cell r="T828" t="str">
            <v>Outside</v>
          </cell>
          <cell r="U828">
            <v>1</v>
          </cell>
          <cell r="W828">
            <v>1.24</v>
          </cell>
          <cell r="X828" t="str">
            <v>Ayurbed HP/HC</v>
          </cell>
          <cell r="Y828">
            <v>6548.28</v>
          </cell>
          <cell r="AA828" t="str">
            <v>70-4-756</v>
          </cell>
          <cell r="AB828">
            <v>6.04</v>
          </cell>
          <cell r="AC828">
            <v>5543930.3300000001</v>
          </cell>
          <cell r="AD828">
            <v>6577.88</v>
          </cell>
          <cell r="AE828">
            <v>6577.88</v>
          </cell>
          <cell r="AF828" t="str">
            <v>jf]nkq 2066.10.29</v>
          </cell>
          <cell r="AG828">
            <v>5518987.5800000001</v>
          </cell>
          <cell r="AH828">
            <v>6548.2800000000007</v>
          </cell>
          <cell r="AI828">
            <v>61000</v>
          </cell>
          <cell r="AJ828">
            <v>61638</v>
          </cell>
          <cell r="AK828">
            <v>61818</v>
          </cell>
          <cell r="AL828" t="str">
            <v>NCB</v>
          </cell>
          <cell r="AM828" t="str">
            <v>Samir Const/ Puja Nir JV</v>
          </cell>
          <cell r="AN828" t="str">
            <v>Nepal</v>
          </cell>
          <cell r="AO828" t="str">
            <v>Samir Const/ Puja Nir JV,Nepal</v>
          </cell>
          <cell r="AP828">
            <v>60927</v>
          </cell>
          <cell r="AQ828">
            <v>60930</v>
          </cell>
          <cell r="AT828">
            <v>60939</v>
          </cell>
          <cell r="AU828">
            <v>60934</v>
          </cell>
          <cell r="AV828">
            <v>60970</v>
          </cell>
          <cell r="AW828">
            <v>60965</v>
          </cell>
          <cell r="AX828">
            <v>60992</v>
          </cell>
          <cell r="AY828">
            <v>60986</v>
          </cell>
          <cell r="BB828">
            <v>61014</v>
          </cell>
          <cell r="BC828">
            <v>61365</v>
          </cell>
          <cell r="BD828">
            <v>61638</v>
          </cell>
          <cell r="BE828">
            <v>61638</v>
          </cell>
          <cell r="BF828">
            <v>61818</v>
          </cell>
          <cell r="BI828">
            <v>60895</v>
          </cell>
          <cell r="BJ828">
            <v>60925</v>
          </cell>
          <cell r="BL828" t="str">
            <v>Chitwan_2/066/67</v>
          </cell>
          <cell r="BM828" t="str">
            <v>Project Handoverd/Used</v>
          </cell>
          <cell r="BN828" t="str">
            <v>sfo{ ;DkGg e} x:tfGt/)f ePsf] 2069.6.10</v>
          </cell>
          <cell r="BO828">
            <v>100</v>
          </cell>
          <cell r="BP828" t="str">
            <v>ho</v>
          </cell>
          <cell r="BQ828">
            <v>2069.0700000000002</v>
          </cell>
          <cell r="BR828" t="str">
            <v>Chaitra 2069</v>
          </cell>
          <cell r="BS828" t="str">
            <v/>
          </cell>
          <cell r="BT828" t="str">
            <v>Project Handoverd/Used</v>
          </cell>
          <cell r="BU828">
            <v>0</v>
          </cell>
          <cell r="BV828">
            <v>100</v>
          </cell>
          <cell r="BW828" t="str">
            <v>u')f:t/ / kf/blz{tf jf/]df clVtof/df lgj]bg k/]sf]df l*=sf= lrtjgsf] ldlt 2068.5.2 sf] r=g+= 36 sf] kqaf^ k|fljlws k|ltj]bg k]z ePsf] .</v>
          </cell>
          <cell r="BZ828">
            <v>2069.0700000000002</v>
          </cell>
          <cell r="CD828">
            <v>500</v>
          </cell>
          <cell r="CE828" t="str">
            <v>70-4-756</v>
          </cell>
          <cell r="CF828">
            <v>2069.6999999999998</v>
          </cell>
          <cell r="CG828">
            <v>61818</v>
          </cell>
          <cell r="CH828">
            <v>61365</v>
          </cell>
          <cell r="CI828" t="str">
            <v>35_100_2069.07</v>
          </cell>
          <cell r="CK828">
            <v>3520</v>
          </cell>
          <cell r="CL828">
            <v>3520</v>
          </cell>
        </row>
        <row r="829">
          <cell r="B829">
            <v>5325</v>
          </cell>
          <cell r="C829" t="str">
            <v>/f]Nkf</v>
          </cell>
          <cell r="D829">
            <v>53</v>
          </cell>
          <cell r="E829" t="str">
            <v>lh=cf=:jf=s]Gb|, /f]Nkf tnf yk÷kmd]{;L ejg</v>
          </cell>
          <cell r="F829" t="str">
            <v>Dist. Ayurbed HC Bldg. Pharmacy Storey Addition,  Rolpa</v>
          </cell>
          <cell r="G829" t="str">
            <v>/f]Nkf</v>
          </cell>
          <cell r="H829" t="str">
            <v>Rolpa</v>
          </cell>
          <cell r="I829" t="str">
            <v>Rapti</v>
          </cell>
          <cell r="J829" t="str">
            <v>Mid-Western</v>
          </cell>
          <cell r="M829">
            <v>53</v>
          </cell>
          <cell r="N829" t="str">
            <v>2066/067</v>
          </cell>
          <cell r="O829">
            <v>2066.067</v>
          </cell>
          <cell r="P829">
            <v>4</v>
          </cell>
          <cell r="Q829" t="str">
            <v>Pahad</v>
          </cell>
          <cell r="R829" t="str">
            <v>Storey Addition</v>
          </cell>
          <cell r="S829" t="str">
            <v>Ayurved HC</v>
          </cell>
          <cell r="T829" t="str">
            <v>Inside</v>
          </cell>
          <cell r="U829">
            <v>1</v>
          </cell>
          <cell r="W829">
            <v>0.82</v>
          </cell>
          <cell r="X829" t="str">
            <v>Ayurbed HP/HC</v>
          </cell>
          <cell r="Y829">
            <v>1742.28</v>
          </cell>
          <cell r="AA829" t="str">
            <v>70-4-756</v>
          </cell>
          <cell r="AB829">
            <v>6.04</v>
          </cell>
          <cell r="AC829">
            <v>1650095.49</v>
          </cell>
          <cell r="AD829">
            <v>1957.84</v>
          </cell>
          <cell r="AE829">
            <v>1957.84</v>
          </cell>
          <cell r="AF829" t="str">
            <v>jf]nkq 2066.11.14</v>
          </cell>
          <cell r="AG829">
            <v>1468413.9</v>
          </cell>
          <cell r="AH829">
            <v>1742.28</v>
          </cell>
          <cell r="AI829">
            <v>61023</v>
          </cell>
          <cell r="AJ829">
            <v>61321</v>
          </cell>
          <cell r="AK829">
            <v>0</v>
          </cell>
          <cell r="AL829" t="str">
            <v>NCB</v>
          </cell>
          <cell r="AM829" t="str">
            <v>Neha Construction</v>
          </cell>
          <cell r="AN829" t="str">
            <v>Nepal</v>
          </cell>
          <cell r="AO829" t="str">
            <v>Neha Construction,Nepal</v>
          </cell>
          <cell r="AP829">
            <v>60927</v>
          </cell>
          <cell r="AQ829">
            <v>60948</v>
          </cell>
          <cell r="AT829">
            <v>60939</v>
          </cell>
          <cell r="AU829">
            <v>60950</v>
          </cell>
          <cell r="AV829">
            <v>60970</v>
          </cell>
          <cell r="AW829">
            <v>60981</v>
          </cell>
          <cell r="AX829">
            <v>60992</v>
          </cell>
          <cell r="AY829">
            <v>61016</v>
          </cell>
          <cell r="BB829">
            <v>61014</v>
          </cell>
          <cell r="BC829">
            <v>61023</v>
          </cell>
          <cell r="BD829">
            <v>61321</v>
          </cell>
          <cell r="BI829">
            <v>60895</v>
          </cell>
          <cell r="BJ829">
            <v>60925</v>
          </cell>
          <cell r="BL829" t="str">
            <v>Rolpa_10/066/67</v>
          </cell>
          <cell r="BM829" t="str">
            <v>Project Handoverd/Used</v>
          </cell>
          <cell r="BN829" t="str">
            <v>sfo{ ;DkGg, e'QmfgL af+sL</v>
          </cell>
          <cell r="BO829">
            <v>100</v>
          </cell>
          <cell r="BP829" t="str">
            <v>ho</v>
          </cell>
          <cell r="BS829" t="str">
            <v/>
          </cell>
          <cell r="BT829" t="str">
            <v>Project Handoverd/Used</v>
          </cell>
          <cell r="BU829">
            <v>0</v>
          </cell>
          <cell r="BV829">
            <v>100</v>
          </cell>
          <cell r="BY829">
            <v>61516</v>
          </cell>
          <cell r="BZ829">
            <v>2067.0680000000002</v>
          </cell>
          <cell r="CD829">
            <v>0</v>
          </cell>
          <cell r="CE829" t="str">
            <v/>
          </cell>
          <cell r="CG829">
            <v>61321</v>
          </cell>
          <cell r="CH829">
            <v>61023</v>
          </cell>
          <cell r="CI829" t="str">
            <v>53_100_</v>
          </cell>
          <cell r="CK829">
            <v>5325</v>
          </cell>
          <cell r="CL829">
            <v>5325</v>
          </cell>
        </row>
        <row r="830">
          <cell r="B830">
            <v>5714</v>
          </cell>
          <cell r="C830" t="str">
            <v>af+s]</v>
          </cell>
          <cell r="D830">
            <v>57</v>
          </cell>
          <cell r="E830" t="str">
            <v>lh=cf=:jf=s]Gb|, af+s] gof+ ejg lgdf{)f</v>
          </cell>
          <cell r="F830" t="str">
            <v>Dist. Ayurbed HC New Bldg. Cost., Banke</v>
          </cell>
          <cell r="G830" t="str">
            <v>jf+s]</v>
          </cell>
          <cell r="H830" t="str">
            <v>Banke</v>
          </cell>
          <cell r="I830" t="str">
            <v>Bheri</v>
          </cell>
          <cell r="J830" t="str">
            <v>Mid-western</v>
          </cell>
          <cell r="M830">
            <v>57</v>
          </cell>
          <cell r="N830" t="str">
            <v>2066/067</v>
          </cell>
          <cell r="O830">
            <v>2066.067</v>
          </cell>
          <cell r="P830">
            <v>4</v>
          </cell>
          <cell r="Q830" t="str">
            <v>Terai</v>
          </cell>
          <cell r="R830" t="str">
            <v>New Construction</v>
          </cell>
          <cell r="S830" t="str">
            <v>Ayurved HC</v>
          </cell>
          <cell r="T830" t="str">
            <v>Inside</v>
          </cell>
          <cell r="U830">
            <v>2</v>
          </cell>
          <cell r="W830">
            <v>2.44</v>
          </cell>
          <cell r="X830" t="str">
            <v>Ayurbed HP/HC</v>
          </cell>
          <cell r="Y830">
            <v>11668.81</v>
          </cell>
          <cell r="AA830" t="str">
            <v>70-4-756</v>
          </cell>
          <cell r="AB830">
            <v>6.04</v>
          </cell>
          <cell r="AC830">
            <v>9841013.6300000008</v>
          </cell>
          <cell r="AD830">
            <v>11676.37</v>
          </cell>
          <cell r="AE830">
            <v>11676.37</v>
          </cell>
          <cell r="AF830" t="str">
            <v>jf]nkq 2066.10.27</v>
          </cell>
          <cell r="AG830">
            <v>9834640.8699999992</v>
          </cell>
          <cell r="AH830">
            <v>11668.81</v>
          </cell>
          <cell r="AI830">
            <v>60999</v>
          </cell>
          <cell r="AJ830">
            <v>61711</v>
          </cell>
          <cell r="AK830">
            <v>61891</v>
          </cell>
          <cell r="AL830" t="str">
            <v>NCB</v>
          </cell>
          <cell r="AM830" t="str">
            <v>DC/ New DJS JV</v>
          </cell>
          <cell r="AN830" t="str">
            <v>Nepal</v>
          </cell>
          <cell r="AO830" t="str">
            <v>DC/ New DJS JV, Nepal</v>
          </cell>
          <cell r="AP830">
            <v>60927</v>
          </cell>
          <cell r="AQ830">
            <v>60929</v>
          </cell>
          <cell r="AT830">
            <v>60939</v>
          </cell>
          <cell r="AU830">
            <v>60932</v>
          </cell>
          <cell r="AV830">
            <v>60970</v>
          </cell>
          <cell r="AW830">
            <v>60963</v>
          </cell>
          <cell r="AX830">
            <v>60992</v>
          </cell>
          <cell r="AY830">
            <v>60992</v>
          </cell>
          <cell r="BB830">
            <v>61014</v>
          </cell>
          <cell r="BC830">
            <v>60999</v>
          </cell>
          <cell r="BD830">
            <v>61711</v>
          </cell>
          <cell r="BE830">
            <v>61711</v>
          </cell>
          <cell r="BF830">
            <v>61891</v>
          </cell>
          <cell r="BI830">
            <v>60895</v>
          </cell>
          <cell r="BJ830">
            <v>60925</v>
          </cell>
          <cell r="BL830" t="str">
            <v>Banke_8/066/067</v>
          </cell>
          <cell r="BM830" t="str">
            <v>Work Completed</v>
          </cell>
          <cell r="BN830" t="str">
            <v>sfo{ ;DkGg x:tfGt/)f jf+sL</v>
          </cell>
          <cell r="BO830">
            <v>100</v>
          </cell>
          <cell r="BP830" t="str">
            <v>wc</v>
          </cell>
          <cell r="BQ830">
            <v>2069.0700000000002</v>
          </cell>
          <cell r="BS830" t="str">
            <v/>
          </cell>
          <cell r="BT830" t="str">
            <v>Work Completed</v>
          </cell>
          <cell r="BU830">
            <v>0</v>
          </cell>
          <cell r="BV830">
            <v>100</v>
          </cell>
          <cell r="BW830" t="str">
            <v xml:space="preserve">1= 2067.068 df ljlgof]hg ah]^ sd ePsf]n] lgdf{)f Joj;foLn] sfd /f]Ssf /fv]sf] . 2= 2069.11.24 sf] ljefuLo lg)f{o cg';f/ 2069.6.15 b]lv 2069.12.14 ;Dd clGtd k^ssf] nflu Dofb yk pk|fGt sfd ;DkGg gePdf xh{gf nufpg' kg]{ </v>
          </cell>
          <cell r="BX830">
            <v>1</v>
          </cell>
          <cell r="CD830">
            <v>3300</v>
          </cell>
          <cell r="CE830" t="str">
            <v>70-4-756</v>
          </cell>
          <cell r="CF830">
            <v>2069.6999999999998</v>
          </cell>
          <cell r="CG830">
            <v>61891</v>
          </cell>
          <cell r="CH830">
            <v>60999</v>
          </cell>
          <cell r="CI830" t="str">
            <v>57_100_2069.07</v>
          </cell>
          <cell r="CK830">
            <v>5714</v>
          </cell>
          <cell r="CL830">
            <v>5714</v>
          </cell>
        </row>
        <row r="831">
          <cell r="B831">
            <v>5925</v>
          </cell>
          <cell r="C831" t="str">
            <v>;'v]{t</v>
          </cell>
          <cell r="D831">
            <v>59</v>
          </cell>
          <cell r="E831" t="str">
            <v>e]/L c~rn cf=cf}=, ;'v]{t tnf yk÷kmd]{;L ejg</v>
          </cell>
          <cell r="F831" t="str">
            <v>Bheri Zonal Ayurbed Aushadhalaya Bldg. Pharmacy Storey Addition,  Surkhet</v>
          </cell>
          <cell r="G831" t="str">
            <v>;'v]{t</v>
          </cell>
          <cell r="H831" t="str">
            <v>Surkhet</v>
          </cell>
          <cell r="I831" t="str">
            <v>Bheri</v>
          </cell>
          <cell r="J831" t="str">
            <v>Mid-western</v>
          </cell>
          <cell r="M831">
            <v>59</v>
          </cell>
          <cell r="N831" t="str">
            <v>2066/067</v>
          </cell>
          <cell r="O831">
            <v>2066.067</v>
          </cell>
          <cell r="P831">
            <v>4</v>
          </cell>
          <cell r="Q831" t="str">
            <v>Pahad</v>
          </cell>
          <cell r="R831" t="str">
            <v>Storey Addition</v>
          </cell>
          <cell r="S831" t="str">
            <v>Ayurved HP</v>
          </cell>
          <cell r="T831" t="str">
            <v>Inside</v>
          </cell>
          <cell r="U831">
            <v>1</v>
          </cell>
          <cell r="W831">
            <v>1.99</v>
          </cell>
          <cell r="X831" t="str">
            <v>Ayurbed HP/HC</v>
          </cell>
          <cell r="Y831">
            <v>4959.2700000000004</v>
          </cell>
          <cell r="Z831">
            <v>-364.5992999999998</v>
          </cell>
          <cell r="AA831" t="str">
            <v>70-4-756</v>
          </cell>
          <cell r="AB831">
            <v>6.04</v>
          </cell>
          <cell r="AC831">
            <v>5847137.7199999997</v>
          </cell>
          <cell r="AD831">
            <v>6937.63</v>
          </cell>
          <cell r="AE831">
            <v>6937.63</v>
          </cell>
          <cell r="AF831" t="str">
            <v>jf]nkq 2067.2.3</v>
          </cell>
          <cell r="AG831">
            <v>4544340.92</v>
          </cell>
          <cell r="AH831">
            <v>5391.87</v>
          </cell>
          <cell r="AI831">
            <v>61081</v>
          </cell>
          <cell r="AJ831">
            <v>61446</v>
          </cell>
          <cell r="AK831">
            <v>62532</v>
          </cell>
          <cell r="AL831" t="str">
            <v>NCB</v>
          </cell>
          <cell r="AM831" t="str">
            <v>Regan Nirman Sewa</v>
          </cell>
          <cell r="AN831" t="str">
            <v>Nepal</v>
          </cell>
          <cell r="AO831" t="str">
            <v>Regan Nirman Sewa,Nepal</v>
          </cell>
          <cell r="AP831">
            <v>60927</v>
          </cell>
          <cell r="AQ831">
            <v>61028</v>
          </cell>
          <cell r="AT831">
            <v>60939</v>
          </cell>
          <cell r="AU831">
            <v>61031</v>
          </cell>
          <cell r="AV831">
            <v>60970</v>
          </cell>
          <cell r="AW831">
            <v>61062</v>
          </cell>
          <cell r="AX831">
            <v>60992</v>
          </cell>
          <cell r="AY831">
            <v>61058</v>
          </cell>
          <cell r="BB831">
            <v>61014</v>
          </cell>
          <cell r="BC831">
            <v>61081</v>
          </cell>
          <cell r="BD831">
            <v>61321</v>
          </cell>
          <cell r="BE831">
            <v>61446</v>
          </cell>
          <cell r="BF831">
            <v>61630</v>
          </cell>
          <cell r="BG831">
            <v>61807</v>
          </cell>
          <cell r="BH831">
            <v>62532</v>
          </cell>
          <cell r="BI831">
            <v>60895</v>
          </cell>
          <cell r="BJ831">
            <v>60925</v>
          </cell>
          <cell r="BL831" t="str">
            <v>Surkh_21/066/67</v>
          </cell>
          <cell r="BM831" t="str">
            <v>Project Handoverd/Used</v>
          </cell>
          <cell r="BN831" t="str">
            <v>sfo{ ;DkGg eO{ x:tfGt/)f ePsf] .</v>
          </cell>
          <cell r="BO831">
            <v>100</v>
          </cell>
          <cell r="BP831" t="str">
            <v>ho</v>
          </cell>
          <cell r="BQ831">
            <v>2070.0169999999998</v>
          </cell>
          <cell r="BR831" t="str">
            <v>Shrawan 2071</v>
          </cell>
          <cell r="BS831" t="str">
            <v/>
          </cell>
          <cell r="BT831" t="str">
            <v>Project Handoverd/Used</v>
          </cell>
          <cell r="BU831">
            <v>0</v>
          </cell>
          <cell r="BV831">
            <v>100</v>
          </cell>
          <cell r="BW831" t="str">
            <v>2068.3.16 b]lv 2068.9.23 ;Dd l*=sf=k|d'vaf^ / 2068.9.24 b]lv 2069.3.20 ;Dd ljefuLo k|d'vaf^ Dofb yk ePsf] .</v>
          </cell>
          <cell r="BY831">
            <v>62866</v>
          </cell>
          <cell r="BZ831">
            <v>2071.0720000000001</v>
          </cell>
          <cell r="CD831">
            <v>965</v>
          </cell>
          <cell r="CE831" t="str">
            <v>70-4-756</v>
          </cell>
          <cell r="CF831">
            <v>2069.6999999999998</v>
          </cell>
          <cell r="CG831">
            <v>61807</v>
          </cell>
          <cell r="CH831">
            <v>61081</v>
          </cell>
          <cell r="CI831" t="str">
            <v>59_100_2070.017</v>
          </cell>
          <cell r="CK831">
            <v>5925</v>
          </cell>
          <cell r="CL831">
            <v>5925</v>
          </cell>
        </row>
        <row r="832">
          <cell r="B832">
            <v>7118</v>
          </cell>
          <cell r="C832" t="str">
            <v>s}nfnL</v>
          </cell>
          <cell r="D832">
            <v>71</v>
          </cell>
          <cell r="E832" t="str">
            <v>x;nLof cf=cf}=, s}nfnL gof+ ejg lgdf{)f</v>
          </cell>
          <cell r="F832" t="str">
            <v>Hasaliya Ayurbed Aushadhalaya New Bldg. Const. , Kailali</v>
          </cell>
          <cell r="G832" t="str">
            <v>s}nfnL</v>
          </cell>
          <cell r="H832" t="str">
            <v>Kailali</v>
          </cell>
          <cell r="I832" t="str">
            <v>Seti</v>
          </cell>
          <cell r="J832" t="str">
            <v>Far-Western</v>
          </cell>
          <cell r="M832">
            <v>71</v>
          </cell>
          <cell r="N832" t="str">
            <v>2066/067</v>
          </cell>
          <cell r="O832">
            <v>2066.067</v>
          </cell>
          <cell r="P832">
            <v>5</v>
          </cell>
          <cell r="Q832" t="str">
            <v>Terai</v>
          </cell>
          <cell r="R832" t="str">
            <v>New Construction</v>
          </cell>
          <cell r="S832" t="str">
            <v>Ayurved HP</v>
          </cell>
          <cell r="T832" t="str">
            <v>Outside</v>
          </cell>
          <cell r="U832">
            <v>1</v>
          </cell>
          <cell r="W832">
            <v>1.93</v>
          </cell>
          <cell r="X832" t="str">
            <v>Ayurbed HP/HC</v>
          </cell>
          <cell r="Y832">
            <v>8345.8799999999992</v>
          </cell>
          <cell r="AA832" t="str">
            <v>70-4-756</v>
          </cell>
          <cell r="AB832">
            <v>6.04</v>
          </cell>
          <cell r="AC832">
            <v>7054029.54</v>
          </cell>
          <cell r="AD832">
            <v>8369.61</v>
          </cell>
          <cell r="AE832">
            <v>8369.61</v>
          </cell>
          <cell r="AF832" t="str">
            <v>jf]nkq 2066.9.6</v>
          </cell>
          <cell r="AG832">
            <v>7034032.4400000004</v>
          </cell>
          <cell r="AH832">
            <v>8345.880000000001</v>
          </cell>
          <cell r="AI832">
            <v>60920</v>
          </cell>
          <cell r="AJ832">
            <v>61442</v>
          </cell>
          <cell r="AK832">
            <v>61626</v>
          </cell>
          <cell r="AL832" t="str">
            <v>NCB</v>
          </cell>
          <cell r="AM832" t="str">
            <v>Budhiganga / LB JV</v>
          </cell>
          <cell r="AN832" t="str">
            <v>Nepal</v>
          </cell>
          <cell r="AO832" t="str">
            <v>Budhiganga / LB JV, Nepal</v>
          </cell>
          <cell r="AP832">
            <v>60927</v>
          </cell>
          <cell r="AQ832">
            <v>60930</v>
          </cell>
          <cell r="AT832">
            <v>60939</v>
          </cell>
          <cell r="AU832">
            <v>60933</v>
          </cell>
          <cell r="AV832">
            <v>60970</v>
          </cell>
          <cell r="AW832">
            <v>60964</v>
          </cell>
          <cell r="AX832">
            <v>60992</v>
          </cell>
          <cell r="AY832">
            <v>60915</v>
          </cell>
          <cell r="BB832">
            <v>61014</v>
          </cell>
          <cell r="BC832">
            <v>60920</v>
          </cell>
          <cell r="BD832">
            <v>61381</v>
          </cell>
          <cell r="BE832">
            <v>61442</v>
          </cell>
          <cell r="BF832">
            <v>61626</v>
          </cell>
          <cell r="BI832">
            <v>60895</v>
          </cell>
          <cell r="BJ832">
            <v>60925</v>
          </cell>
          <cell r="BL832" t="str">
            <v>Kailali_3/066/67</v>
          </cell>
          <cell r="BM832" t="str">
            <v>Work Completed</v>
          </cell>
          <cell r="BN832" t="str">
            <v>2068.069 sf] k|ult cg';f/ sfo{ ;DkGg x:tfGt/)f af+sL</v>
          </cell>
          <cell r="BO832">
            <v>100</v>
          </cell>
          <cell r="BP832" t="str">
            <v>wc</v>
          </cell>
          <cell r="BQ832">
            <v>2068.069</v>
          </cell>
          <cell r="BS832" t="str">
            <v/>
          </cell>
          <cell r="BT832" t="str">
            <v>Work Completed</v>
          </cell>
          <cell r="BU832">
            <v>0</v>
          </cell>
          <cell r="BV832">
            <v>100</v>
          </cell>
          <cell r="BW832" t="str">
            <v>l*=sf=Af^ Dofb yk, lgdf{)f Joj;foLsf] sf/)f l(nf ;':tL</v>
          </cell>
          <cell r="CC832">
            <v>1</v>
          </cell>
          <cell r="CD832">
            <v>0</v>
          </cell>
          <cell r="CE832" t="str">
            <v/>
          </cell>
          <cell r="CG832">
            <v>61626</v>
          </cell>
          <cell r="CH832">
            <v>60920</v>
          </cell>
          <cell r="CI832" t="str">
            <v>71_100_2068.069</v>
          </cell>
          <cell r="CK832">
            <v>7118</v>
          </cell>
          <cell r="CL832">
            <v>7118</v>
          </cell>
        </row>
        <row r="833">
          <cell r="B833">
            <v>2738</v>
          </cell>
          <cell r="C833" t="str">
            <v>sf&amp;df*f}+</v>
          </cell>
          <cell r="D833">
            <v>27</v>
          </cell>
          <cell r="E833" t="str">
            <v>:jf:Yo dGqfno kl/;/df /lhi^«]zg Jns tyf dd{t</v>
          </cell>
          <cell r="F833" t="str">
            <v>Registration Block Bldg. Construction and Maintenance in MOHP, Kathmandu</v>
          </cell>
          <cell r="G833" t="str">
            <v>sf&amp;df*f}}+</v>
          </cell>
          <cell r="H833" t="str">
            <v>Kathmandu</v>
          </cell>
          <cell r="I833" t="str">
            <v>Bagmati</v>
          </cell>
          <cell r="J833" t="str">
            <v>Central</v>
          </cell>
          <cell r="M833">
            <v>27</v>
          </cell>
          <cell r="N833" t="str">
            <v>2066/067</v>
          </cell>
          <cell r="O833">
            <v>2067.0680000000002</v>
          </cell>
          <cell r="P833">
            <v>2</v>
          </cell>
          <cell r="Q833" t="str">
            <v>Pahad</v>
          </cell>
          <cell r="R833" t="str">
            <v>New Construction</v>
          </cell>
          <cell r="S833" t="str">
            <v>Office Building</v>
          </cell>
          <cell r="T833" t="str">
            <v>Inside</v>
          </cell>
          <cell r="U833">
            <v>0</v>
          </cell>
          <cell r="W833">
            <v>1.21</v>
          </cell>
          <cell r="X833" t="str">
            <v>Office Bldg./Reconstruction/Other</v>
          </cell>
          <cell r="Y833">
            <v>6173.69</v>
          </cell>
          <cell r="AA833" t="str">
            <v>70-4-855</v>
          </cell>
          <cell r="AB833">
            <v>6.04</v>
          </cell>
          <cell r="AC833">
            <v>7108166.1600000001</v>
          </cell>
          <cell r="AD833">
            <v>8433.84</v>
          </cell>
          <cell r="AE833">
            <v>8433.84</v>
          </cell>
          <cell r="AG833">
            <v>5203274.63</v>
          </cell>
          <cell r="AH833">
            <v>6173.6900000000005</v>
          </cell>
          <cell r="AI833">
            <v>61080</v>
          </cell>
          <cell r="AJ833">
            <v>61445</v>
          </cell>
          <cell r="AK833">
            <v>61520</v>
          </cell>
          <cell r="AL833" t="str">
            <v>NCB</v>
          </cell>
          <cell r="AM833" t="str">
            <v>Puspanjali Construction</v>
          </cell>
          <cell r="AN833" t="str">
            <v>Nepal</v>
          </cell>
          <cell r="AO833" t="str">
            <v>Puspanjali Construction, Nepal</v>
          </cell>
          <cell r="AU833">
            <v>61035</v>
          </cell>
          <cell r="AW833">
            <v>61066</v>
          </cell>
          <cell r="AY833">
            <v>61071</v>
          </cell>
          <cell r="BC833">
            <v>61080</v>
          </cell>
          <cell r="BD833">
            <v>61445</v>
          </cell>
          <cell r="BE833">
            <v>61445</v>
          </cell>
          <cell r="BF833">
            <v>61520</v>
          </cell>
          <cell r="BL833" t="str">
            <v>KTM/8/066/67</v>
          </cell>
          <cell r="BM833" t="str">
            <v>Project Handoverd/Used</v>
          </cell>
          <cell r="BN833" t="str">
            <v>sfo{ ;DkGg e} kof]udf cfPsf], sflt{s 2068 .</v>
          </cell>
          <cell r="BO833">
            <v>100</v>
          </cell>
          <cell r="BP833" t="str">
            <v>ho</v>
          </cell>
          <cell r="BQ833">
            <v>2068.069</v>
          </cell>
          <cell r="BS833" t="str">
            <v/>
          </cell>
          <cell r="BT833" t="str">
            <v>Project Handoverd/Used</v>
          </cell>
          <cell r="BU833">
            <v>0</v>
          </cell>
          <cell r="BV833">
            <v>100</v>
          </cell>
          <cell r="BZ833">
            <v>2068.069</v>
          </cell>
          <cell r="CD833">
            <v>0</v>
          </cell>
          <cell r="CE833" t="str">
            <v/>
          </cell>
          <cell r="CG833">
            <v>61520</v>
          </cell>
          <cell r="CH833">
            <v>61080</v>
          </cell>
          <cell r="CI833" t="str">
            <v>27_100_2068.069</v>
          </cell>
          <cell r="CK833">
            <v>2738</v>
          </cell>
          <cell r="CL833">
            <v>2738</v>
          </cell>
        </row>
        <row r="834">
          <cell r="B834">
            <v>5942</v>
          </cell>
          <cell r="C834" t="str">
            <v>;'v]{t</v>
          </cell>
          <cell r="D834">
            <v>59</v>
          </cell>
          <cell r="E834" t="str">
            <v>d=k=If]=:jf=lgb]{zfgno ;'v]{tsf] ejg lgdf{)f ;DkGg ug]{</v>
          </cell>
          <cell r="F834" t="str">
            <v>Buildingg Construction work to be completed for Mid.West. Health Direcorate, Surkhet</v>
          </cell>
          <cell r="G834" t="str">
            <v>;'v]{t</v>
          </cell>
          <cell r="H834" t="str">
            <v>Surkhet</v>
          </cell>
          <cell r="I834" t="str">
            <v>Bheri</v>
          </cell>
          <cell r="J834" t="str">
            <v>Mid-western</v>
          </cell>
          <cell r="M834">
            <v>59</v>
          </cell>
          <cell r="N834" t="str">
            <v>2066/067</v>
          </cell>
          <cell r="O834">
            <v>2066.067</v>
          </cell>
          <cell r="P834">
            <v>4</v>
          </cell>
          <cell r="Q834" t="str">
            <v>Pahad</v>
          </cell>
          <cell r="R834" t="str">
            <v>New Construction</v>
          </cell>
          <cell r="S834" t="str">
            <v>Office Building</v>
          </cell>
          <cell r="T834" t="str">
            <v>Inside</v>
          </cell>
          <cell r="U834">
            <v>2</v>
          </cell>
          <cell r="W834">
            <v>1.03</v>
          </cell>
          <cell r="X834" t="str">
            <v>Office Bldg./Reconstruction/Other</v>
          </cell>
          <cell r="Y834">
            <v>4225.5</v>
          </cell>
          <cell r="Z834">
            <v>330</v>
          </cell>
          <cell r="AA834" t="str">
            <v>70-4-620</v>
          </cell>
          <cell r="AB834">
            <v>6.04</v>
          </cell>
          <cell r="AC834">
            <v>3294841.88</v>
          </cell>
          <cell r="AD834">
            <v>3909.3300000000004</v>
          </cell>
          <cell r="AE834">
            <v>3909.3300000000004</v>
          </cell>
          <cell r="AF834" t="str">
            <v>jf]nkq 2066.10.19</v>
          </cell>
          <cell r="AG834">
            <v>3228945.0423999997</v>
          </cell>
          <cell r="AH834">
            <v>3831.15</v>
          </cell>
          <cell r="AJ834">
            <v>61381</v>
          </cell>
          <cell r="AK834">
            <v>0</v>
          </cell>
          <cell r="AL834" t="str">
            <v>NCB</v>
          </cell>
          <cell r="AO834" t="str">
            <v>,</v>
          </cell>
          <cell r="AP834">
            <v>60920</v>
          </cell>
          <cell r="AQ834">
            <v>60921</v>
          </cell>
          <cell r="AT834">
            <v>60930</v>
          </cell>
          <cell r="AU834">
            <v>60924</v>
          </cell>
          <cell r="AV834">
            <v>60961</v>
          </cell>
          <cell r="AW834">
            <v>60955</v>
          </cell>
          <cell r="AX834">
            <v>60983</v>
          </cell>
          <cell r="BB834">
            <v>61005</v>
          </cell>
          <cell r="BD834">
            <v>61381</v>
          </cell>
          <cell r="BI834">
            <v>60895</v>
          </cell>
          <cell r="BJ834">
            <v>60925</v>
          </cell>
          <cell r="BL834" t="str">
            <v>Surkh_2/066/67</v>
          </cell>
          <cell r="BM834" t="str">
            <v>Project Handoverd/Used</v>
          </cell>
          <cell r="BN834" t="str">
            <v>sfo{ ;DkGg . jL=cf]=s] cg';f/sf] sfd ;DkGg .</v>
          </cell>
          <cell r="BO834">
            <v>100</v>
          </cell>
          <cell r="BP834" t="str">
            <v>ho</v>
          </cell>
          <cell r="BQ834">
            <v>2067.0680000000002</v>
          </cell>
          <cell r="BS834" t="str">
            <v/>
          </cell>
          <cell r="BT834" t="str">
            <v>Project Handoverd/Used</v>
          </cell>
          <cell r="BU834">
            <v>0</v>
          </cell>
          <cell r="BV834">
            <v>100</v>
          </cell>
          <cell r="BW834" t="str">
            <v>pQm sfo{qmd cw'/f] ?kdf l*=sf=nfO{ sfo{ ug{ lbOPsf]df 2066.067 df u|fp)* km\nf]/sf] sfd z'? eO{ 2067.9.15 df ;DkGg ePsf] . 2067.068 df klxnf] tNnf / sDkfp)*jfnsf] nflu sfo{b]z lbOPsf] .</v>
          </cell>
          <cell r="BZ834">
            <v>2068.069</v>
          </cell>
          <cell r="CD834">
            <v>0</v>
          </cell>
          <cell r="CE834" t="str">
            <v/>
          </cell>
          <cell r="CG834">
            <v>61381</v>
          </cell>
          <cell r="CH834">
            <v>61005</v>
          </cell>
          <cell r="CI834" t="str">
            <v>59_100_2067.068</v>
          </cell>
          <cell r="CK834">
            <v>5942</v>
          </cell>
          <cell r="CL834">
            <v>5942</v>
          </cell>
        </row>
        <row r="835">
          <cell r="B835">
            <v>736</v>
          </cell>
          <cell r="C835" t="str">
            <v>wgs'^f</v>
          </cell>
          <cell r="D835">
            <v>7</v>
          </cell>
          <cell r="E835" t="str">
            <v>kf]i^df^{d #/ lgdf{)f, lhNnf c:ktfn, wgs'^f</v>
          </cell>
          <cell r="F835" t="str">
            <v>Post Martum Bldg. Const., Dist Hopital , Dhankuta</v>
          </cell>
          <cell r="G835" t="str">
            <v>wgs'^f</v>
          </cell>
          <cell r="H835" t="str">
            <v>Dhankuta</v>
          </cell>
          <cell r="I835" t="str">
            <v>Koshi</v>
          </cell>
          <cell r="J835" t="str">
            <v>Eastern</v>
          </cell>
          <cell r="M835">
            <v>7</v>
          </cell>
          <cell r="N835" t="str">
            <v>2066/067</v>
          </cell>
          <cell r="O835">
            <v>2066.067</v>
          </cell>
          <cell r="P835">
            <v>1</v>
          </cell>
          <cell r="Q835" t="str">
            <v>Pahad</v>
          </cell>
          <cell r="R835" t="str">
            <v>New Construction</v>
          </cell>
          <cell r="S835" t="str">
            <v>Post Martum House</v>
          </cell>
          <cell r="T835" t="str">
            <v>Inside</v>
          </cell>
          <cell r="U835">
            <v>1</v>
          </cell>
          <cell r="V835" t="str">
            <v>1 tn]</v>
          </cell>
          <cell r="W835">
            <v>1.25</v>
          </cell>
          <cell r="X835" t="str">
            <v>District Hospital</v>
          </cell>
          <cell r="Y835">
            <v>1564.17</v>
          </cell>
          <cell r="AA835" t="str">
            <v>70-4-855</v>
          </cell>
          <cell r="AB835">
            <v>6.04</v>
          </cell>
          <cell r="AC835">
            <v>2099905.2799999998</v>
          </cell>
          <cell r="AD835">
            <v>2491.5400000000004</v>
          </cell>
          <cell r="AE835">
            <v>2491.5400000000004</v>
          </cell>
          <cell r="AF835" t="str">
            <v>jf]nkq 2067.1.23</v>
          </cell>
          <cell r="AG835">
            <v>1318302.45</v>
          </cell>
          <cell r="AH835">
            <v>1564.17</v>
          </cell>
          <cell r="AI835">
            <v>61083</v>
          </cell>
          <cell r="AJ835">
            <v>61358</v>
          </cell>
          <cell r="AK835">
            <v>61541</v>
          </cell>
          <cell r="AL835" t="str">
            <v>NCB</v>
          </cell>
          <cell r="AM835" t="str">
            <v>Sandes Construction</v>
          </cell>
          <cell r="AN835" t="str">
            <v>Nepal</v>
          </cell>
          <cell r="AO835" t="str">
            <v>Sandes Construction,Nepal</v>
          </cell>
          <cell r="AQ835">
            <v>61017</v>
          </cell>
          <cell r="AU835">
            <v>61020</v>
          </cell>
          <cell r="AW835">
            <v>61051</v>
          </cell>
          <cell r="AY835">
            <v>61054</v>
          </cell>
          <cell r="BC835">
            <v>61083</v>
          </cell>
          <cell r="BD835">
            <v>61358</v>
          </cell>
          <cell r="BE835">
            <v>61358</v>
          </cell>
          <cell r="BF835">
            <v>61541</v>
          </cell>
          <cell r="BL835" t="str">
            <v>Dhankuta_H13/2066/67</v>
          </cell>
          <cell r="BM835" t="str">
            <v>Project Handoverd/Used</v>
          </cell>
          <cell r="BN835" t="str">
            <v>2068.069 sf] k|ult cg';f/ sfo{ ;DkGg</v>
          </cell>
          <cell r="BO835">
            <v>100</v>
          </cell>
          <cell r="BP835" t="str">
            <v>ho</v>
          </cell>
          <cell r="BQ835">
            <v>2068.069</v>
          </cell>
          <cell r="BS835" t="str">
            <v/>
          </cell>
          <cell r="BT835" t="str">
            <v>Project Handoverd/Used</v>
          </cell>
          <cell r="BU835">
            <v>0</v>
          </cell>
          <cell r="BV835">
            <v>100</v>
          </cell>
          <cell r="BY835">
            <v>61860</v>
          </cell>
          <cell r="BZ835">
            <v>2069.0700000000002</v>
          </cell>
          <cell r="CD835">
            <v>0</v>
          </cell>
          <cell r="CE835" t="str">
            <v/>
          </cell>
          <cell r="CG835">
            <v>61541</v>
          </cell>
          <cell r="CH835">
            <v>61083</v>
          </cell>
          <cell r="CI835" t="str">
            <v>7_100_2068.069</v>
          </cell>
          <cell r="CK835">
            <v>736</v>
          </cell>
          <cell r="CL835">
            <v>736</v>
          </cell>
        </row>
        <row r="836">
          <cell r="B836">
            <v>4536</v>
          </cell>
          <cell r="C836" t="str">
            <v>afUn'ª</v>
          </cell>
          <cell r="D836">
            <v>45</v>
          </cell>
          <cell r="E836" t="str">
            <v>wjnfuL/L c+rn c:ktfndf Jns ;L -t];|f] km]h_ ejg lgdf{)f sfo{, jfUn'ª</v>
          </cell>
          <cell r="F836" t="str">
            <v>Block C (Third Phase) Bldg Construction of Dhaulagiri Zonal Hospital, Baglung</v>
          </cell>
          <cell r="G836" t="str">
            <v>jfUn'ª</v>
          </cell>
          <cell r="H836" t="str">
            <v>Baglung</v>
          </cell>
          <cell r="I836" t="str">
            <v>Dhaulagiri</v>
          </cell>
          <cell r="J836" t="str">
            <v>Western</v>
          </cell>
          <cell r="M836">
            <v>45</v>
          </cell>
          <cell r="N836" t="str">
            <v>2067/068</v>
          </cell>
          <cell r="O836">
            <v>2067.0680000000002</v>
          </cell>
          <cell r="P836">
            <v>3</v>
          </cell>
          <cell r="Q836" t="str">
            <v>Pahad</v>
          </cell>
          <cell r="R836" t="str">
            <v>Block Addition</v>
          </cell>
          <cell r="S836" t="str">
            <v>District Hospital</v>
          </cell>
          <cell r="T836" t="str">
            <v>Inside</v>
          </cell>
          <cell r="U836">
            <v>3.5</v>
          </cell>
          <cell r="W836">
            <v>3.02</v>
          </cell>
          <cell r="X836" t="str">
            <v>Zonal Hospital</v>
          </cell>
          <cell r="Y836">
            <v>119440.99</v>
          </cell>
          <cell r="AA836" t="str">
            <v>70-4-855</v>
          </cell>
          <cell r="AB836">
            <v>6.04</v>
          </cell>
          <cell r="AC836">
            <v>100949793.94</v>
          </cell>
          <cell r="AD836">
            <v>119776.93999999999</v>
          </cell>
          <cell r="AE836">
            <v>119776.93999999999</v>
          </cell>
          <cell r="AF836" t="str">
            <v>af]nkq 2069.4.15</v>
          </cell>
          <cell r="AG836">
            <v>100666655.56999999</v>
          </cell>
          <cell r="AH836">
            <v>119440.98999999999</v>
          </cell>
          <cell r="AI836">
            <v>62157</v>
          </cell>
          <cell r="AJ836">
            <v>63258</v>
          </cell>
          <cell r="AK836">
            <v>0</v>
          </cell>
          <cell r="AL836" t="str">
            <v>ICB</v>
          </cell>
          <cell r="AM836" t="str">
            <v>Ashis / Millenioum / Bhimjyoti JV</v>
          </cell>
          <cell r="AN836" t="str">
            <v>Nepal</v>
          </cell>
          <cell r="AO836" t="str">
            <v>Ashis / Millenioum / Bhimjyoti JV,Nepal</v>
          </cell>
          <cell r="AP836">
            <v>61559</v>
          </cell>
          <cell r="AQ836">
            <v>61828</v>
          </cell>
          <cell r="AR836">
            <v>61574</v>
          </cell>
          <cell r="AS836">
            <v>61862</v>
          </cell>
          <cell r="AT836">
            <v>61576</v>
          </cell>
          <cell r="AU836">
            <v>61833</v>
          </cell>
          <cell r="AV836">
            <v>61621</v>
          </cell>
          <cell r="AW836">
            <v>61876</v>
          </cell>
          <cell r="AX836">
            <v>61651</v>
          </cell>
          <cell r="AY836">
            <v>62129</v>
          </cell>
          <cell r="AZ836">
            <v>61666</v>
          </cell>
          <cell r="BA836">
            <v>62127</v>
          </cell>
          <cell r="BB836">
            <v>61681</v>
          </cell>
          <cell r="BC836">
            <v>62157</v>
          </cell>
          <cell r="BD836">
            <v>62806</v>
          </cell>
          <cell r="BE836">
            <v>63258</v>
          </cell>
          <cell r="BH836">
            <v>0</v>
          </cell>
          <cell r="BI836">
            <v>61537</v>
          </cell>
          <cell r="BJ836">
            <v>61552</v>
          </cell>
          <cell r="BK836">
            <v>61674</v>
          </cell>
          <cell r="BL836" t="str">
            <v>Baglung/Works/ICB/01/069/069</v>
          </cell>
          <cell r="BM836" t="str">
            <v>Worked upto Foundation/DPC</v>
          </cell>
          <cell r="BN836" t="str">
            <v>klxnf] tnf lkn/sf] sfo{ eO/x]sf] .</v>
          </cell>
          <cell r="BO836">
            <v>35</v>
          </cell>
          <cell r="BP836" t="str">
            <v>wf</v>
          </cell>
          <cell r="BR836" t="str">
            <v>Mangsir 2072</v>
          </cell>
          <cell r="BS836" t="str">
            <v>Worked upto Foundation/DPC</v>
          </cell>
          <cell r="BT836" t="str">
            <v/>
          </cell>
          <cell r="BU836">
            <v>35</v>
          </cell>
          <cell r="BV836">
            <v>0</v>
          </cell>
          <cell r="BW836" t="str">
            <v>cfO=;L=jL= ug{sf] nflu Pg=;L=jL= jf]nkq /$ u/]sf], jf]nkq 2068.3.20 df k|sflzt ePsf]df /$ ePsf], clVtof/ cg';Gwfg cfof]udf ph'/L k/]sf] . ph'/L kZrft sfo{b]z ePsf] .</v>
          </cell>
          <cell r="CC836">
            <v>1</v>
          </cell>
          <cell r="CD836">
            <v>10000</v>
          </cell>
          <cell r="CE836" t="str">
            <v>70-4-855</v>
          </cell>
          <cell r="CF836">
            <v>2069.6999999999998</v>
          </cell>
          <cell r="CG836">
            <v>63258</v>
          </cell>
          <cell r="CH836">
            <v>62157</v>
          </cell>
          <cell r="CI836" t="str">
            <v>45_35_</v>
          </cell>
          <cell r="CJ836" t="str">
            <v>NHSP-Baglung-2067/068-4536</v>
          </cell>
          <cell r="CK836">
            <v>4536</v>
          </cell>
          <cell r="CL836">
            <v>4536</v>
          </cell>
        </row>
        <row r="837">
          <cell r="B837">
            <v>4537</v>
          </cell>
          <cell r="C837" t="str">
            <v>afUn'ª</v>
          </cell>
          <cell r="D837">
            <v>45</v>
          </cell>
          <cell r="E837" t="str">
            <v>a'lt{jfª c:ktfndf Jns jL -bf];|f] km]h_ ejg lgdf{)f sfo{, jfUn'ª</v>
          </cell>
          <cell r="F837" t="str">
            <v>Block B (Second Phase) Bldg Construction of Burtigang Dist. Hospital, Baglung</v>
          </cell>
          <cell r="G837" t="str">
            <v>jfUn'ª</v>
          </cell>
          <cell r="H837" t="str">
            <v>Baglung</v>
          </cell>
          <cell r="I837" t="str">
            <v>Dhaulagiri</v>
          </cell>
          <cell r="J837" t="str">
            <v>Western</v>
          </cell>
          <cell r="M837">
            <v>45</v>
          </cell>
          <cell r="N837" t="str">
            <v>2067/068</v>
          </cell>
          <cell r="O837">
            <v>2067.0680000000002</v>
          </cell>
          <cell r="P837">
            <v>3</v>
          </cell>
          <cell r="Q837" t="str">
            <v>Pahad</v>
          </cell>
          <cell r="R837" t="str">
            <v>Block Addition</v>
          </cell>
          <cell r="S837" t="str">
            <v>District Hospital</v>
          </cell>
          <cell r="T837" t="str">
            <v>Outside</v>
          </cell>
          <cell r="U837">
            <v>3.5</v>
          </cell>
          <cell r="W837">
            <v>3.08</v>
          </cell>
          <cell r="X837" t="str">
            <v>District Hospital</v>
          </cell>
          <cell r="Y837">
            <v>84555.01</v>
          </cell>
          <cell r="AA837" t="str">
            <v>70-4-855</v>
          </cell>
          <cell r="AB837">
            <v>6.04</v>
          </cell>
          <cell r="AC837">
            <v>91843494.019999996</v>
          </cell>
          <cell r="AD837">
            <v>108972.31</v>
          </cell>
          <cell r="AE837">
            <v>108972.31</v>
          </cell>
          <cell r="AG837">
            <v>71264229.150000006</v>
          </cell>
          <cell r="AH837">
            <v>84555.01</v>
          </cell>
          <cell r="AI837">
            <v>63007</v>
          </cell>
          <cell r="AJ837">
            <v>63736</v>
          </cell>
          <cell r="AK837">
            <v>0</v>
          </cell>
          <cell r="AL837" t="str">
            <v>ICB</v>
          </cell>
          <cell r="AM837" t="str">
            <v>Rabina Construction Pvt. Ltd., Kathmandu</v>
          </cell>
          <cell r="AN837" t="str">
            <v>Nepal</v>
          </cell>
          <cell r="AO837" t="str">
            <v>Rabina Construction Pvt. Ltd., Kathmandu,Nepal</v>
          </cell>
          <cell r="AP837">
            <v>62512</v>
          </cell>
          <cell r="AQ837">
            <v>62529</v>
          </cell>
          <cell r="AR837">
            <v>62527</v>
          </cell>
          <cell r="AT837">
            <v>62529</v>
          </cell>
          <cell r="AU837">
            <v>62530</v>
          </cell>
          <cell r="AV837">
            <v>62574</v>
          </cell>
          <cell r="AW837">
            <v>62575</v>
          </cell>
          <cell r="AX837">
            <v>62604</v>
          </cell>
          <cell r="AY837">
            <v>62950</v>
          </cell>
          <cell r="AZ837">
            <v>62619</v>
          </cell>
          <cell r="BB837">
            <v>62634</v>
          </cell>
          <cell r="BC837">
            <v>63007</v>
          </cell>
          <cell r="BD837">
            <v>63759</v>
          </cell>
          <cell r="BE837">
            <v>63736</v>
          </cell>
          <cell r="BH837">
            <v>0</v>
          </cell>
          <cell r="BI837">
            <v>62490</v>
          </cell>
          <cell r="BJ837">
            <v>62505</v>
          </cell>
          <cell r="BK837">
            <v>62627</v>
          </cell>
          <cell r="BL837" t="str">
            <v>DUDBC/Baglung/Works/ICB/01/070/071</v>
          </cell>
          <cell r="BM837" t="str">
            <v>Work ordered</v>
          </cell>
          <cell r="BN837" t="str">
            <v>sfof{b]z lbOPsf] .</v>
          </cell>
          <cell r="BO837">
            <v>15</v>
          </cell>
          <cell r="BP837" t="str">
            <v>wo</v>
          </cell>
          <cell r="BR837" t="str">
            <v>Mangsir 2072</v>
          </cell>
          <cell r="BS837" t="str">
            <v>Work ordered</v>
          </cell>
          <cell r="BT837" t="str">
            <v/>
          </cell>
          <cell r="BU837">
            <v>15</v>
          </cell>
          <cell r="BV837">
            <v>0</v>
          </cell>
          <cell r="BW837" t="str">
            <v>cfO=;L=jL= ug{sf] nflu Pg=;L=jL= jf]nkq /$ u/]sf] , jf]nkq 2068.3.20 df k|sflzt ePsf]df /$ ePsf], clVtof/ cg'';Gwfg cfof]udf ph'/L k/]sf], cf=j= 2070.71 df k'g jf]nkq cfJxfg ug'{ jg]{</v>
          </cell>
          <cell r="CC837">
            <v>1</v>
          </cell>
          <cell r="CD837">
            <v>200</v>
          </cell>
          <cell r="CE837" t="str">
            <v>70-4-855</v>
          </cell>
          <cell r="CF837">
            <v>2069.6999999999998</v>
          </cell>
          <cell r="CG837">
            <v>62806</v>
          </cell>
          <cell r="CH837">
            <v>61681</v>
          </cell>
          <cell r="CI837" t="str">
            <v>45_15_</v>
          </cell>
          <cell r="CJ837" t="str">
            <v>NHSP-Baglung-2067/068-4537</v>
          </cell>
          <cell r="CK837">
            <v>4537</v>
          </cell>
          <cell r="CL837">
            <v>4537</v>
          </cell>
        </row>
        <row r="838">
          <cell r="B838">
            <v>4736</v>
          </cell>
          <cell r="C838" t="str">
            <v>kfNkf</v>
          </cell>
          <cell r="D838">
            <v>47</v>
          </cell>
          <cell r="E838" t="str">
            <v>s'zd vf]nf x]=kf]= ejg lgdf{)f, kfNkf</v>
          </cell>
          <cell r="F838" t="str">
            <v>Kushma Kohla HP Bldg. Const., Palpa</v>
          </cell>
          <cell r="G838" t="str">
            <v>kfNkf</v>
          </cell>
          <cell r="H838" t="str">
            <v>Palpa</v>
          </cell>
          <cell r="I838" t="str">
            <v>Lumbini</v>
          </cell>
          <cell r="J838" t="str">
            <v>Western</v>
          </cell>
          <cell r="M838">
            <v>47</v>
          </cell>
          <cell r="N838" t="str">
            <v>2067/068</v>
          </cell>
          <cell r="O838">
            <v>2067.0680000000002</v>
          </cell>
          <cell r="P838">
            <v>3</v>
          </cell>
          <cell r="Q838" t="str">
            <v>Pahad</v>
          </cell>
          <cell r="R838" t="str">
            <v>New Construction</v>
          </cell>
          <cell r="S838" t="str">
            <v>Health Post</v>
          </cell>
          <cell r="T838" t="str">
            <v>Outside</v>
          </cell>
          <cell r="U838">
            <v>2.5</v>
          </cell>
          <cell r="W838">
            <v>1.01</v>
          </cell>
          <cell r="X838" t="str">
            <v>Health Post</v>
          </cell>
          <cell r="Y838">
            <v>18171.310000000001</v>
          </cell>
          <cell r="AA838" t="str">
            <v>70-4-855</v>
          </cell>
          <cell r="AB838">
            <v>6.04</v>
          </cell>
          <cell r="AC838">
            <v>15392135.029999999</v>
          </cell>
          <cell r="AD838">
            <v>18262.769999999997</v>
          </cell>
          <cell r="AE838">
            <v>18262.769999999997</v>
          </cell>
          <cell r="AF838" t="str">
            <v>jf]nkq 2068.1.22</v>
          </cell>
          <cell r="AG838">
            <v>15315050.029999999</v>
          </cell>
          <cell r="AH838">
            <v>18171.309999999998</v>
          </cell>
          <cell r="AI838">
            <v>61439</v>
          </cell>
          <cell r="AJ838">
            <v>61807</v>
          </cell>
          <cell r="AK838">
            <v>0</v>
          </cell>
          <cell r="AL838" t="str">
            <v>NCB</v>
          </cell>
          <cell r="AM838" t="str">
            <v>Gita/ J.N. Iswor/ Siddhababa JV</v>
          </cell>
          <cell r="AN838" t="str">
            <v>Nepal</v>
          </cell>
          <cell r="AO838" t="str">
            <v>Gita/ J.N. Iswor/ Siddhababa JV, Nepal</v>
          </cell>
          <cell r="AP838">
            <v>61330</v>
          </cell>
          <cell r="AQ838">
            <v>61383</v>
          </cell>
          <cell r="AT838">
            <v>61340</v>
          </cell>
          <cell r="AU838">
            <v>61384</v>
          </cell>
          <cell r="AV838">
            <v>61371</v>
          </cell>
          <cell r="AW838">
            <v>61415</v>
          </cell>
          <cell r="AX838">
            <v>61393</v>
          </cell>
          <cell r="AY838">
            <v>61424</v>
          </cell>
          <cell r="BB838">
            <v>61415</v>
          </cell>
          <cell r="BC838">
            <v>61438</v>
          </cell>
          <cell r="BD838">
            <v>61794</v>
          </cell>
          <cell r="BE838">
            <v>61807</v>
          </cell>
          <cell r="BI838">
            <v>61326</v>
          </cell>
          <cell r="BJ838">
            <v>61328</v>
          </cell>
          <cell r="BK838">
            <v>61408</v>
          </cell>
          <cell r="BL838" t="str">
            <v>DUDBC/Palpa/9/067/68</v>
          </cell>
          <cell r="BM838" t="str">
            <v>Project Handoverd/Used</v>
          </cell>
          <cell r="BN838" t="str">
            <v>2069.9.20 df sfo{ ;DkGg, x:tfGt/)f ePsf] .</v>
          </cell>
          <cell r="BO838">
            <v>100</v>
          </cell>
          <cell r="BP838" t="str">
            <v>ho</v>
          </cell>
          <cell r="BQ838">
            <v>2069.0700000000002</v>
          </cell>
          <cell r="BR838" t="str">
            <v>Baisakh 2070</v>
          </cell>
          <cell r="BT838" t="str">
            <v>Project Handoverd/Used</v>
          </cell>
          <cell r="BU838">
            <v>0</v>
          </cell>
          <cell r="BV838">
            <v>100</v>
          </cell>
          <cell r="BW838" t="str">
            <v>2068.11.28 sf] kqaf^ ?= 23,84,326.33 d'=c=s/ / sG^LGh]G;L jfx]ssf] sfd yksf] kq k|fKt eP cg';f/ yk ul/Psf] .</v>
          </cell>
          <cell r="BY838">
            <v>62262</v>
          </cell>
          <cell r="BZ838">
            <v>2070.0709999999999</v>
          </cell>
          <cell r="CD838">
            <v>7500</v>
          </cell>
          <cell r="CE838" t="str">
            <v>70-4-855</v>
          </cell>
          <cell r="CF838">
            <v>2069.6999999999998</v>
          </cell>
          <cell r="CG838">
            <v>61807</v>
          </cell>
          <cell r="CH838">
            <v>61438</v>
          </cell>
          <cell r="CI838" t="str">
            <v>47_100_2069.07</v>
          </cell>
          <cell r="CK838">
            <v>4736</v>
          </cell>
          <cell r="CL838">
            <v>4736</v>
          </cell>
        </row>
        <row r="839">
          <cell r="B839">
            <v>2739</v>
          </cell>
          <cell r="C839" t="str">
            <v>sf&amp;df*f}+</v>
          </cell>
          <cell r="D839">
            <v>27</v>
          </cell>
          <cell r="E839" t="str">
            <v>:jf:Yo rf}sL ejg lgdf{)f -%fgf dd{t_ sfo{M cf/;fª, nlntk'/</v>
          </cell>
          <cell r="F839" t="str">
            <v>HP Bldg. Arshan (Roof Maintenance) work, Arshang, Lalitpur</v>
          </cell>
          <cell r="G839" t="str">
            <v>nlntk'/</v>
          </cell>
          <cell r="H839" t="str">
            <v>Lalitpur</v>
          </cell>
          <cell r="I839" t="str">
            <v>Bagmati</v>
          </cell>
          <cell r="J839" t="str">
            <v>Central</v>
          </cell>
          <cell r="M839">
            <v>25</v>
          </cell>
          <cell r="N839" t="str">
            <v>2067/068</v>
          </cell>
          <cell r="O839">
            <v>2067.0680000000002</v>
          </cell>
          <cell r="P839">
            <v>2</v>
          </cell>
          <cell r="Q839" t="str">
            <v>Pahad</v>
          </cell>
          <cell r="R839" t="str">
            <v>Maintenance</v>
          </cell>
          <cell r="S839" t="str">
            <v>Maintenance</v>
          </cell>
          <cell r="T839" t="str">
            <v>Outside</v>
          </cell>
          <cell r="U839">
            <v>0</v>
          </cell>
          <cell r="W839">
            <v>1</v>
          </cell>
          <cell r="X839" t="str">
            <v>Health Post</v>
          </cell>
          <cell r="Y839">
            <v>1468.46</v>
          </cell>
          <cell r="AA839" t="str">
            <v>70-4-855</v>
          </cell>
          <cell r="AB839">
            <v>6.04</v>
          </cell>
          <cell r="AC839">
            <v>1237662</v>
          </cell>
          <cell r="AD839">
            <v>1468.49</v>
          </cell>
          <cell r="AE839">
            <v>1468.49</v>
          </cell>
          <cell r="AF839" t="str">
            <v>jf]nkq 2068.2.3</v>
          </cell>
          <cell r="AG839">
            <v>1237639.5</v>
          </cell>
          <cell r="AH839">
            <v>1468.46</v>
          </cell>
          <cell r="AI839">
            <v>61450</v>
          </cell>
          <cell r="AJ839">
            <v>61841</v>
          </cell>
          <cell r="AK839">
            <v>62457</v>
          </cell>
          <cell r="AL839" t="str">
            <v>NCB</v>
          </cell>
          <cell r="AM839" t="str">
            <v>Sagarmatha Nirman Sewa</v>
          </cell>
          <cell r="AN839" t="str">
            <v>Nepal</v>
          </cell>
          <cell r="AO839" t="str">
            <v>Sagarmatha Nirman Sewa, Nepal</v>
          </cell>
          <cell r="AP839">
            <v>61320</v>
          </cell>
          <cell r="AQ839">
            <v>61395</v>
          </cell>
          <cell r="AT839">
            <v>61330</v>
          </cell>
          <cell r="AU839">
            <v>61396</v>
          </cell>
          <cell r="AV839">
            <v>61361</v>
          </cell>
          <cell r="AW839">
            <v>61424</v>
          </cell>
          <cell r="AX839">
            <v>61383</v>
          </cell>
          <cell r="AY839">
            <v>61435</v>
          </cell>
          <cell r="BB839">
            <v>61397</v>
          </cell>
          <cell r="BC839">
            <v>61477</v>
          </cell>
          <cell r="BD839">
            <v>61446</v>
          </cell>
          <cell r="BE839">
            <v>61841</v>
          </cell>
          <cell r="BH839">
            <v>62457</v>
          </cell>
          <cell r="BI839">
            <v>61316</v>
          </cell>
          <cell r="BJ839">
            <v>61318</v>
          </cell>
          <cell r="BK839">
            <v>61390</v>
          </cell>
          <cell r="BL839" t="str">
            <v>DUDBC/Health/Works/06/067/068</v>
          </cell>
          <cell r="BM839" t="str">
            <v>Work Completed</v>
          </cell>
          <cell r="BN839" t="str">
            <v>sfo{ ;DkGg, x:tfGt/)f x'g af+sL .</v>
          </cell>
          <cell r="BO839">
            <v>100</v>
          </cell>
          <cell r="BP839" t="str">
            <v>wc</v>
          </cell>
          <cell r="BQ839">
            <v>2070.0709999999999</v>
          </cell>
          <cell r="BR839" t="str">
            <v>Asadh 2070</v>
          </cell>
          <cell r="BS839" t="str">
            <v/>
          </cell>
          <cell r="BT839" t="str">
            <v>Work Completed</v>
          </cell>
          <cell r="BU839">
            <v>0</v>
          </cell>
          <cell r="BV839">
            <v>100</v>
          </cell>
          <cell r="CD839">
            <v>392</v>
          </cell>
          <cell r="CE839" t="str">
            <v>70-4-855</v>
          </cell>
          <cell r="CF839">
            <v>2069.6999999999998</v>
          </cell>
          <cell r="CG839">
            <v>61841</v>
          </cell>
          <cell r="CH839">
            <v>61477</v>
          </cell>
          <cell r="CI839" t="str">
            <v>27_100_2070.071</v>
          </cell>
          <cell r="CJ839" t="str">
            <v>NHSP-Department-2067/068-2739</v>
          </cell>
          <cell r="CK839">
            <v>2739</v>
          </cell>
          <cell r="CL839">
            <v>2739</v>
          </cell>
        </row>
        <row r="840">
          <cell r="B840">
            <v>0</v>
          </cell>
          <cell r="C840">
            <v>0</v>
          </cell>
          <cell r="D840">
            <v>0</v>
          </cell>
          <cell r="E840" t="str">
            <v>FY 2067/68_70-4-855</v>
          </cell>
          <cell r="K840">
            <v>0</v>
          </cell>
          <cell r="L840">
            <v>0</v>
          </cell>
          <cell r="R840">
            <v>0</v>
          </cell>
          <cell r="W840">
            <v>0</v>
          </cell>
          <cell r="Y840">
            <v>0</v>
          </cell>
          <cell r="AD840">
            <v>0</v>
          </cell>
          <cell r="AJ840">
            <v>0</v>
          </cell>
          <cell r="AK840">
            <v>0</v>
          </cell>
          <cell r="BT840" t="str">
            <v/>
          </cell>
          <cell r="BU840">
            <v>0</v>
          </cell>
          <cell r="BV840">
            <v>0</v>
          </cell>
          <cell r="CD840">
            <v>0</v>
          </cell>
          <cell r="CE840" t="str">
            <v/>
          </cell>
          <cell r="CG840">
            <v>0</v>
          </cell>
          <cell r="CH840">
            <v>0</v>
          </cell>
          <cell r="CI840" t="str">
            <v>0__</v>
          </cell>
          <cell r="CK840">
            <v>0</v>
          </cell>
          <cell r="CL840">
            <v>0</v>
          </cell>
        </row>
        <row r="841">
          <cell r="B841">
            <v>0</v>
          </cell>
          <cell r="C841">
            <v>0</v>
          </cell>
          <cell r="D841">
            <v>0</v>
          </cell>
          <cell r="E841" t="str">
            <v>k|f=:jf=s]=ejg lgdf{)f 20</v>
          </cell>
          <cell r="R841">
            <v>0</v>
          </cell>
          <cell r="W841">
            <v>0</v>
          </cell>
          <cell r="Y841">
            <v>0</v>
          </cell>
          <cell r="AA841" t="str">
            <v>70-4-855</v>
          </cell>
          <cell r="AB841">
            <v>6.04</v>
          </cell>
          <cell r="AD841">
            <v>0</v>
          </cell>
          <cell r="AE841">
            <v>0</v>
          </cell>
          <cell r="AJ841">
            <v>0</v>
          </cell>
          <cell r="AK841">
            <v>0</v>
          </cell>
          <cell r="BU841">
            <v>0</v>
          </cell>
          <cell r="BV841">
            <v>0</v>
          </cell>
          <cell r="CD841">
            <v>0</v>
          </cell>
          <cell r="CE841" t="str">
            <v/>
          </cell>
          <cell r="CG841">
            <v>0</v>
          </cell>
          <cell r="CH841">
            <v>0</v>
          </cell>
          <cell r="CI841" t="str">
            <v>0__</v>
          </cell>
          <cell r="CK841">
            <v>0</v>
          </cell>
          <cell r="CL841">
            <v>0</v>
          </cell>
        </row>
        <row r="842">
          <cell r="B842">
            <v>339</v>
          </cell>
          <cell r="C842" t="str">
            <v>Onfd</v>
          </cell>
          <cell r="D842">
            <v>3</v>
          </cell>
          <cell r="E842" t="str">
            <v>Kofª\u k|f=:jf=s]= ejg lgdf{)f, Onfd</v>
          </cell>
          <cell r="F842" t="str">
            <v>Pyang PHCC Bldg. Const., Ilam</v>
          </cell>
          <cell r="G842" t="str">
            <v>Onfd</v>
          </cell>
          <cell r="H842" t="str">
            <v>Ilam</v>
          </cell>
          <cell r="I842" t="str">
            <v>Mechi</v>
          </cell>
          <cell r="J842" t="str">
            <v>Eastern</v>
          </cell>
          <cell r="M842">
            <v>3</v>
          </cell>
          <cell r="N842" t="str">
            <v>2067/068</v>
          </cell>
          <cell r="O842">
            <v>2067.0680000000002</v>
          </cell>
          <cell r="P842">
            <v>1</v>
          </cell>
          <cell r="Q842" t="str">
            <v>Pahad</v>
          </cell>
          <cell r="R842" t="str">
            <v>New Construction</v>
          </cell>
          <cell r="S842" t="str">
            <v>PHCC</v>
          </cell>
          <cell r="T842" t="str">
            <v>Outside</v>
          </cell>
          <cell r="U842">
            <v>2.5</v>
          </cell>
          <cell r="W842">
            <v>1.25</v>
          </cell>
          <cell r="X842" t="str">
            <v>Primary Health Care Center - PHCC</v>
          </cell>
          <cell r="Y842">
            <v>26937.94</v>
          </cell>
          <cell r="Z842">
            <v>-601.30182000000025</v>
          </cell>
          <cell r="AA842" t="str">
            <v>70-4-855</v>
          </cell>
          <cell r="AB842">
            <v>6.04</v>
          </cell>
          <cell r="AC842">
            <v>29620358</v>
          </cell>
          <cell r="AD842">
            <v>35144.560000000005</v>
          </cell>
          <cell r="AE842">
            <v>35144.560000000005</v>
          </cell>
          <cell r="AF842" t="str">
            <v>jf]nkq 2068.2.28</v>
          </cell>
          <cell r="AG842">
            <v>23304995.190000001</v>
          </cell>
          <cell r="AH842">
            <v>27651.379999999997</v>
          </cell>
          <cell r="AI842">
            <v>61574</v>
          </cell>
          <cell r="AJ842">
            <v>62031</v>
          </cell>
          <cell r="AK842">
            <v>62914</v>
          </cell>
          <cell r="AL842" t="str">
            <v>NCB</v>
          </cell>
          <cell r="AM842" t="str">
            <v>Kankai / Khanal JV</v>
          </cell>
          <cell r="AN842" t="str">
            <v>Nepal</v>
          </cell>
          <cell r="AO842" t="str">
            <v>Kankai / Khanal JV,Nepal</v>
          </cell>
          <cell r="AP842">
            <v>61330</v>
          </cell>
          <cell r="AQ842">
            <v>61420</v>
          </cell>
          <cell r="AT842">
            <v>61340</v>
          </cell>
          <cell r="AU842">
            <v>61421</v>
          </cell>
          <cell r="AV842">
            <v>61371</v>
          </cell>
          <cell r="AW842">
            <v>61451</v>
          </cell>
          <cell r="AX842">
            <v>61393</v>
          </cell>
          <cell r="AY842">
            <v>61559</v>
          </cell>
          <cell r="BB842">
            <v>61415</v>
          </cell>
          <cell r="BC842">
            <v>61574</v>
          </cell>
          <cell r="BD842">
            <v>62042</v>
          </cell>
          <cell r="BE842">
            <v>62031</v>
          </cell>
          <cell r="BH842">
            <v>62914</v>
          </cell>
          <cell r="BI842">
            <v>61326</v>
          </cell>
          <cell r="BJ842">
            <v>61328</v>
          </cell>
          <cell r="BK842">
            <v>61408</v>
          </cell>
          <cell r="BL842" t="str">
            <v>DUDBC/NCB/Ilam_6/067/68</v>
          </cell>
          <cell r="BM842" t="str">
            <v>Project Handoverd/Used</v>
          </cell>
          <cell r="BN842" t="str">
            <v>sfo{ ;DkGg, x:tfGt/)f ePsf] .</v>
          </cell>
          <cell r="BO842">
            <v>100</v>
          </cell>
          <cell r="BP842" t="str">
            <v>ho</v>
          </cell>
          <cell r="BQ842">
            <v>2072.0729999999999</v>
          </cell>
          <cell r="BR842" t="str">
            <v>Mangsir 2072</v>
          </cell>
          <cell r="BS842" t="str">
            <v/>
          </cell>
          <cell r="BT842" t="str">
            <v>Project Handoverd/Used</v>
          </cell>
          <cell r="BU842">
            <v>0</v>
          </cell>
          <cell r="BV842">
            <v>100</v>
          </cell>
          <cell r="BW842" t="str">
            <v>^])*/ d"Nofª\sg k|s[of</v>
          </cell>
          <cell r="BY842">
            <v>62905</v>
          </cell>
          <cell r="BZ842">
            <v>2071.0720000000001</v>
          </cell>
          <cell r="CD842">
            <v>8000</v>
          </cell>
          <cell r="CE842" t="str">
            <v>70-4-855</v>
          </cell>
          <cell r="CF842">
            <v>2069.6999999999998</v>
          </cell>
          <cell r="CG842">
            <v>62031</v>
          </cell>
          <cell r="CH842">
            <v>61574</v>
          </cell>
          <cell r="CI842" t="str">
            <v>3_100_2072.073</v>
          </cell>
          <cell r="CJ842" t="str">
            <v>NHSP-Ilam-2067/068-339</v>
          </cell>
          <cell r="CK842">
            <v>339</v>
          </cell>
          <cell r="CL842">
            <v>339</v>
          </cell>
        </row>
        <row r="843">
          <cell r="B843">
            <v>737</v>
          </cell>
          <cell r="C843" t="str">
            <v>wgs'^f</v>
          </cell>
          <cell r="D843">
            <v>7</v>
          </cell>
          <cell r="E843" t="str">
            <v>#f]/]^f/ k|f=:jf=s]= ejg lgdf{)f, ef]hk'/</v>
          </cell>
          <cell r="F843" t="str">
            <v>Ghoretar PHCC Bldg. Const., Bhojpur</v>
          </cell>
          <cell r="G843" t="str">
            <v>ef]hk'/</v>
          </cell>
          <cell r="H843" t="str">
            <v>Bhojpur</v>
          </cell>
          <cell r="I843" t="str">
            <v>Koshi</v>
          </cell>
          <cell r="J843" t="str">
            <v>Eastern</v>
          </cell>
          <cell r="M843">
            <v>10</v>
          </cell>
          <cell r="N843" t="str">
            <v>2067/068</v>
          </cell>
          <cell r="O843">
            <v>2067.0680000000002</v>
          </cell>
          <cell r="P843">
            <v>1</v>
          </cell>
          <cell r="Q843" t="str">
            <v>Pahad</v>
          </cell>
          <cell r="R843" t="str">
            <v>New Construction</v>
          </cell>
          <cell r="S843" t="str">
            <v>PHCC</v>
          </cell>
          <cell r="T843" t="str">
            <v>Outside</v>
          </cell>
          <cell r="U843">
            <v>2.5</v>
          </cell>
          <cell r="W843">
            <v>2.5</v>
          </cell>
          <cell r="X843" t="str">
            <v>Primary Health Care Center - PHCC</v>
          </cell>
          <cell r="Y843">
            <v>55514.5</v>
          </cell>
          <cell r="Z843">
            <v>11540.7951022</v>
          </cell>
          <cell r="AA843" t="str">
            <v>70-4-855</v>
          </cell>
          <cell r="AB843">
            <v>6.04</v>
          </cell>
          <cell r="AC843">
            <v>53128027.780000001</v>
          </cell>
          <cell r="AD843">
            <v>63036.41</v>
          </cell>
          <cell r="AE843">
            <v>63036.41</v>
          </cell>
          <cell r="AF843" t="str">
            <v>jf]nkq 2068.2.13</v>
          </cell>
          <cell r="AG843">
            <v>37061690.159999996</v>
          </cell>
          <cell r="AH843">
            <v>43973.700000000004</v>
          </cell>
          <cell r="AI843">
            <v>61450</v>
          </cell>
          <cell r="AJ843">
            <v>62363</v>
          </cell>
          <cell r="AK843">
            <v>62883</v>
          </cell>
          <cell r="AL843" t="str">
            <v>NCB</v>
          </cell>
          <cell r="AM843" t="str">
            <v>Swochhandra- Marsheli JV, Kalimati, KTM</v>
          </cell>
          <cell r="AN843" t="str">
            <v>Nepal</v>
          </cell>
          <cell r="AO843" t="str">
            <v>Swochhandra- Marsheli JV, Kalimati, KTM,Nepal</v>
          </cell>
          <cell r="AP843">
            <v>61330</v>
          </cell>
          <cell r="AQ843">
            <v>61405</v>
          </cell>
          <cell r="AT843">
            <v>61340</v>
          </cell>
          <cell r="AU843">
            <v>61406</v>
          </cell>
          <cell r="AV843">
            <v>61371</v>
          </cell>
          <cell r="AW843">
            <v>61434</v>
          </cell>
          <cell r="AX843">
            <v>61393</v>
          </cell>
          <cell r="AY843">
            <v>61435</v>
          </cell>
          <cell r="BB843">
            <v>61415</v>
          </cell>
          <cell r="BC843">
            <v>61450</v>
          </cell>
          <cell r="BD843">
            <v>62042</v>
          </cell>
          <cell r="BE843">
            <v>62363</v>
          </cell>
          <cell r="BH843">
            <v>62883</v>
          </cell>
          <cell r="BI843">
            <v>61326</v>
          </cell>
          <cell r="BJ843">
            <v>61328</v>
          </cell>
          <cell r="BK843">
            <v>61408</v>
          </cell>
          <cell r="BL843" t="str">
            <v>DUDBC/Dhankuta/NCB/7H-33</v>
          </cell>
          <cell r="BM843" t="str">
            <v>Project Handoverd/Used</v>
          </cell>
          <cell r="BN843" t="str">
            <v>sfo{ ;DkGg, x:tfGt/)f ePsf] .</v>
          </cell>
          <cell r="BO843">
            <v>100</v>
          </cell>
          <cell r="BP843" t="str">
            <v>ho</v>
          </cell>
          <cell r="BQ843">
            <v>2071.0720000000001</v>
          </cell>
          <cell r="BR843" t="str">
            <v>Asar 2072</v>
          </cell>
          <cell r="BS843" t="str">
            <v/>
          </cell>
          <cell r="BT843" t="str">
            <v>Project Handoverd/Used</v>
          </cell>
          <cell r="BU843">
            <v>0</v>
          </cell>
          <cell r="BV843">
            <v>100</v>
          </cell>
          <cell r="BW843" t="str">
            <v>2069.8.29 sf] kq cg';f/ sfo{b]z kZrft hUuf ljjfb /x]sf]</v>
          </cell>
          <cell r="CB843" t="str">
            <v>land</v>
          </cell>
          <cell r="CD843">
            <v>1</v>
          </cell>
          <cell r="CE843" t="str">
            <v>70-4-855</v>
          </cell>
          <cell r="CF843">
            <v>2069.6999999999998</v>
          </cell>
          <cell r="CG843">
            <v>62363</v>
          </cell>
          <cell r="CH843">
            <v>61450</v>
          </cell>
          <cell r="CI843" t="str">
            <v>7_100_2071.072</v>
          </cell>
          <cell r="CJ843" t="str">
            <v>NHSP-Dhankuta-2067/068-737</v>
          </cell>
          <cell r="CK843">
            <v>737</v>
          </cell>
          <cell r="CL843">
            <v>737</v>
          </cell>
        </row>
        <row r="844">
          <cell r="B844">
            <v>340</v>
          </cell>
          <cell r="C844" t="str">
            <v>Onfd</v>
          </cell>
          <cell r="D844">
            <v>3</v>
          </cell>
          <cell r="E844" t="str">
            <v>w'nfjf/L k|f=:jf=s]= ejg lgdf{)f, emfkf</v>
          </cell>
          <cell r="F844" t="str">
            <v>Dhulabari PHCC Bldg. Const., Ilam</v>
          </cell>
          <cell r="G844" t="str">
            <v>emfkf</v>
          </cell>
          <cell r="H844" t="str">
            <v>Jhapa</v>
          </cell>
          <cell r="I844" t="str">
            <v>Mechi</v>
          </cell>
          <cell r="J844" t="str">
            <v>Eastern</v>
          </cell>
          <cell r="M844">
            <v>4</v>
          </cell>
          <cell r="N844" t="str">
            <v>2067/068</v>
          </cell>
          <cell r="O844">
            <v>2067.0680000000002</v>
          </cell>
          <cell r="P844">
            <v>1</v>
          </cell>
          <cell r="Q844" t="str">
            <v>Terai</v>
          </cell>
          <cell r="R844" t="str">
            <v>New Construction</v>
          </cell>
          <cell r="S844" t="str">
            <v>PHCC</v>
          </cell>
          <cell r="T844" t="str">
            <v>Outside</v>
          </cell>
          <cell r="U844">
            <v>2.5</v>
          </cell>
          <cell r="W844">
            <v>1.72</v>
          </cell>
          <cell r="X844" t="str">
            <v>Primary Health Care Center - PHCC</v>
          </cell>
          <cell r="Y844">
            <v>0</v>
          </cell>
          <cell r="AA844" t="str">
            <v>70-4-855</v>
          </cell>
          <cell r="AB844">
            <v>6.04</v>
          </cell>
          <cell r="AC844">
            <v>0</v>
          </cell>
          <cell r="AD844">
            <v>0</v>
          </cell>
          <cell r="AF844" t="str">
            <v>sfo{qmd /$</v>
          </cell>
          <cell r="AH844">
            <v>0</v>
          </cell>
          <cell r="AJ844">
            <v>62042</v>
          </cell>
          <cell r="AK844">
            <v>0</v>
          </cell>
          <cell r="AL844" t="str">
            <v>NCB</v>
          </cell>
          <cell r="AM844" t="str">
            <v>Program Cancel</v>
          </cell>
          <cell r="AP844">
            <v>61330</v>
          </cell>
          <cell r="AT844">
            <v>61340</v>
          </cell>
          <cell r="AV844">
            <v>61371</v>
          </cell>
          <cell r="AX844">
            <v>61393</v>
          </cell>
          <cell r="BB844">
            <v>61415</v>
          </cell>
          <cell r="BD844">
            <v>62042</v>
          </cell>
          <cell r="BI844">
            <v>61326</v>
          </cell>
          <cell r="BJ844">
            <v>61328</v>
          </cell>
          <cell r="BK844">
            <v>61408</v>
          </cell>
          <cell r="BM844" t="str">
            <v>Prog. Cancelled</v>
          </cell>
          <cell r="BN844" t="str">
            <v>sfo{qmd /$</v>
          </cell>
          <cell r="BO844">
            <v>0</v>
          </cell>
          <cell r="BP844" t="str">
            <v>pc</v>
          </cell>
          <cell r="BS844" t="str">
            <v>Prog. Cancelled</v>
          </cell>
          <cell r="BT844" t="str">
            <v/>
          </cell>
          <cell r="BU844">
            <v>0</v>
          </cell>
          <cell r="BV844">
            <v>0</v>
          </cell>
          <cell r="BW844" t="str">
            <v>pQm :yfgdf klxn] g} ejg lgdf{)f ePsf]n] o; jif{sf] sfo{qmd /@ ePsf] .</v>
          </cell>
          <cell r="CD844">
            <v>0</v>
          </cell>
          <cell r="CE844" t="str">
            <v/>
          </cell>
          <cell r="CG844">
            <v>62042</v>
          </cell>
          <cell r="CH844">
            <v>61415</v>
          </cell>
          <cell r="CI844" t="str">
            <v>3_0_</v>
          </cell>
          <cell r="CK844">
            <v>340</v>
          </cell>
          <cell r="CL844">
            <v>340</v>
          </cell>
        </row>
        <row r="845">
          <cell r="B845">
            <v>1549</v>
          </cell>
          <cell r="C845" t="str">
            <v>;Kt/L</v>
          </cell>
          <cell r="D845">
            <v>15</v>
          </cell>
          <cell r="E845" t="str">
            <v>cf}/xL k|f=:jf=s]= ejg lgdf{)f, l;/xf -jly{ª o'gL^ lgdf{)f e};s]sf]_</v>
          </cell>
          <cell r="F845" t="str">
            <v>Aurahi PHCC Bldg. Const., Siraha (Birthing unit already constructed)</v>
          </cell>
          <cell r="G845" t="str">
            <v>l;/xf</v>
          </cell>
          <cell r="H845" t="str">
            <v>Siraha</v>
          </cell>
          <cell r="I845" t="str">
            <v>Sagarmatha</v>
          </cell>
          <cell r="J845" t="str">
            <v>Eastern</v>
          </cell>
          <cell r="M845">
            <v>16</v>
          </cell>
          <cell r="N845" t="str">
            <v>2067/068</v>
          </cell>
          <cell r="O845">
            <v>2067.0680000000002</v>
          </cell>
          <cell r="P845">
            <v>1</v>
          </cell>
          <cell r="Q845" t="str">
            <v>Terai</v>
          </cell>
          <cell r="R845" t="str">
            <v>New Construction</v>
          </cell>
          <cell r="S845" t="str">
            <v>PHCC</v>
          </cell>
          <cell r="T845" t="str">
            <v>Outside</v>
          </cell>
          <cell r="U845">
            <v>2.5</v>
          </cell>
          <cell r="W845">
            <v>2</v>
          </cell>
          <cell r="X845" t="str">
            <v>Primary Health Care Center - PHCC</v>
          </cell>
          <cell r="Y845">
            <v>41450.44</v>
          </cell>
          <cell r="AA845" t="str">
            <v>70-4-855</v>
          </cell>
          <cell r="AB845">
            <v>6.04</v>
          </cell>
          <cell r="AC845">
            <v>47311142.920000002</v>
          </cell>
          <cell r="AD845">
            <v>56134.68</v>
          </cell>
          <cell r="AE845">
            <v>56134.68</v>
          </cell>
          <cell r="AF845" t="str">
            <v>jf]nkq 2068.1.14</v>
          </cell>
          <cell r="AG845">
            <v>34935051.310000002</v>
          </cell>
          <cell r="AH845">
            <v>41450.44</v>
          </cell>
          <cell r="AI845">
            <v>61449</v>
          </cell>
          <cell r="AJ845">
            <v>62178</v>
          </cell>
          <cell r="AK845">
            <v>62869</v>
          </cell>
          <cell r="AL845" t="str">
            <v>NCB</v>
          </cell>
          <cell r="AM845" t="str">
            <v>PS / Bishal &amp; Biraj JV</v>
          </cell>
          <cell r="AN845" t="str">
            <v>Nepal</v>
          </cell>
          <cell r="AO845" t="str">
            <v>PS / Bishal &amp; Biraj JV, Nepal</v>
          </cell>
          <cell r="AP845">
            <v>61330</v>
          </cell>
          <cell r="AQ845">
            <v>61374</v>
          </cell>
          <cell r="AT845">
            <v>61340</v>
          </cell>
          <cell r="AU845">
            <v>61376</v>
          </cell>
          <cell r="AV845">
            <v>61371</v>
          </cell>
          <cell r="AW845">
            <v>61407</v>
          </cell>
          <cell r="AX845">
            <v>61393</v>
          </cell>
          <cell r="AY845">
            <v>61434</v>
          </cell>
          <cell r="BB845">
            <v>61415</v>
          </cell>
          <cell r="BC845">
            <v>61448</v>
          </cell>
          <cell r="BD845">
            <v>62042</v>
          </cell>
          <cell r="BE845">
            <v>62178</v>
          </cell>
          <cell r="BH845">
            <v>62869</v>
          </cell>
          <cell r="BI845">
            <v>61326</v>
          </cell>
          <cell r="BJ845">
            <v>61328</v>
          </cell>
          <cell r="BK845">
            <v>61408</v>
          </cell>
          <cell r="BL845" t="str">
            <v>DUDBC/Saptari/Work/NCB/08/067/068</v>
          </cell>
          <cell r="BM845" t="str">
            <v>Worked upto RCC in 1st floor / Roofing</v>
          </cell>
          <cell r="BN845" t="str">
            <v>%t tyf em\ofn (f]sf nufpg] sfo{ eO/x]sf] .</v>
          </cell>
          <cell r="BO845">
            <v>65</v>
          </cell>
          <cell r="BP845" t="str">
            <v>wff</v>
          </cell>
          <cell r="BR845" t="str">
            <v>Asar 2072</v>
          </cell>
          <cell r="BS845" t="str">
            <v>Worked upto RCC in 1st floor / Roofing</v>
          </cell>
          <cell r="BT845" t="str">
            <v/>
          </cell>
          <cell r="BU845">
            <v>65</v>
          </cell>
          <cell r="BV845">
            <v>0</v>
          </cell>
          <cell r="BW845" t="str">
            <v>kmfNu")f 2069 sf] k|ult cg';f/ sfd :ylut</v>
          </cell>
          <cell r="CD845">
            <v>1700</v>
          </cell>
          <cell r="CE845" t="str">
            <v>70-4-855</v>
          </cell>
          <cell r="CF845">
            <v>2069.6999999999998</v>
          </cell>
          <cell r="CG845">
            <v>62178</v>
          </cell>
          <cell r="CH845">
            <v>61448</v>
          </cell>
          <cell r="CI845" t="str">
            <v>15_65_</v>
          </cell>
          <cell r="CJ845" t="str">
            <v>NHSP-Saptari-2067/068-1549</v>
          </cell>
          <cell r="CK845">
            <v>1549</v>
          </cell>
          <cell r="CL845">
            <v>1549</v>
          </cell>
        </row>
        <row r="846">
          <cell r="B846">
            <v>2103</v>
          </cell>
          <cell r="C846" t="str">
            <v>/fd]%fk</v>
          </cell>
          <cell r="D846">
            <v>21</v>
          </cell>
          <cell r="E846" t="str">
            <v>lvDtL k|f=:jf=s]= ejg lgdf{)f, /fd]%fk</v>
          </cell>
          <cell r="F846" t="str">
            <v>Khimti PHCC Bldg. Const., Ramechhap</v>
          </cell>
          <cell r="G846" t="str">
            <v>/fd]%fk</v>
          </cell>
          <cell r="H846" t="str">
            <v>Ramechhap</v>
          </cell>
          <cell r="I846" t="str">
            <v>Bagmati</v>
          </cell>
          <cell r="J846" t="str">
            <v>Central</v>
          </cell>
          <cell r="M846">
            <v>21</v>
          </cell>
          <cell r="N846" t="str">
            <v>2067/068</v>
          </cell>
          <cell r="O846">
            <v>2067.0680000000002</v>
          </cell>
          <cell r="P846">
            <v>2</v>
          </cell>
          <cell r="Q846" t="str">
            <v>Pahad</v>
          </cell>
          <cell r="R846" t="str">
            <v>New Construction</v>
          </cell>
          <cell r="S846" t="str">
            <v>PHCC</v>
          </cell>
          <cell r="T846" t="str">
            <v>Outside</v>
          </cell>
          <cell r="U846">
            <v>2.5</v>
          </cell>
          <cell r="W846">
            <v>2.0099999999999998</v>
          </cell>
          <cell r="X846" t="str">
            <v>Primary Health Care Center - PHCC</v>
          </cell>
          <cell r="Y846">
            <v>39101.74</v>
          </cell>
          <cell r="AA846" t="str">
            <v>70-4-855</v>
          </cell>
          <cell r="AB846">
            <v>6.04</v>
          </cell>
          <cell r="AC846">
            <v>44318839.549999997</v>
          </cell>
          <cell r="AD846">
            <v>52584.310000000005</v>
          </cell>
          <cell r="AE846">
            <v>40000</v>
          </cell>
          <cell r="AF846" t="str">
            <v>jf]nkq 2069.2.6</v>
          </cell>
          <cell r="AG846">
            <v>32955532.510000002</v>
          </cell>
          <cell r="AH846">
            <v>39101.740000000005</v>
          </cell>
          <cell r="AI846">
            <v>61815</v>
          </cell>
          <cell r="AJ846">
            <v>62547</v>
          </cell>
          <cell r="AK846">
            <v>63086</v>
          </cell>
          <cell r="AL846" t="str">
            <v>NCB</v>
          </cell>
          <cell r="AM846" t="str">
            <v>Dhukuchu/ Sunkoshi JV</v>
          </cell>
          <cell r="AN846" t="str">
            <v>Nepal</v>
          </cell>
          <cell r="AO846" t="str">
            <v>Dhukuchu/ Sunkoshi JV,Nepal</v>
          </cell>
          <cell r="AP846">
            <v>61330</v>
          </cell>
          <cell r="AQ846">
            <v>61764</v>
          </cell>
          <cell r="AT846">
            <v>61340</v>
          </cell>
          <cell r="AU846">
            <v>61765</v>
          </cell>
          <cell r="AV846">
            <v>61371</v>
          </cell>
          <cell r="AW846">
            <v>61791</v>
          </cell>
          <cell r="AX846">
            <v>61393</v>
          </cell>
          <cell r="AY846">
            <v>61800</v>
          </cell>
          <cell r="BB846">
            <v>61415</v>
          </cell>
          <cell r="BC846">
            <v>61815</v>
          </cell>
          <cell r="BD846">
            <v>62042</v>
          </cell>
          <cell r="BE846">
            <v>62547</v>
          </cell>
          <cell r="BH846">
            <v>63086</v>
          </cell>
          <cell r="BI846">
            <v>61326</v>
          </cell>
          <cell r="BJ846">
            <v>61328</v>
          </cell>
          <cell r="BK846">
            <v>61408</v>
          </cell>
          <cell r="BL846" t="str">
            <v>DUDBC/Kavre/Works/21/068/069 (BY 2067/068)</v>
          </cell>
          <cell r="BM846" t="str">
            <v>Worked upto RCC in 2nd floor</v>
          </cell>
          <cell r="BN846" t="str">
            <v>:^«Sr/ ;DkGg, uf/f]sf] sfo{ x'b} . e]l/P;g :jLs[tLsf] qmddf .f</v>
          </cell>
          <cell r="BO846">
            <v>65</v>
          </cell>
          <cell r="BP846" t="str">
            <v>wsf</v>
          </cell>
          <cell r="BR846" t="str">
            <v>Mangsir 2072</v>
          </cell>
          <cell r="BS846" t="str">
            <v>Worked upto RCC in 2nd floor</v>
          </cell>
          <cell r="BT846" t="str">
            <v/>
          </cell>
          <cell r="BU846">
            <v>65</v>
          </cell>
          <cell r="BV846">
            <v>0</v>
          </cell>
          <cell r="BW846" t="str">
            <v>2068 sflt{s d;fGt;Dd hUufsf] ljjfb ePsf], 2069.3.28 df ;Demf}tf ePsf]</v>
          </cell>
          <cell r="CD846">
            <v>8500</v>
          </cell>
          <cell r="CE846" t="str">
            <v>70-4-855</v>
          </cell>
          <cell r="CF846">
            <v>2069.6999999999998</v>
          </cell>
          <cell r="CG846">
            <v>62547</v>
          </cell>
          <cell r="CH846">
            <v>61815</v>
          </cell>
          <cell r="CI846" t="str">
            <v>21_65_</v>
          </cell>
          <cell r="CJ846" t="str">
            <v>NHSP-Kavre-2066/067-2442</v>
          </cell>
          <cell r="CK846">
            <v>2443</v>
          </cell>
          <cell r="CL846">
            <v>2103</v>
          </cell>
        </row>
        <row r="847">
          <cell r="B847">
            <v>3441</v>
          </cell>
          <cell r="C847" t="str">
            <v>k;f{</v>
          </cell>
          <cell r="D847">
            <v>34</v>
          </cell>
          <cell r="E847" t="str">
            <v>u+uflkk|f k|f=:jf=s]= ejg lgdf{)f, /f}tx^</v>
          </cell>
          <cell r="F847" t="str">
            <v>Ganga Pipara PHCC Bldg. Const., Rautahat</v>
          </cell>
          <cell r="G847" t="str">
            <v>/f}tx^</v>
          </cell>
          <cell r="H847" t="str">
            <v>Rautahat</v>
          </cell>
          <cell r="I847" t="str">
            <v>Narayani</v>
          </cell>
          <cell r="J847" t="str">
            <v>Central</v>
          </cell>
          <cell r="M847">
            <v>32</v>
          </cell>
          <cell r="N847" t="str">
            <v>2067/068</v>
          </cell>
          <cell r="O847">
            <v>2067.0680000000002</v>
          </cell>
          <cell r="P847">
            <v>2</v>
          </cell>
          <cell r="Q847" t="str">
            <v>Terai</v>
          </cell>
          <cell r="R847" t="str">
            <v>New Construction</v>
          </cell>
          <cell r="S847" t="str">
            <v>PHCC</v>
          </cell>
          <cell r="T847" t="str">
            <v>Outside</v>
          </cell>
          <cell r="U847">
            <v>2.5</v>
          </cell>
          <cell r="W847">
            <v>2</v>
          </cell>
          <cell r="X847" t="str">
            <v>Primary Health Care Center - PHCC</v>
          </cell>
          <cell r="Y847">
            <v>44610.95</v>
          </cell>
          <cell r="Z847">
            <v>1198.76001</v>
          </cell>
          <cell r="AA847" t="str">
            <v>70-4-855</v>
          </cell>
          <cell r="AB847">
            <v>6.04</v>
          </cell>
          <cell r="AC847">
            <v>50387590.119999997</v>
          </cell>
          <cell r="AD847">
            <v>59784.880000000005</v>
          </cell>
          <cell r="AE847">
            <v>59784.880000000005</v>
          </cell>
          <cell r="AF847" t="str">
            <v>jf]nkq 2068.2.14</v>
          </cell>
          <cell r="AG847">
            <v>36588440.560000002</v>
          </cell>
          <cell r="AH847">
            <v>43412.19</v>
          </cell>
          <cell r="AI847">
            <v>61703</v>
          </cell>
          <cell r="AJ847">
            <v>62432</v>
          </cell>
          <cell r="AK847">
            <v>62913</v>
          </cell>
          <cell r="AL847" t="str">
            <v>NCB</v>
          </cell>
          <cell r="AM847" t="str">
            <v>Michiko &amp; Company</v>
          </cell>
          <cell r="AN847" t="str">
            <v>Nepal</v>
          </cell>
          <cell r="AO847" t="str">
            <v>Michiko &amp; Company, Nepal</v>
          </cell>
          <cell r="AP847">
            <v>61330</v>
          </cell>
          <cell r="AQ847">
            <v>61405</v>
          </cell>
          <cell r="AT847">
            <v>61340</v>
          </cell>
          <cell r="AU847">
            <v>61407</v>
          </cell>
          <cell r="AV847">
            <v>61371</v>
          </cell>
          <cell r="AW847">
            <v>61435</v>
          </cell>
          <cell r="AX847">
            <v>61393</v>
          </cell>
          <cell r="AY847">
            <v>61688</v>
          </cell>
          <cell r="BB847">
            <v>61415</v>
          </cell>
          <cell r="BC847">
            <v>61703</v>
          </cell>
          <cell r="BD847">
            <v>62042</v>
          </cell>
          <cell r="BE847">
            <v>62432</v>
          </cell>
          <cell r="BH847">
            <v>62913</v>
          </cell>
          <cell r="BI847">
            <v>61326</v>
          </cell>
          <cell r="BJ847">
            <v>61328</v>
          </cell>
          <cell r="BK847">
            <v>61408</v>
          </cell>
          <cell r="BL847" t="str">
            <v>DUDBC/Parsa/NCB/Works/7/067/68</v>
          </cell>
          <cell r="BM847" t="str">
            <v>Work Completed</v>
          </cell>
          <cell r="BN847" t="str">
            <v>sfo{ ;DkGg, cf+lzs e'QmfgL af+sL .</v>
          </cell>
          <cell r="BO847">
            <v>100</v>
          </cell>
          <cell r="BP847" t="str">
            <v>wc</v>
          </cell>
          <cell r="BR847" t="str">
            <v>Asar 2072</v>
          </cell>
          <cell r="BS847" t="str">
            <v/>
          </cell>
          <cell r="BT847" t="str">
            <v>Work Completed</v>
          </cell>
          <cell r="BU847">
            <v>0</v>
          </cell>
          <cell r="BV847">
            <v>100</v>
          </cell>
          <cell r="CC847">
            <v>1</v>
          </cell>
          <cell r="CD847">
            <v>20224</v>
          </cell>
          <cell r="CE847" t="str">
            <v>70-4-855</v>
          </cell>
          <cell r="CF847">
            <v>2069.6999999999998</v>
          </cell>
          <cell r="CG847">
            <v>62432</v>
          </cell>
          <cell r="CH847">
            <v>61703</v>
          </cell>
          <cell r="CI847" t="str">
            <v>34_100_</v>
          </cell>
          <cell r="CJ847" t="str">
            <v>NHSP-Parsa-2067/068-3441</v>
          </cell>
          <cell r="CK847">
            <v>3441</v>
          </cell>
          <cell r="CL847">
            <v>3441</v>
          </cell>
        </row>
        <row r="848">
          <cell r="B848">
            <v>1743</v>
          </cell>
          <cell r="C848" t="str">
            <v>wg'iff</v>
          </cell>
          <cell r="D848">
            <v>17</v>
          </cell>
          <cell r="E848" t="str">
            <v>;a}nf k|f=:jf=s]= ejg lgdf{)f, wg'iff</v>
          </cell>
          <cell r="F848" t="str">
            <v>Sabaila PHCC Bldg. Const., Dhanusha</v>
          </cell>
          <cell r="G848" t="str">
            <v>wg'iff</v>
          </cell>
          <cell r="H848" t="str">
            <v>Dhanusha</v>
          </cell>
          <cell r="I848" t="str">
            <v>Janakpur</v>
          </cell>
          <cell r="J848" t="str">
            <v>Central</v>
          </cell>
          <cell r="M848">
            <v>17</v>
          </cell>
          <cell r="N848" t="str">
            <v>2067/068</v>
          </cell>
          <cell r="O848">
            <v>2067.0680000000002</v>
          </cell>
          <cell r="P848">
            <v>2</v>
          </cell>
          <cell r="Q848" t="str">
            <v>Terai</v>
          </cell>
          <cell r="R848" t="str">
            <v>New Construction</v>
          </cell>
          <cell r="S848" t="str">
            <v>PHCC</v>
          </cell>
          <cell r="T848" t="str">
            <v>Outside</v>
          </cell>
          <cell r="U848">
            <v>2.5</v>
          </cell>
          <cell r="W848">
            <v>2</v>
          </cell>
          <cell r="X848" t="str">
            <v>Primary Health Care Center - PHCC</v>
          </cell>
          <cell r="Y848">
            <v>44315.18</v>
          </cell>
          <cell r="AA848" t="str">
            <v>70-4-855</v>
          </cell>
          <cell r="AB848">
            <v>6.04</v>
          </cell>
          <cell r="AC848">
            <v>51825428</v>
          </cell>
          <cell r="AD848">
            <v>61490.880000000005</v>
          </cell>
          <cell r="AE848">
            <v>61490.880000000005</v>
          </cell>
          <cell r="AF848" t="str">
            <v>jf]nkq 2068.2.13</v>
          </cell>
          <cell r="AG848">
            <v>37349493.549999997</v>
          </cell>
          <cell r="AH848">
            <v>44315.18</v>
          </cell>
          <cell r="AI848">
            <v>61568</v>
          </cell>
          <cell r="AJ848">
            <v>62298</v>
          </cell>
          <cell r="AK848">
            <v>62854</v>
          </cell>
          <cell r="AL848" t="str">
            <v>NCB</v>
          </cell>
          <cell r="AM848" t="str">
            <v>Rasusa / Ashraya JV</v>
          </cell>
          <cell r="AN848" t="str">
            <v>Nepal</v>
          </cell>
          <cell r="AO848" t="str">
            <v>Rasusa / Ashraya JV, Nepal</v>
          </cell>
          <cell r="AP848">
            <v>61330</v>
          </cell>
          <cell r="AQ848">
            <v>61405</v>
          </cell>
          <cell r="AT848">
            <v>61340</v>
          </cell>
          <cell r="AU848">
            <v>61406</v>
          </cell>
          <cell r="AV848">
            <v>61371</v>
          </cell>
          <cell r="AW848">
            <v>61435</v>
          </cell>
          <cell r="AX848">
            <v>61393</v>
          </cell>
          <cell r="AY848">
            <v>61553</v>
          </cell>
          <cell r="BB848">
            <v>61415</v>
          </cell>
          <cell r="BC848">
            <v>61568</v>
          </cell>
          <cell r="BD848">
            <v>62042</v>
          </cell>
          <cell r="BE848">
            <v>62298</v>
          </cell>
          <cell r="BH848">
            <v>62854</v>
          </cell>
          <cell r="BI848">
            <v>61326</v>
          </cell>
          <cell r="BJ848">
            <v>61328</v>
          </cell>
          <cell r="BK848">
            <v>61408</v>
          </cell>
          <cell r="BL848" t="str">
            <v>DUDBC/Dhanusha/Health/Works/07/067/068</v>
          </cell>
          <cell r="BM848" t="str">
            <v>Worked in Finishing/ Electrical / Sanitary</v>
          </cell>
          <cell r="BN848" t="str">
            <v>lkmlgl;ªsf] sfo{ x'b} .</v>
          </cell>
          <cell r="BO848">
            <v>90</v>
          </cell>
          <cell r="BP848" t="str">
            <v>wfes</v>
          </cell>
          <cell r="BR848" t="str">
            <v>Mangsir 2072</v>
          </cell>
          <cell r="BS848" t="str">
            <v/>
          </cell>
          <cell r="BT848" t="str">
            <v>Worked in Finishing/ Electrical / Sanitary</v>
          </cell>
          <cell r="BU848">
            <v>0</v>
          </cell>
          <cell r="BV848">
            <v>90</v>
          </cell>
          <cell r="BW848" t="str">
            <v>ldlt 2068.7.24 df ;Demf}tf ePsf] .</v>
          </cell>
          <cell r="CD848">
            <v>7000</v>
          </cell>
          <cell r="CE848" t="str">
            <v>70-4-855</v>
          </cell>
          <cell r="CF848">
            <v>2069.6999999999998</v>
          </cell>
          <cell r="CG848">
            <v>62298</v>
          </cell>
          <cell r="CH848">
            <v>61568</v>
          </cell>
          <cell r="CI848" t="str">
            <v>17_90_</v>
          </cell>
          <cell r="CJ848" t="str">
            <v>NHSP-Dhanusha-2067/068-1743</v>
          </cell>
          <cell r="CK848">
            <v>1743</v>
          </cell>
          <cell r="CL848">
            <v>1743</v>
          </cell>
        </row>
        <row r="849">
          <cell r="B849">
            <v>1744</v>
          </cell>
          <cell r="C849" t="str">
            <v>wg'iff</v>
          </cell>
          <cell r="D849">
            <v>17</v>
          </cell>
          <cell r="E849" t="str">
            <v>xl/k'/ k|f=:jf=s]= ejg lgdf{)f, ;nf{xL</v>
          </cell>
          <cell r="F849" t="str">
            <v>Haripur PHCC Bldg. Const., Sarlahi</v>
          </cell>
          <cell r="G849" t="str">
            <v>;nf{xL</v>
          </cell>
          <cell r="H849" t="str">
            <v>Sarlahi</v>
          </cell>
          <cell r="I849" t="str">
            <v>Janakpur</v>
          </cell>
          <cell r="J849" t="str">
            <v>Central</v>
          </cell>
          <cell r="M849">
            <v>19</v>
          </cell>
          <cell r="N849" t="str">
            <v>2067/068</v>
          </cell>
          <cell r="O849">
            <v>2067.0680000000002</v>
          </cell>
          <cell r="P849">
            <v>2</v>
          </cell>
          <cell r="Q849" t="str">
            <v>Terai</v>
          </cell>
          <cell r="R849" t="str">
            <v>New Construction</v>
          </cell>
          <cell r="S849" t="str">
            <v>PHCC</v>
          </cell>
          <cell r="T849" t="str">
            <v>Outside</v>
          </cell>
          <cell r="U849">
            <v>2.5</v>
          </cell>
          <cell r="W849">
            <v>2</v>
          </cell>
          <cell r="X849" t="str">
            <v>Primary Health Care Center - PHCC</v>
          </cell>
          <cell r="Y849">
            <v>43905.73</v>
          </cell>
          <cell r="AA849" t="str">
            <v>70-4-855</v>
          </cell>
          <cell r="AB849">
            <v>6.04</v>
          </cell>
          <cell r="AC849">
            <v>54372890</v>
          </cell>
          <cell r="AD849">
            <v>64513.440000000002</v>
          </cell>
          <cell r="AE849">
            <v>64513.440000000002</v>
          </cell>
          <cell r="AF849" t="str">
            <v>jf]nkq 2068.2.13</v>
          </cell>
          <cell r="AG849">
            <v>37004399.5</v>
          </cell>
          <cell r="AH849">
            <v>43905.73</v>
          </cell>
          <cell r="AI849">
            <v>61593</v>
          </cell>
          <cell r="AJ849">
            <v>62323</v>
          </cell>
          <cell r="AK849">
            <v>63065</v>
          </cell>
          <cell r="AL849" t="str">
            <v>NCB</v>
          </cell>
          <cell r="AM849" t="str">
            <v>Jaya OM / Kamal JV</v>
          </cell>
          <cell r="AN849" t="str">
            <v>Nepal</v>
          </cell>
          <cell r="AO849" t="str">
            <v>Jaya OM / Kamal JV, Nepal</v>
          </cell>
          <cell r="AP849">
            <v>61330</v>
          </cell>
          <cell r="AQ849">
            <v>61405</v>
          </cell>
          <cell r="AT849">
            <v>61340</v>
          </cell>
          <cell r="AU849">
            <v>61406</v>
          </cell>
          <cell r="AV849">
            <v>61371</v>
          </cell>
          <cell r="AW849">
            <v>61435</v>
          </cell>
          <cell r="AX849">
            <v>61393</v>
          </cell>
          <cell r="AY849">
            <v>61578</v>
          </cell>
          <cell r="BB849">
            <v>61415</v>
          </cell>
          <cell r="BC849">
            <v>61593</v>
          </cell>
          <cell r="BD849">
            <v>62042</v>
          </cell>
          <cell r="BE849">
            <v>62323</v>
          </cell>
          <cell r="BH849">
            <v>63065</v>
          </cell>
          <cell r="BI849">
            <v>61326</v>
          </cell>
          <cell r="BJ849">
            <v>61328</v>
          </cell>
          <cell r="BK849">
            <v>61408</v>
          </cell>
          <cell r="BL849" t="str">
            <v>DUDBC/Dhanusha/Health/Works/06/067/068</v>
          </cell>
          <cell r="BM849" t="str">
            <v>Worked upto RCC in 1st floor / Roofing</v>
          </cell>
          <cell r="BN849" t="str">
            <v>klxnf] tNnfsf] (nfg ;DkGg .</v>
          </cell>
          <cell r="BO849">
            <v>65</v>
          </cell>
          <cell r="BP849" t="str">
            <v>wff</v>
          </cell>
          <cell r="BR849" t="str">
            <v>Magh 2070</v>
          </cell>
          <cell r="BS849" t="str">
            <v>Worked upto RCC in 1st floor / Roofing</v>
          </cell>
          <cell r="BT849" t="str">
            <v/>
          </cell>
          <cell r="BU849">
            <v>65</v>
          </cell>
          <cell r="BV849">
            <v>0</v>
          </cell>
          <cell r="BW849" t="str">
            <v>d"Nofªsg k|s[ofdf, 2068.7.30 ;Ddsf] lj*j)* hdfgt dfu ul/Psf] .</v>
          </cell>
          <cell r="CD849">
            <v>7000</v>
          </cell>
          <cell r="CE849" t="str">
            <v>70-4-855</v>
          </cell>
          <cell r="CF849">
            <v>2069.6999999999998</v>
          </cell>
          <cell r="CG849">
            <v>62323</v>
          </cell>
          <cell r="CH849">
            <v>61593</v>
          </cell>
          <cell r="CI849" t="str">
            <v>17_65_</v>
          </cell>
          <cell r="CJ849" t="str">
            <v>NHSP-Dhanusha-2067/068-1744</v>
          </cell>
          <cell r="CK849">
            <v>1744</v>
          </cell>
          <cell r="CL849">
            <v>1744</v>
          </cell>
        </row>
        <row r="850">
          <cell r="B850">
            <v>2601</v>
          </cell>
          <cell r="C850" t="str">
            <v>eQmk'/</v>
          </cell>
          <cell r="D850">
            <v>26</v>
          </cell>
          <cell r="E850" t="str">
            <v>rf+u'gf/fo)f k|f=:jf=s]= ejg lgdf{)f, eQmk'/</v>
          </cell>
          <cell r="F850" t="str">
            <v>Changu Narayan PHCC Bldg. Const., Bhaktapur</v>
          </cell>
          <cell r="G850" t="str">
            <v>eQmk'/</v>
          </cell>
          <cell r="H850" t="str">
            <v>Bhaktapur</v>
          </cell>
          <cell r="I850" t="str">
            <v>Bagmati</v>
          </cell>
          <cell r="J850" t="str">
            <v>Central</v>
          </cell>
          <cell r="M850">
            <v>26</v>
          </cell>
          <cell r="N850" t="str">
            <v>2067/068</v>
          </cell>
          <cell r="O850">
            <v>2067.0680000000002</v>
          </cell>
          <cell r="P850">
            <v>2</v>
          </cell>
          <cell r="Q850" t="str">
            <v>Pahad</v>
          </cell>
          <cell r="R850" t="str">
            <v>New Construction</v>
          </cell>
          <cell r="S850" t="str">
            <v>PHCC</v>
          </cell>
          <cell r="T850" t="str">
            <v>Outside</v>
          </cell>
          <cell r="U850">
            <v>2.5</v>
          </cell>
          <cell r="W850">
            <v>2.02</v>
          </cell>
          <cell r="X850" t="str">
            <v>Primary Health Care Center - PHCC</v>
          </cell>
          <cell r="Y850">
            <v>44671.5</v>
          </cell>
          <cell r="Z850">
            <v>3331.5462099999936</v>
          </cell>
          <cell r="AA850" t="str">
            <v>70-4-855</v>
          </cell>
          <cell r="AB850">
            <v>6.04</v>
          </cell>
          <cell r="AC850">
            <v>49216457.140000001</v>
          </cell>
          <cell r="AD850">
            <v>58395.33</v>
          </cell>
          <cell r="AE850">
            <v>58395.33</v>
          </cell>
          <cell r="AF850" t="str">
            <v>jf]nkq 2068.2.3</v>
          </cell>
          <cell r="AG850">
            <v>34292016.07</v>
          </cell>
          <cell r="AH850">
            <v>40687.480000000003</v>
          </cell>
          <cell r="AI850">
            <v>61502</v>
          </cell>
          <cell r="AJ850">
            <v>62239</v>
          </cell>
          <cell r="AK850">
            <v>62970</v>
          </cell>
          <cell r="AL850" t="str">
            <v>NCB</v>
          </cell>
          <cell r="AM850" t="str">
            <v>Lohani/Laligurans JV Bhaktapur</v>
          </cell>
          <cell r="AN850" t="str">
            <v>Nepal</v>
          </cell>
          <cell r="AO850" t="str">
            <v>Lohani/Laligurans JV Bhaktapur, Nepal</v>
          </cell>
          <cell r="AP850">
            <v>61330</v>
          </cell>
          <cell r="AQ850">
            <v>61395</v>
          </cell>
          <cell r="AT850">
            <v>61340</v>
          </cell>
          <cell r="AU850">
            <v>61396</v>
          </cell>
          <cell r="AV850">
            <v>61371</v>
          </cell>
          <cell r="AW850">
            <v>61424</v>
          </cell>
          <cell r="AX850">
            <v>61393</v>
          </cell>
          <cell r="AY850">
            <v>61487</v>
          </cell>
          <cell r="BB850">
            <v>61415</v>
          </cell>
          <cell r="BC850">
            <v>61502</v>
          </cell>
          <cell r="BD850">
            <v>62042</v>
          </cell>
          <cell r="BE850">
            <v>62239</v>
          </cell>
          <cell r="BH850">
            <v>62970</v>
          </cell>
          <cell r="BI850">
            <v>61326</v>
          </cell>
          <cell r="BJ850">
            <v>61328</v>
          </cell>
          <cell r="BK850">
            <v>61408</v>
          </cell>
          <cell r="BL850" t="str">
            <v>DUDBC/Health/Works/04/067/068</v>
          </cell>
          <cell r="BM850" t="str">
            <v>Worked upto sill level &amp; Wall</v>
          </cell>
          <cell r="BN850" t="str">
            <v>bf];|f] Anssf] bf];|f] tnfsf] (nfg ;DkGg ePsf] .</v>
          </cell>
          <cell r="BO850">
            <v>50</v>
          </cell>
          <cell r="BP850" t="str">
            <v>wsl</v>
          </cell>
          <cell r="BR850" t="str">
            <v>Asar 2072</v>
          </cell>
          <cell r="BS850" t="str">
            <v>Worked upto sill level &amp; Wall</v>
          </cell>
          <cell r="BT850" t="str">
            <v/>
          </cell>
          <cell r="BU850">
            <v>50</v>
          </cell>
          <cell r="BV850">
            <v>0</v>
          </cell>
          <cell r="BW850" t="str">
            <v>2069.12.29 sf] ljefuLo lg)f{o cg';f/ z'? ;Demf}tf /sd ?= 34292016.07 af^ 9=72 k|=z= j[l$ eO ? 37623562.91 ePsf] .</v>
          </cell>
          <cell r="CD850">
            <v>7000</v>
          </cell>
          <cell r="CE850" t="str">
            <v>70-4-855</v>
          </cell>
          <cell r="CF850">
            <v>2069.6999999999998</v>
          </cell>
          <cell r="CG850">
            <v>62239</v>
          </cell>
          <cell r="CH850">
            <v>61502</v>
          </cell>
          <cell r="CI850" t="str">
            <v>26_50_</v>
          </cell>
          <cell r="CJ850" t="str">
            <v>NHSP-Department-2067/068-2732</v>
          </cell>
          <cell r="CK850">
            <v>2732</v>
          </cell>
          <cell r="CL850">
            <v>2601</v>
          </cell>
        </row>
        <row r="851">
          <cell r="B851">
            <v>2733</v>
          </cell>
          <cell r="C851" t="str">
            <v>sf&amp;df*f}+</v>
          </cell>
          <cell r="D851">
            <v>27</v>
          </cell>
          <cell r="E851" t="str">
            <v>lji)f' a'(flgns)&amp; :jfYo rf}sL ejg lgdf{)f, sf&amp;df*f}+</v>
          </cell>
          <cell r="F851" t="str">
            <v>Bishnu Budhanilkanta HP Bldg. Const., Kathmandu</v>
          </cell>
          <cell r="G851" t="str">
            <v>sf&amp;df*f}+</v>
          </cell>
          <cell r="H851" t="str">
            <v>Kathmandu</v>
          </cell>
          <cell r="I851" t="str">
            <v>Bagmati</v>
          </cell>
          <cell r="J851" t="str">
            <v>Central</v>
          </cell>
          <cell r="M851">
            <v>27</v>
          </cell>
          <cell r="N851" t="str">
            <v>2067/068</v>
          </cell>
          <cell r="O851">
            <v>2067.0680000000002</v>
          </cell>
          <cell r="P851">
            <v>2</v>
          </cell>
          <cell r="Q851" t="str">
            <v>Pahad</v>
          </cell>
          <cell r="R851" t="str">
            <v>New Construction</v>
          </cell>
          <cell r="S851" t="str">
            <v>Health Post</v>
          </cell>
          <cell r="T851" t="str">
            <v>Outside</v>
          </cell>
          <cell r="U851">
            <v>2.5</v>
          </cell>
          <cell r="W851">
            <v>1.58</v>
          </cell>
          <cell r="X851" t="str">
            <v>Health Post</v>
          </cell>
          <cell r="Y851">
            <v>12613.3</v>
          </cell>
          <cell r="AA851" t="str">
            <v>70-4-855</v>
          </cell>
          <cell r="AB851">
            <v>6.04</v>
          </cell>
          <cell r="AC851">
            <v>18354547.289999999</v>
          </cell>
          <cell r="AD851">
            <v>21777.679999999997</v>
          </cell>
          <cell r="AE851">
            <v>21777.679999999997</v>
          </cell>
          <cell r="AF851" t="str">
            <v>jf]nkq 2068.3.31</v>
          </cell>
          <cell r="AG851">
            <v>10628289</v>
          </cell>
          <cell r="AH851">
            <v>12610.47</v>
          </cell>
          <cell r="AI851">
            <v>61580</v>
          </cell>
          <cell r="AJ851">
            <v>62157</v>
          </cell>
          <cell r="AK851">
            <v>62761</v>
          </cell>
          <cell r="AL851" t="str">
            <v>NCB</v>
          </cell>
          <cell r="AM851" t="str">
            <v>Friends Construction</v>
          </cell>
          <cell r="AN851" t="str">
            <v>Nepal</v>
          </cell>
          <cell r="AO851" t="str">
            <v>Friends Construction, Nepal</v>
          </cell>
          <cell r="AP851">
            <v>61330</v>
          </cell>
          <cell r="AQ851">
            <v>61392</v>
          </cell>
          <cell r="AT851">
            <v>61340</v>
          </cell>
          <cell r="AU851">
            <v>61453</v>
          </cell>
          <cell r="AV851">
            <v>61371</v>
          </cell>
          <cell r="AW851">
            <v>61484</v>
          </cell>
          <cell r="AX851">
            <v>61393</v>
          </cell>
          <cell r="AY851">
            <v>61565</v>
          </cell>
          <cell r="BB851">
            <v>61415</v>
          </cell>
          <cell r="BC851">
            <v>61580</v>
          </cell>
          <cell r="BD851">
            <v>62042</v>
          </cell>
          <cell r="BE851">
            <v>62157</v>
          </cell>
          <cell r="BH851">
            <v>62761</v>
          </cell>
          <cell r="BI851">
            <v>61326</v>
          </cell>
          <cell r="BJ851">
            <v>61328</v>
          </cell>
          <cell r="BK851">
            <v>61408</v>
          </cell>
          <cell r="BM851" t="str">
            <v>Work Completed</v>
          </cell>
          <cell r="BN851" t="str">
            <v>sfo{ ;DkGg .</v>
          </cell>
          <cell r="BO851">
            <v>100</v>
          </cell>
          <cell r="BP851" t="str">
            <v>wc</v>
          </cell>
          <cell r="BQ851">
            <v>2071.0720000000001</v>
          </cell>
          <cell r="BR851" t="str">
            <v>Falgun 2071</v>
          </cell>
          <cell r="BS851" t="str">
            <v/>
          </cell>
          <cell r="BT851" t="str">
            <v>Work Completed</v>
          </cell>
          <cell r="BU851">
            <v>0</v>
          </cell>
          <cell r="BV851">
            <v>100</v>
          </cell>
          <cell r="BW851" t="str">
            <v>/fdsf]^ k|f=:jf=s]]=sf] ;§f lji)f' j'(flgns)&amp; :jf=rf}sL egL ;+zf]wg u/]sf], ;Demf}tf ldlt 2068.8.5, ;DkGg ldlt sfd z'? ePsf] 18 dlxgf</v>
          </cell>
          <cell r="CC851">
            <v>1</v>
          </cell>
          <cell r="CD851">
            <v>3500</v>
          </cell>
          <cell r="CE851" t="str">
            <v>70-4-855</v>
          </cell>
          <cell r="CF851">
            <v>2069.6999999999998</v>
          </cell>
          <cell r="CG851">
            <v>62157</v>
          </cell>
          <cell r="CH851">
            <v>61580</v>
          </cell>
          <cell r="CI851" t="str">
            <v>27_100_2071.072</v>
          </cell>
          <cell r="CJ851" t="str">
            <v>NHSP-Department-2067/068-2733</v>
          </cell>
          <cell r="CK851">
            <v>2733</v>
          </cell>
          <cell r="CL851">
            <v>2733</v>
          </cell>
        </row>
        <row r="852">
          <cell r="B852">
            <v>2734</v>
          </cell>
          <cell r="C852" t="str">
            <v>sf&amp;df*f}+</v>
          </cell>
          <cell r="D852">
            <v>27</v>
          </cell>
          <cell r="E852" t="str">
            <v>d'nkfgL k|f=:jf=s]= ejg lgdf{)f, sf&amp;df*f}+</v>
          </cell>
          <cell r="F852" t="str">
            <v>Mulpani PHCC Bldg. Const., Kathmandu</v>
          </cell>
          <cell r="G852" t="str">
            <v>sf&amp;df*f}+</v>
          </cell>
          <cell r="H852" t="str">
            <v>Kathmandu</v>
          </cell>
          <cell r="I852" t="str">
            <v>Bagmati</v>
          </cell>
          <cell r="J852" t="str">
            <v>Central</v>
          </cell>
          <cell r="M852">
            <v>27</v>
          </cell>
          <cell r="N852" t="str">
            <v>2067/068</v>
          </cell>
          <cell r="O852">
            <v>2067.0680000000002</v>
          </cell>
          <cell r="P852">
            <v>2</v>
          </cell>
          <cell r="Q852" t="str">
            <v>Pahad</v>
          </cell>
          <cell r="R852" t="str">
            <v>New Construction</v>
          </cell>
          <cell r="S852" t="str">
            <v>PHCC</v>
          </cell>
          <cell r="T852" t="str">
            <v>Outside</v>
          </cell>
          <cell r="U852">
            <v>2.5</v>
          </cell>
          <cell r="W852">
            <v>1.99</v>
          </cell>
          <cell r="X852" t="str">
            <v>Primary Health Care Center - PHCC</v>
          </cell>
          <cell r="Y852">
            <v>52517.56</v>
          </cell>
          <cell r="AA852" t="str">
            <v>70-4-855</v>
          </cell>
          <cell r="AB852">
            <v>6.04</v>
          </cell>
          <cell r="AC852">
            <v>59828794.170000002</v>
          </cell>
          <cell r="AD852">
            <v>70986.87</v>
          </cell>
          <cell r="AE852">
            <v>70986.87</v>
          </cell>
          <cell r="AF852" t="str">
            <v>jf]nkq 2068.2.3</v>
          </cell>
          <cell r="AG852">
            <v>44260195.899999999</v>
          </cell>
          <cell r="AH852">
            <v>52514.73</v>
          </cell>
          <cell r="AI852">
            <v>61463</v>
          </cell>
          <cell r="AJ852">
            <v>62189</v>
          </cell>
          <cell r="AK852">
            <v>62659</v>
          </cell>
          <cell r="AL852" t="str">
            <v>NCB</v>
          </cell>
          <cell r="AM852" t="str">
            <v>Shanti / Pragati JV, Kathmandu</v>
          </cell>
          <cell r="AN852" t="str">
            <v>Nepal</v>
          </cell>
          <cell r="AO852" t="str">
            <v>Shanti / Pragati JV, Kathmandu, Nepal</v>
          </cell>
          <cell r="AP852">
            <v>61330</v>
          </cell>
          <cell r="AQ852">
            <v>61395</v>
          </cell>
          <cell r="AT852">
            <v>61340</v>
          </cell>
          <cell r="AU852">
            <v>61396</v>
          </cell>
          <cell r="AV852">
            <v>61371</v>
          </cell>
          <cell r="AW852">
            <v>61424</v>
          </cell>
          <cell r="AX852">
            <v>61393</v>
          </cell>
          <cell r="AY852">
            <v>61448</v>
          </cell>
          <cell r="BB852">
            <v>61415</v>
          </cell>
          <cell r="BC852">
            <v>61463</v>
          </cell>
          <cell r="BD852">
            <v>62042</v>
          </cell>
          <cell r="BE852">
            <v>62189</v>
          </cell>
          <cell r="BH852">
            <v>62659</v>
          </cell>
          <cell r="BI852">
            <v>61326</v>
          </cell>
          <cell r="BJ852">
            <v>61328</v>
          </cell>
          <cell r="BK852">
            <v>61408</v>
          </cell>
          <cell r="BL852" t="str">
            <v>DUDBC/Health/Works/05/067/068</v>
          </cell>
          <cell r="BM852" t="str">
            <v>Worked upto RCC in 1st floor / Roofing</v>
          </cell>
          <cell r="BN852" t="str">
            <v>klxnf] Anssf] uf/f]sf] sfo{ eO/x]sf], bf];|f] Anssf] husf] sfo{ eO/x]sf] .</v>
          </cell>
          <cell r="BO852">
            <v>65</v>
          </cell>
          <cell r="BP852" t="str">
            <v>wff</v>
          </cell>
          <cell r="BR852" t="str">
            <v>Mangsir 2072</v>
          </cell>
          <cell r="BS852" t="str">
            <v>Worked upto RCC in 1st floor / Roofing</v>
          </cell>
          <cell r="BT852" t="str">
            <v/>
          </cell>
          <cell r="BU852">
            <v>65</v>
          </cell>
          <cell r="BV852">
            <v>0</v>
          </cell>
          <cell r="BW852" t="str">
            <v>sfo{b]z kZrft hUuf gk'u ePsf], jgsf] hUuf lbOPsf]df /f]Ssf ul/Psf] .</v>
          </cell>
          <cell r="CD852">
            <v>8500</v>
          </cell>
          <cell r="CE852" t="str">
            <v>70-4-855</v>
          </cell>
          <cell r="CF852">
            <v>2069.6999999999998</v>
          </cell>
          <cell r="CG852">
            <v>62189</v>
          </cell>
          <cell r="CH852">
            <v>61463</v>
          </cell>
          <cell r="CI852" t="str">
            <v>27_65_</v>
          </cell>
          <cell r="CJ852" t="str">
            <v>NHSP-Department-2067/068-2734</v>
          </cell>
          <cell r="CK852">
            <v>2734</v>
          </cell>
          <cell r="CL852">
            <v>2734</v>
          </cell>
        </row>
        <row r="853">
          <cell r="B853">
            <v>3539</v>
          </cell>
          <cell r="C853" t="str">
            <v>lrtjg</v>
          </cell>
          <cell r="D853">
            <v>35</v>
          </cell>
          <cell r="E853" t="str">
            <v>h'^kfgL k|f=:jf=s]= ejg lgdf{)f, lrtjg -jly{ª o'gL^ lgdf{)f e};s]sf]]_</v>
          </cell>
          <cell r="F853" t="str">
            <v>Jutpani PHCC Bldg. Const., Chitwan</v>
          </cell>
          <cell r="G853" t="str">
            <v>lrtjg</v>
          </cell>
          <cell r="H853" t="str">
            <v>Chitwan</v>
          </cell>
          <cell r="I853" t="str">
            <v>Narayani</v>
          </cell>
          <cell r="J853" t="str">
            <v>Central</v>
          </cell>
          <cell r="M853">
            <v>35</v>
          </cell>
          <cell r="N853" t="str">
            <v>2067/068</v>
          </cell>
          <cell r="O853">
            <v>2067.0680000000002</v>
          </cell>
          <cell r="P853">
            <v>2</v>
          </cell>
          <cell r="Q853" t="str">
            <v>Terai</v>
          </cell>
          <cell r="R853" t="str">
            <v>New Construction</v>
          </cell>
          <cell r="S853" t="str">
            <v>PHCC</v>
          </cell>
          <cell r="T853" t="str">
            <v>Outside</v>
          </cell>
          <cell r="U853">
            <v>2.5</v>
          </cell>
          <cell r="W853">
            <v>2</v>
          </cell>
          <cell r="X853" t="str">
            <v>Primary Health Care Center - PHCC</v>
          </cell>
          <cell r="Y853">
            <v>53593.68</v>
          </cell>
          <cell r="Z853">
            <v>1468.0909646017701</v>
          </cell>
          <cell r="AA853" t="str">
            <v>70-4-855</v>
          </cell>
          <cell r="AB853">
            <v>6.04</v>
          </cell>
          <cell r="AC853">
            <v>52454479.670000002</v>
          </cell>
          <cell r="AD853">
            <v>62237.25</v>
          </cell>
          <cell r="AE853">
            <v>62237.25</v>
          </cell>
          <cell r="AF853" t="str">
            <v>jf]nkq 2068.2.4</v>
          </cell>
          <cell r="AG853">
            <v>43701463.25</v>
          </cell>
          <cell r="AH853">
            <v>51851.79</v>
          </cell>
          <cell r="AI853">
            <v>61451</v>
          </cell>
          <cell r="AJ853">
            <v>62181</v>
          </cell>
          <cell r="AK853">
            <v>62547</v>
          </cell>
          <cell r="AL853" t="str">
            <v>NCB</v>
          </cell>
          <cell r="AM853" t="str">
            <v>Siddhababa / Vimjyoti JV</v>
          </cell>
          <cell r="AN853" t="str">
            <v>Nepal</v>
          </cell>
          <cell r="AO853" t="str">
            <v>Siddhababa / Vimjyoti JV, Nepal</v>
          </cell>
          <cell r="AP853">
            <v>61330</v>
          </cell>
          <cell r="AQ853">
            <v>61396</v>
          </cell>
          <cell r="AT853">
            <v>61340</v>
          </cell>
          <cell r="AU853">
            <v>61397</v>
          </cell>
          <cell r="AV853">
            <v>61371</v>
          </cell>
          <cell r="AW853">
            <v>61426</v>
          </cell>
          <cell r="AX853">
            <v>61393</v>
          </cell>
          <cell r="AY853">
            <v>61436</v>
          </cell>
          <cell r="BB853">
            <v>61415</v>
          </cell>
          <cell r="BC853">
            <v>61451</v>
          </cell>
          <cell r="BD853">
            <v>62042</v>
          </cell>
          <cell r="BE853">
            <v>62181</v>
          </cell>
          <cell r="BH853">
            <v>62547</v>
          </cell>
          <cell r="BI853">
            <v>61326</v>
          </cell>
          <cell r="BJ853">
            <v>61328</v>
          </cell>
          <cell r="BK853">
            <v>61408</v>
          </cell>
          <cell r="BL853" t="str">
            <v>Chitwan_7/067/068</v>
          </cell>
          <cell r="BM853" t="str">
            <v>Work Completed</v>
          </cell>
          <cell r="BN853" t="str">
            <v>sfo{ ;DkGg eO{ kmfOgn lan e'QmfgL x'g af+sL .</v>
          </cell>
          <cell r="BO853">
            <v>100</v>
          </cell>
          <cell r="BP853" t="str">
            <v>wc</v>
          </cell>
          <cell r="BR853" t="str">
            <v>Mangsir 2072</v>
          </cell>
          <cell r="BS853" t="str">
            <v/>
          </cell>
          <cell r="BT853" t="str">
            <v>Work Completed</v>
          </cell>
          <cell r="BU853">
            <v>0</v>
          </cell>
          <cell r="BV853">
            <v>100</v>
          </cell>
          <cell r="CD853">
            <v>17305</v>
          </cell>
          <cell r="CE853" t="str">
            <v>70-4-855</v>
          </cell>
          <cell r="CF853">
            <v>2069.6999999999998</v>
          </cell>
          <cell r="CG853">
            <v>62181</v>
          </cell>
          <cell r="CH853">
            <v>61451</v>
          </cell>
          <cell r="CI853" t="str">
            <v>35_100_</v>
          </cell>
          <cell r="CJ853" t="str">
            <v>NHSP-Chitwan-2067/068-3539</v>
          </cell>
          <cell r="CK853">
            <v>3539</v>
          </cell>
          <cell r="CL853">
            <v>3539</v>
          </cell>
        </row>
        <row r="854">
          <cell r="B854">
            <v>4935</v>
          </cell>
          <cell r="C854" t="str">
            <v>?kGb]xL</v>
          </cell>
          <cell r="D854">
            <v>49</v>
          </cell>
          <cell r="E854" t="str">
            <v>df]tLk'/ k|f=:jf=s]= ejg lgdf{)f, ?kGb]xL -jly{ª o'gL^ lgdf{)f e};s]sf]]_</v>
          </cell>
          <cell r="F854" t="str">
            <v>Motipur PHCC Bldg. Const., Rupandehi</v>
          </cell>
          <cell r="G854" t="str">
            <v>?kGb]xL</v>
          </cell>
          <cell r="H854" t="str">
            <v>Rupandehi</v>
          </cell>
          <cell r="I854" t="str">
            <v>Lumbini</v>
          </cell>
          <cell r="J854" t="str">
            <v>Western</v>
          </cell>
          <cell r="M854">
            <v>49</v>
          </cell>
          <cell r="N854" t="str">
            <v>2067/068</v>
          </cell>
          <cell r="O854">
            <v>2067.0680000000002</v>
          </cell>
          <cell r="P854">
            <v>3</v>
          </cell>
          <cell r="Q854" t="str">
            <v>Terai</v>
          </cell>
          <cell r="R854" t="str">
            <v>New Construction</v>
          </cell>
          <cell r="S854" t="str">
            <v>PHCC</v>
          </cell>
          <cell r="T854" t="str">
            <v>Outside</v>
          </cell>
          <cell r="U854">
            <v>2.5</v>
          </cell>
          <cell r="W854">
            <v>2</v>
          </cell>
          <cell r="X854" t="str">
            <v>Primary Health Care Center - PHCC</v>
          </cell>
          <cell r="Y854">
            <v>34869.29</v>
          </cell>
          <cell r="AA854" t="str">
            <v>70-4-855</v>
          </cell>
          <cell r="AB854">
            <v>6.04</v>
          </cell>
          <cell r="AC854">
            <v>39904923.130000003</v>
          </cell>
          <cell r="AD854">
            <v>47347.200000000004</v>
          </cell>
          <cell r="AE854">
            <v>47347.200000000004</v>
          </cell>
          <cell r="AF854" t="str">
            <v>jf]nkq 2068.2.9</v>
          </cell>
          <cell r="AG854">
            <v>29388355.280000001</v>
          </cell>
          <cell r="AH854">
            <v>34869.29</v>
          </cell>
          <cell r="AI854">
            <v>61450</v>
          </cell>
          <cell r="AJ854">
            <v>62179</v>
          </cell>
          <cell r="AK854">
            <v>62363</v>
          </cell>
          <cell r="AL854" t="str">
            <v>NCB</v>
          </cell>
          <cell r="AM854" t="str">
            <v>Chandra &amp; Basanta / Babul JV</v>
          </cell>
          <cell r="AN854" t="str">
            <v>Nepal</v>
          </cell>
          <cell r="AO854" t="str">
            <v>Chandra &amp; Basanta / Babul JV,Nepal</v>
          </cell>
          <cell r="AP854">
            <v>61330</v>
          </cell>
          <cell r="AQ854">
            <v>61401</v>
          </cell>
          <cell r="AT854">
            <v>61340</v>
          </cell>
          <cell r="AU854">
            <v>61402</v>
          </cell>
          <cell r="AV854">
            <v>61371</v>
          </cell>
          <cell r="AW854">
            <v>61431</v>
          </cell>
          <cell r="AX854">
            <v>61393</v>
          </cell>
          <cell r="AY854">
            <v>61435</v>
          </cell>
          <cell r="BB854">
            <v>61415</v>
          </cell>
          <cell r="BC854">
            <v>61450</v>
          </cell>
          <cell r="BD854">
            <v>62042</v>
          </cell>
          <cell r="BE854">
            <v>62179</v>
          </cell>
          <cell r="BF854">
            <v>62363</v>
          </cell>
          <cell r="BI854">
            <v>61326</v>
          </cell>
          <cell r="BJ854">
            <v>61328</v>
          </cell>
          <cell r="BK854">
            <v>61408</v>
          </cell>
          <cell r="BL854" t="str">
            <v>DUDBC/Rupandehi/Works/NCB/15/067/68</v>
          </cell>
          <cell r="BM854" t="str">
            <v>Work Completed</v>
          </cell>
          <cell r="BN854" t="str">
            <v>sfo{ ;DkGg .</v>
          </cell>
          <cell r="BO854">
            <v>100</v>
          </cell>
          <cell r="BP854" t="str">
            <v>wc</v>
          </cell>
          <cell r="BQ854">
            <v>2070.0709999999999</v>
          </cell>
          <cell r="BR854" t="str">
            <v>Shrawan 2071</v>
          </cell>
          <cell r="BS854" t="str">
            <v/>
          </cell>
          <cell r="BT854" t="str">
            <v>Work Completed</v>
          </cell>
          <cell r="BU854">
            <v>0</v>
          </cell>
          <cell r="BV854">
            <v>100</v>
          </cell>
          <cell r="BW854" t="str">
            <v>2068.5.30 sf] /fdrGb| yfkfsf] lgl/If)f e|d)f cg';f/ ;fO^df s'g} ;d:of gePsf] .</v>
          </cell>
          <cell r="CD854">
            <v>11688</v>
          </cell>
          <cell r="CE854" t="str">
            <v>70-4-855</v>
          </cell>
          <cell r="CF854">
            <v>2069.6999999999998</v>
          </cell>
          <cell r="CG854">
            <v>62179</v>
          </cell>
          <cell r="CH854">
            <v>61450</v>
          </cell>
          <cell r="CI854" t="str">
            <v>49_100_2070.071</v>
          </cell>
          <cell r="CK854">
            <v>4935</v>
          </cell>
          <cell r="CL854">
            <v>4935</v>
          </cell>
        </row>
        <row r="855">
          <cell r="B855">
            <v>4041</v>
          </cell>
          <cell r="C855" t="str">
            <v>sf:sL</v>
          </cell>
          <cell r="D855">
            <v>40</v>
          </cell>
          <cell r="E855" t="str">
            <v>k+rd'n k|f=:jf=s]= ejg lgdf{)f, :ofª\hf</v>
          </cell>
          <cell r="F855" t="str">
            <v>Panchamul PHCC Bldg. Const., Syangja</v>
          </cell>
          <cell r="G855" t="str">
            <v>:ofª\hf</v>
          </cell>
          <cell r="H855" t="str">
            <v>Syangja</v>
          </cell>
          <cell r="I855" t="str">
            <v>Gandaki</v>
          </cell>
          <cell r="J855" t="str">
            <v>Western</v>
          </cell>
          <cell r="M855">
            <v>39</v>
          </cell>
          <cell r="N855" t="str">
            <v>2067/068</v>
          </cell>
          <cell r="O855">
            <v>2067.0680000000002</v>
          </cell>
          <cell r="P855">
            <v>3</v>
          </cell>
          <cell r="Q855" t="str">
            <v>Pahad</v>
          </cell>
          <cell r="R855" t="str">
            <v>New Construction</v>
          </cell>
          <cell r="S855" t="str">
            <v>PHCC</v>
          </cell>
          <cell r="T855" t="str">
            <v>Outside</v>
          </cell>
          <cell r="U855">
            <v>2.5</v>
          </cell>
          <cell r="W855">
            <v>2.02</v>
          </cell>
          <cell r="X855" t="str">
            <v>Primary Health Care Center - PHCC</v>
          </cell>
          <cell r="Y855">
            <v>53526.879999999997</v>
          </cell>
          <cell r="AA855" t="str">
            <v>70-4-855</v>
          </cell>
          <cell r="AB855">
            <v>6.04</v>
          </cell>
          <cell r="AC855">
            <v>45167191.009999998</v>
          </cell>
          <cell r="AD855">
            <v>53590.880000000005</v>
          </cell>
          <cell r="AE855">
            <v>53590.880000000005</v>
          </cell>
          <cell r="AF855" t="str">
            <v>jf]nkq 2068.1.5</v>
          </cell>
          <cell r="AG855">
            <v>45113255.539999999</v>
          </cell>
          <cell r="AH855">
            <v>53526.880000000005</v>
          </cell>
          <cell r="AI855">
            <v>61446</v>
          </cell>
          <cell r="AJ855">
            <v>62001</v>
          </cell>
          <cell r="AK855">
            <v>62275</v>
          </cell>
          <cell r="AL855" t="str">
            <v>NCB</v>
          </cell>
          <cell r="AM855" t="str">
            <v>Lumbini Builders/ Gita Contruction JV</v>
          </cell>
          <cell r="AN855" t="str">
            <v>Nepal</v>
          </cell>
          <cell r="AO855" t="str">
            <v>Lumbini Builders/ Gita Contruction JV, Nepal</v>
          </cell>
          <cell r="AP855">
            <v>61330</v>
          </cell>
          <cell r="AQ855">
            <v>61365</v>
          </cell>
          <cell r="AT855">
            <v>61340</v>
          </cell>
          <cell r="AU855">
            <v>61367</v>
          </cell>
          <cell r="AV855">
            <v>61371</v>
          </cell>
          <cell r="AW855">
            <v>61397</v>
          </cell>
          <cell r="AX855">
            <v>61393</v>
          </cell>
          <cell r="AY855">
            <v>61431</v>
          </cell>
          <cell r="BB855">
            <v>61415</v>
          </cell>
          <cell r="BC855">
            <v>61446</v>
          </cell>
          <cell r="BD855">
            <v>62042</v>
          </cell>
          <cell r="BE855">
            <v>62001</v>
          </cell>
          <cell r="BF855">
            <v>62182</v>
          </cell>
          <cell r="BH855">
            <v>62275</v>
          </cell>
          <cell r="BI855">
            <v>61326</v>
          </cell>
          <cell r="BJ855">
            <v>61328</v>
          </cell>
          <cell r="BK855">
            <v>61408</v>
          </cell>
          <cell r="BL855" t="str">
            <v>DUDBC/Kaski/Works/NCB/10/2067/068</v>
          </cell>
          <cell r="BM855" t="str">
            <v>Project Handoverd/Used</v>
          </cell>
          <cell r="BN855" t="str">
            <v>sfo{ ;DkGg .</v>
          </cell>
          <cell r="BO855">
            <v>100</v>
          </cell>
          <cell r="BP855" t="str">
            <v>ho</v>
          </cell>
          <cell r="BQ855">
            <v>2070.0709999999999</v>
          </cell>
          <cell r="BR855" t="str">
            <v>Magh 2070</v>
          </cell>
          <cell r="BS855" t="str">
            <v/>
          </cell>
          <cell r="BT855" t="str">
            <v>Project Handoverd/Used</v>
          </cell>
          <cell r="BU855">
            <v>0</v>
          </cell>
          <cell r="BV855">
            <v>100</v>
          </cell>
          <cell r="BW855" t="str">
            <v>2069.8.28 sf] kq cg';f/ lkmlgl;ª\sf] cj:yfdf</v>
          </cell>
          <cell r="BY855">
            <v>62557</v>
          </cell>
          <cell r="BZ855">
            <v>2071.0720000000001</v>
          </cell>
          <cell r="CD855">
            <v>17500</v>
          </cell>
          <cell r="CE855" t="str">
            <v>70-4-855</v>
          </cell>
          <cell r="CF855">
            <v>2069.6999999999998</v>
          </cell>
          <cell r="CG855">
            <v>62182</v>
          </cell>
          <cell r="CH855">
            <v>61446</v>
          </cell>
          <cell r="CI855" t="str">
            <v>40_100_2070.071</v>
          </cell>
          <cell r="CJ855" t="str">
            <v>NHSP-Kaski-2067/068-4041</v>
          </cell>
          <cell r="CK855">
            <v>4041</v>
          </cell>
          <cell r="CL855">
            <v>4041</v>
          </cell>
        </row>
        <row r="856">
          <cell r="B856">
            <v>3702</v>
          </cell>
          <cell r="C856" t="str">
            <v>ndh'ª</v>
          </cell>
          <cell r="D856">
            <v>37</v>
          </cell>
          <cell r="E856" t="str">
            <v>uf}+*f k|f=:jf=s]= ejg lgdf{)f, ndh'ª</v>
          </cell>
          <cell r="F856" t="str">
            <v>Gaunda PHCC Bldg. Const., Lamjung</v>
          </cell>
          <cell r="G856" t="str">
            <v>ndh'ª</v>
          </cell>
          <cell r="H856" t="str">
            <v>Lamjung</v>
          </cell>
          <cell r="I856" t="str">
            <v>Gandaki</v>
          </cell>
          <cell r="J856" t="str">
            <v>Western</v>
          </cell>
          <cell r="M856">
            <v>37</v>
          </cell>
          <cell r="N856" t="str">
            <v>2067/068</v>
          </cell>
          <cell r="O856">
            <v>2067.0680000000002</v>
          </cell>
          <cell r="P856">
            <v>3</v>
          </cell>
          <cell r="Q856" t="str">
            <v>Pahad</v>
          </cell>
          <cell r="R856" t="str">
            <v>New Construction</v>
          </cell>
          <cell r="S856" t="str">
            <v>PHCC</v>
          </cell>
          <cell r="T856" t="str">
            <v>Outside</v>
          </cell>
          <cell r="U856">
            <v>2.5</v>
          </cell>
          <cell r="W856">
            <v>2</v>
          </cell>
          <cell r="X856" t="str">
            <v>Primary Health Care Center - PHCC</v>
          </cell>
          <cell r="Y856">
            <v>47564.639999999999</v>
          </cell>
          <cell r="AA856" t="str">
            <v>70-4-855</v>
          </cell>
          <cell r="AB856">
            <v>6.04</v>
          </cell>
          <cell r="AC856">
            <v>53290880.479999997</v>
          </cell>
          <cell r="AD856">
            <v>63229.630000000005</v>
          </cell>
          <cell r="AE856">
            <v>63229.630000000005</v>
          </cell>
          <cell r="AF856" t="str">
            <v>jf]nkq 2068.2.11</v>
          </cell>
          <cell r="AG856">
            <v>40088185.759999998</v>
          </cell>
          <cell r="AH856">
            <v>47564.639999999999</v>
          </cell>
          <cell r="AI856">
            <v>61446</v>
          </cell>
          <cell r="AJ856">
            <v>62175</v>
          </cell>
          <cell r="AK856">
            <v>63097</v>
          </cell>
          <cell r="AL856" t="str">
            <v>NCB</v>
          </cell>
          <cell r="AM856" t="str">
            <v>Sailung Construction</v>
          </cell>
          <cell r="AN856" t="str">
            <v>Nepal</v>
          </cell>
          <cell r="AO856" t="str">
            <v>Sailung Construction,Nepal</v>
          </cell>
          <cell r="AP856">
            <v>61330</v>
          </cell>
          <cell r="AQ856">
            <v>61403</v>
          </cell>
          <cell r="AT856">
            <v>61340</v>
          </cell>
          <cell r="AU856">
            <v>61404</v>
          </cell>
          <cell r="AV856">
            <v>61371</v>
          </cell>
          <cell r="AW856">
            <v>61433</v>
          </cell>
          <cell r="AX856">
            <v>61393</v>
          </cell>
          <cell r="AY856">
            <v>61431</v>
          </cell>
          <cell r="BB856">
            <v>61415</v>
          </cell>
          <cell r="BC856">
            <v>61446</v>
          </cell>
          <cell r="BD856">
            <v>62042</v>
          </cell>
          <cell r="BE856">
            <v>62175</v>
          </cell>
          <cell r="BH856">
            <v>63097</v>
          </cell>
          <cell r="BI856">
            <v>61326</v>
          </cell>
          <cell r="BJ856">
            <v>61328</v>
          </cell>
          <cell r="BK856">
            <v>61408</v>
          </cell>
          <cell r="BL856" t="str">
            <v>DUDBC/Gorkh/NCB/067/068-12</v>
          </cell>
          <cell r="BM856" t="str">
            <v>Worked upto RCC in 2nd floor</v>
          </cell>
          <cell r="BN856" t="str">
            <v>:^«Sr/sf] sfo{ ;DkGg eO{ uf/f] nufpg], Knfi^/ ug]{ sfo{ eO/x]sf] .</v>
          </cell>
          <cell r="BO856">
            <v>65</v>
          </cell>
          <cell r="BP856" t="str">
            <v>wsf</v>
          </cell>
          <cell r="BR856" t="str">
            <v>Asar 2072</v>
          </cell>
          <cell r="BS856" t="str">
            <v>Worked upto RCC in 2nd floor</v>
          </cell>
          <cell r="BT856" t="str">
            <v/>
          </cell>
          <cell r="BU856">
            <v>65</v>
          </cell>
          <cell r="BV856">
            <v>0</v>
          </cell>
          <cell r="BW856" t="str">
            <v>2067 kmfNu')f;Dd 2068.3.24 df sfo{b]z kZrft hUuf %gf}^df ljjfb /x]sf] . ldlt 2069.2.19 r=g+= 1096 sf] kqaf^ lh=h=:jf=sf=af^ tf]lsPsf] :yfgdf ejg lgdf{)f ug{ pko'Qm ePsf] x'+bf sfo{ cufl* a(fpg lg=Jof=nfO{ kqfrf/ ul/Psf] .</v>
          </cell>
          <cell r="CC856">
            <v>1</v>
          </cell>
          <cell r="CD856">
            <v>6500</v>
          </cell>
          <cell r="CE856" t="str">
            <v>70-4-855</v>
          </cell>
          <cell r="CF856">
            <v>2069.6999999999998</v>
          </cell>
          <cell r="CG856">
            <v>62175</v>
          </cell>
          <cell r="CH856">
            <v>61446</v>
          </cell>
          <cell r="CI856" t="str">
            <v>37_65_</v>
          </cell>
          <cell r="CJ856" t="str">
            <v>NHSP-Gorkha-2067/068-3635</v>
          </cell>
          <cell r="CK856">
            <v>3635</v>
          </cell>
          <cell r="CL856">
            <v>3702</v>
          </cell>
        </row>
        <row r="857">
          <cell r="B857">
            <v>5719</v>
          </cell>
          <cell r="C857" t="str">
            <v>af+s]</v>
          </cell>
          <cell r="D857">
            <v>57</v>
          </cell>
          <cell r="E857" t="str">
            <v>nId)fk'/ k|f=:jf=s]= ejg lgdf{)f, af+s]</v>
          </cell>
          <cell r="F857" t="str">
            <v>Laxmanpur PHCC Bldg. Const., Banke</v>
          </cell>
          <cell r="G857" t="str">
            <v>af+s]</v>
          </cell>
          <cell r="H857" t="str">
            <v>Banke</v>
          </cell>
          <cell r="I857" t="str">
            <v>Bheri</v>
          </cell>
          <cell r="J857" t="str">
            <v>Mid-western</v>
          </cell>
          <cell r="M857">
            <v>57</v>
          </cell>
          <cell r="N857" t="str">
            <v>2067/068</v>
          </cell>
          <cell r="O857">
            <v>2067.0680000000002</v>
          </cell>
          <cell r="P857">
            <v>4</v>
          </cell>
          <cell r="Q857" t="str">
            <v>Terai</v>
          </cell>
          <cell r="R857" t="str">
            <v>New Construction</v>
          </cell>
          <cell r="S857" t="str">
            <v>PHCC</v>
          </cell>
          <cell r="T857" t="str">
            <v>Outside</v>
          </cell>
          <cell r="U857">
            <v>2.5</v>
          </cell>
          <cell r="W857">
            <v>1.1599999999999999</v>
          </cell>
          <cell r="X857" t="str">
            <v>Primary Health Care Center - PHCC</v>
          </cell>
          <cell r="Y857">
            <v>38078.07</v>
          </cell>
          <cell r="AA857" t="str">
            <v>70-4-855</v>
          </cell>
          <cell r="AB857">
            <v>6.04</v>
          </cell>
          <cell r="AC857">
            <v>41902639.280000001</v>
          </cell>
          <cell r="AD857">
            <v>49717.490000000005</v>
          </cell>
          <cell r="AE857">
            <v>49717.490000000005</v>
          </cell>
          <cell r="AF857" t="str">
            <v>jf]nkq 2068.2.25</v>
          </cell>
          <cell r="AG857">
            <v>32092767.530000001</v>
          </cell>
          <cell r="AH857">
            <v>38078.07</v>
          </cell>
          <cell r="AI857">
            <v>61485</v>
          </cell>
          <cell r="AJ857">
            <v>61909</v>
          </cell>
          <cell r="AK857">
            <v>62967</v>
          </cell>
          <cell r="AL857" t="str">
            <v>NCB</v>
          </cell>
          <cell r="AM857" t="str">
            <v>Surishi/ Jagriti JV Dhangadhi</v>
          </cell>
          <cell r="AN857" t="str">
            <v>Nepal</v>
          </cell>
          <cell r="AO857" t="str">
            <v>Surishi/ Jagriti JV Dhangadhi, Nepal</v>
          </cell>
          <cell r="AP857">
            <v>61330</v>
          </cell>
          <cell r="AQ857">
            <v>61417</v>
          </cell>
          <cell r="AT857">
            <v>61340</v>
          </cell>
          <cell r="AU857">
            <v>61418</v>
          </cell>
          <cell r="AV857">
            <v>61371</v>
          </cell>
          <cell r="AW857">
            <v>61446</v>
          </cell>
          <cell r="AX857">
            <v>61393</v>
          </cell>
          <cell r="AY857">
            <v>61478</v>
          </cell>
          <cell r="BB857">
            <v>61415</v>
          </cell>
          <cell r="BC857">
            <v>61485</v>
          </cell>
          <cell r="BD857">
            <v>62042</v>
          </cell>
          <cell r="BE857">
            <v>61909</v>
          </cell>
          <cell r="BH857">
            <v>62967</v>
          </cell>
          <cell r="BI857">
            <v>61326</v>
          </cell>
          <cell r="BJ857">
            <v>61328</v>
          </cell>
          <cell r="BK857">
            <v>61408</v>
          </cell>
          <cell r="BL857" t="str">
            <v>DUDBC/Banke/Works/NCB/13/067/68</v>
          </cell>
          <cell r="BM857" t="str">
            <v>Worked upto RCC in 2nd floor</v>
          </cell>
          <cell r="BN857" t="str">
            <v>k|yd tnfsf] b'j} Anssf] (nfg / hf]*fOsf] sfo{ ;DkGg . ¥ofDksf] (nfg eO{ Knfi^/ tyf bf];|f] tnfsf] u]an jfn lgdf{)f sfo{ eO/x]sf] .</v>
          </cell>
          <cell r="BO857">
            <v>65</v>
          </cell>
          <cell r="BP857" t="str">
            <v>wsf</v>
          </cell>
          <cell r="BR857" t="str">
            <v>Mangsir 2072</v>
          </cell>
          <cell r="BS857" t="str">
            <v>Worked upto RCC in 2nd floor</v>
          </cell>
          <cell r="BT857" t="str">
            <v/>
          </cell>
          <cell r="BU857">
            <v>65</v>
          </cell>
          <cell r="BV857">
            <v>0</v>
          </cell>
          <cell r="BW857" t="str">
            <v>2068.2.19 ;Dd hUuf pknJw gePsf],</v>
          </cell>
          <cell r="CC857">
            <v>1</v>
          </cell>
          <cell r="CD857">
            <v>6500</v>
          </cell>
          <cell r="CE857" t="str">
            <v>70-4-855</v>
          </cell>
          <cell r="CF857">
            <v>2069.6999999999998</v>
          </cell>
          <cell r="CG857">
            <v>61909</v>
          </cell>
          <cell r="CH857">
            <v>61485</v>
          </cell>
          <cell r="CI857" t="str">
            <v>57_65_</v>
          </cell>
          <cell r="CJ857" t="str">
            <v>NHSP-Banke-2067/068-5719</v>
          </cell>
          <cell r="CK857">
            <v>5719</v>
          </cell>
          <cell r="CL857">
            <v>5719</v>
          </cell>
        </row>
        <row r="858">
          <cell r="B858">
            <v>5720</v>
          </cell>
          <cell r="C858" t="str">
            <v>af+s]</v>
          </cell>
          <cell r="D858">
            <v>57</v>
          </cell>
          <cell r="E858" t="str">
            <v>du/u(L k|f=:jf=s]= ejg lgdf{)f, alb{of -jly{ª o'gL^ lgdf{)f e};s]sf]]_</v>
          </cell>
          <cell r="F858" t="str">
            <v>Magargadhi PHCC Bldg. Const., Bardiya</v>
          </cell>
          <cell r="G858" t="str">
            <v>alb{of</v>
          </cell>
          <cell r="H858" t="str">
            <v>Bardiya</v>
          </cell>
          <cell r="I858" t="str">
            <v>Bheri</v>
          </cell>
          <cell r="J858" t="str">
            <v>Mid-Western</v>
          </cell>
          <cell r="M858">
            <v>58</v>
          </cell>
          <cell r="N858" t="str">
            <v>2067/068</v>
          </cell>
          <cell r="O858">
            <v>2067.0680000000002</v>
          </cell>
          <cell r="P858">
            <v>4</v>
          </cell>
          <cell r="Q858" t="str">
            <v>Terai</v>
          </cell>
          <cell r="R858" t="str">
            <v>New Construction</v>
          </cell>
          <cell r="S858" t="str">
            <v>PHCC</v>
          </cell>
          <cell r="T858" t="str">
            <v>Outside</v>
          </cell>
          <cell r="U858">
            <v>2.5</v>
          </cell>
          <cell r="W858">
            <v>2.1</v>
          </cell>
          <cell r="X858" t="str">
            <v>Primary Health Care Center - PHCC</v>
          </cell>
          <cell r="Y858">
            <v>41066.82</v>
          </cell>
          <cell r="Z858">
            <v>3129.839120000001</v>
          </cell>
          <cell r="AA858" t="str">
            <v>70-4-855</v>
          </cell>
          <cell r="AB858">
            <v>6.04</v>
          </cell>
          <cell r="AC858">
            <v>41095434.560000002</v>
          </cell>
          <cell r="AD858">
            <v>48759.740000000005</v>
          </cell>
          <cell r="AE858">
            <v>48759.740000000005</v>
          </cell>
          <cell r="AF858" t="str">
            <v>jf]nkq 2068.1.6</v>
          </cell>
          <cell r="AG858">
            <v>31481893.98</v>
          </cell>
          <cell r="AH858">
            <v>37353.270000000004</v>
          </cell>
          <cell r="AI858">
            <v>61448</v>
          </cell>
          <cell r="AJ858">
            <v>61874</v>
          </cell>
          <cell r="AK858">
            <v>63005</v>
          </cell>
          <cell r="AL858" t="str">
            <v>NCB</v>
          </cell>
          <cell r="AM858" t="str">
            <v>Sumar/Givsing/Ucchakoti JV, Kailali</v>
          </cell>
          <cell r="AN858" t="str">
            <v>Nepal</v>
          </cell>
          <cell r="AO858" t="str">
            <v>Sumar/Givsing/Ucchakoti JV, Kailali, Nepal</v>
          </cell>
          <cell r="AP858">
            <v>61330</v>
          </cell>
          <cell r="AQ858">
            <v>61367</v>
          </cell>
          <cell r="AT858">
            <v>61340</v>
          </cell>
          <cell r="AU858">
            <v>61368</v>
          </cell>
          <cell r="AV858">
            <v>61371</v>
          </cell>
          <cell r="AW858">
            <v>61399</v>
          </cell>
          <cell r="AX858">
            <v>61393</v>
          </cell>
          <cell r="AY858">
            <v>61433</v>
          </cell>
          <cell r="BB858">
            <v>61415</v>
          </cell>
          <cell r="BC858">
            <v>61448</v>
          </cell>
          <cell r="BD858">
            <v>62042</v>
          </cell>
          <cell r="BE858">
            <v>61874</v>
          </cell>
          <cell r="BF858">
            <v>61874</v>
          </cell>
          <cell r="BG858">
            <v>62213</v>
          </cell>
          <cell r="BH858">
            <v>63005</v>
          </cell>
          <cell r="BI858">
            <v>61326</v>
          </cell>
          <cell r="BJ858">
            <v>61328</v>
          </cell>
          <cell r="BK858">
            <v>61408</v>
          </cell>
          <cell r="BL858" t="str">
            <v>DUDBC/Banke/Works/NCB/10/067/68</v>
          </cell>
          <cell r="BM858" t="str">
            <v>Worked in Finishing/ Electrical / Sanitary</v>
          </cell>
          <cell r="BN858" t="str">
            <v>;DkGg x'g] cj:yfdf .</v>
          </cell>
          <cell r="BO858">
            <v>90</v>
          </cell>
          <cell r="BP858" t="str">
            <v>wfes</v>
          </cell>
          <cell r="BR858" t="str">
            <v>Mangsir 2072</v>
          </cell>
          <cell r="BS858" t="str">
            <v/>
          </cell>
          <cell r="BT858" t="str">
            <v>Worked in Finishing/ Electrical / Sanitary</v>
          </cell>
          <cell r="BU858">
            <v>0</v>
          </cell>
          <cell r="BV858">
            <v>90</v>
          </cell>
          <cell r="BW858" t="str">
            <v>1= l*=sf=af^ 2069.5.16 ;Dd 6 dlxgf Dofb yk  2= 2069.12.30 sf] ljefuLo lg{)f{o cg';f/ cfly{s bfloTj gkg]{ zt{df 2069.5.26 b]lv 2070.4.30 ;Dd Dofb yk, :^«LS^ dlg^l/ª ug]{ .</v>
          </cell>
          <cell r="BX858">
            <v>2</v>
          </cell>
          <cell r="CD858">
            <v>10000</v>
          </cell>
          <cell r="CE858" t="str">
            <v>70-4-855</v>
          </cell>
          <cell r="CF858">
            <v>2069.6999999999998</v>
          </cell>
          <cell r="CG858">
            <v>62213</v>
          </cell>
          <cell r="CH858">
            <v>61448</v>
          </cell>
          <cell r="CI858" t="str">
            <v>57_90_</v>
          </cell>
          <cell r="CJ858" t="str">
            <v>NHSP-Banke-2067/068-5720</v>
          </cell>
          <cell r="CK858">
            <v>5720</v>
          </cell>
          <cell r="CL858">
            <v>5720</v>
          </cell>
        </row>
        <row r="859">
          <cell r="B859">
            <v>5626</v>
          </cell>
          <cell r="C859" t="str">
            <v>bfª</v>
          </cell>
          <cell r="D859">
            <v>56</v>
          </cell>
          <cell r="E859" t="str">
            <v>n]vkf]v/f k|f=:jf=s]= ejg lgdf{)f, ;Nofg -jly{ª o'gL^ lgdf{)f e};s]sf]]_</v>
          </cell>
          <cell r="F859" t="str">
            <v>Lekhpokhara PHCC Bldg. Const., Salyan</v>
          </cell>
          <cell r="G859" t="str">
            <v>;Nofg</v>
          </cell>
          <cell r="H859" t="str">
            <v>Salyan</v>
          </cell>
          <cell r="I859" t="str">
            <v>Rapti</v>
          </cell>
          <cell r="J859" t="str">
            <v>Mid-Western</v>
          </cell>
          <cell r="M859">
            <v>55</v>
          </cell>
          <cell r="N859" t="str">
            <v>2067/068</v>
          </cell>
          <cell r="O859">
            <v>2067.0680000000002</v>
          </cell>
          <cell r="P859">
            <v>4</v>
          </cell>
          <cell r="Q859" t="str">
            <v>Pahad</v>
          </cell>
          <cell r="R859" t="str">
            <v>New Construction</v>
          </cell>
          <cell r="S859" t="str">
            <v>PHCC</v>
          </cell>
          <cell r="T859" t="str">
            <v>Outside</v>
          </cell>
          <cell r="U859">
            <v>2.5</v>
          </cell>
          <cell r="W859">
            <v>2</v>
          </cell>
          <cell r="X859" t="str">
            <v>Primary Health Care Center - PHCC</v>
          </cell>
          <cell r="Y859">
            <v>44062.720000000001</v>
          </cell>
          <cell r="AA859" t="str">
            <v>70-4-855</v>
          </cell>
          <cell r="AB859">
            <v>6.04</v>
          </cell>
          <cell r="AC859">
            <v>49893266.07</v>
          </cell>
          <cell r="AD859">
            <v>59198.37</v>
          </cell>
          <cell r="AE859">
            <v>59198.37</v>
          </cell>
          <cell r="AF859" t="str">
            <v>jf]nkq 2068.1.25</v>
          </cell>
          <cell r="AG859">
            <v>37136718.130000003</v>
          </cell>
          <cell r="AH859">
            <v>44062.720000000001</v>
          </cell>
          <cell r="AI859">
            <v>61448</v>
          </cell>
          <cell r="AJ859">
            <v>62177</v>
          </cell>
          <cell r="AK859">
            <v>63005</v>
          </cell>
          <cell r="AL859" t="str">
            <v>NCB</v>
          </cell>
          <cell r="AM859" t="str">
            <v>Rasuwa Construciton company Pvt. Ltd.</v>
          </cell>
          <cell r="AN859" t="str">
            <v>Nepal</v>
          </cell>
          <cell r="AO859" t="str">
            <v>Rasuwa Construciton company Pvt. Ltd.,Nepal</v>
          </cell>
          <cell r="AP859">
            <v>61330</v>
          </cell>
          <cell r="AQ859">
            <v>61386</v>
          </cell>
          <cell r="AT859">
            <v>61340</v>
          </cell>
          <cell r="AU859">
            <v>61387</v>
          </cell>
          <cell r="AV859">
            <v>61371</v>
          </cell>
          <cell r="AW859">
            <v>61417</v>
          </cell>
          <cell r="AX859">
            <v>61393</v>
          </cell>
          <cell r="AY859">
            <v>61441</v>
          </cell>
          <cell r="BB859">
            <v>61415</v>
          </cell>
          <cell r="BC859">
            <v>61448</v>
          </cell>
          <cell r="BD859">
            <v>62042</v>
          </cell>
          <cell r="BE859">
            <v>62177</v>
          </cell>
          <cell r="BH859">
            <v>63005</v>
          </cell>
          <cell r="BI859">
            <v>61326</v>
          </cell>
          <cell r="BJ859">
            <v>61328</v>
          </cell>
          <cell r="BK859">
            <v>61408</v>
          </cell>
          <cell r="BL859" t="str">
            <v>DUDBC/Dang/NCB/Works/12/067/68</v>
          </cell>
          <cell r="BM859" t="str">
            <v>Worked upto RCC in 2nd floor</v>
          </cell>
          <cell r="BN859" t="str">
            <v>:^«Sr/ ;DkGg, lkmlgl;ª eO/x]sf] . OGwg cefjn] sfd :ylut .</v>
          </cell>
          <cell r="BO859">
            <v>65</v>
          </cell>
          <cell r="BP859" t="str">
            <v>wsf</v>
          </cell>
          <cell r="BR859" t="str">
            <v>Mangsir 2072</v>
          </cell>
          <cell r="BS859" t="str">
            <v>Worked upto RCC in 2nd floor</v>
          </cell>
          <cell r="BT859" t="str">
            <v/>
          </cell>
          <cell r="BU859">
            <v>65</v>
          </cell>
          <cell r="BV859">
            <v>0</v>
          </cell>
          <cell r="BW859" t="str">
            <v>b'u{d :yfg, jiff{df uf*Lsf] ;d:of</v>
          </cell>
          <cell r="CD859">
            <v>5400</v>
          </cell>
          <cell r="CE859" t="str">
            <v>70-4-855</v>
          </cell>
          <cell r="CF859">
            <v>2069.6999999999998</v>
          </cell>
          <cell r="CG859">
            <v>62177</v>
          </cell>
          <cell r="CH859">
            <v>61448</v>
          </cell>
          <cell r="CI859" t="str">
            <v>56_65_</v>
          </cell>
          <cell r="CJ859" t="str">
            <v>NHSP-Dang-2067/068-5626</v>
          </cell>
          <cell r="CK859">
            <v>5626</v>
          </cell>
          <cell r="CL859">
            <v>5626</v>
          </cell>
        </row>
        <row r="860">
          <cell r="B860">
            <v>7125</v>
          </cell>
          <cell r="C860" t="str">
            <v>s}nfnL</v>
          </cell>
          <cell r="D860">
            <v>71</v>
          </cell>
          <cell r="E860" t="str">
            <v>ehgL k|f=:jf=s]= ejg lgdf{)f, s}nfnL</v>
          </cell>
          <cell r="F860" t="str">
            <v>Bhajani PHCC Bldg. Const., Kailali</v>
          </cell>
          <cell r="G860" t="str">
            <v>s}nfnL</v>
          </cell>
          <cell r="H860" t="str">
            <v>Kailali</v>
          </cell>
          <cell r="I860" t="str">
            <v>Seti</v>
          </cell>
          <cell r="J860" t="str">
            <v>Far-Western</v>
          </cell>
          <cell r="M860">
            <v>71</v>
          </cell>
          <cell r="N860" t="str">
            <v>2067/068</v>
          </cell>
          <cell r="O860">
            <v>2067.0680000000002</v>
          </cell>
          <cell r="P860">
            <v>5</v>
          </cell>
          <cell r="Q860" t="str">
            <v>Terai</v>
          </cell>
          <cell r="R860" t="str">
            <v>New Construction</v>
          </cell>
          <cell r="S860" t="str">
            <v>PHCC</v>
          </cell>
          <cell r="T860" t="str">
            <v>Outside</v>
          </cell>
          <cell r="U860">
            <v>2.5</v>
          </cell>
          <cell r="W860">
            <v>1.97</v>
          </cell>
          <cell r="X860" t="str">
            <v>Primary Health Care Center - PHCC</v>
          </cell>
          <cell r="Y860">
            <v>42570.03</v>
          </cell>
          <cell r="AA860" t="str">
            <v>70-4-855</v>
          </cell>
          <cell r="AB860">
            <v>6.04</v>
          </cell>
          <cell r="AC860">
            <v>51824606.490000002</v>
          </cell>
          <cell r="AD860">
            <v>61489.9</v>
          </cell>
          <cell r="AE860">
            <v>61489.9</v>
          </cell>
          <cell r="AF860" t="str">
            <v>jf]nkq 2068.2.10</v>
          </cell>
          <cell r="AG860">
            <v>35878652.009999998</v>
          </cell>
          <cell r="AH860">
            <v>42570.03</v>
          </cell>
          <cell r="AI860">
            <v>61453</v>
          </cell>
          <cell r="AJ860">
            <v>62172</v>
          </cell>
          <cell r="AK860">
            <v>62669</v>
          </cell>
          <cell r="AL860" t="str">
            <v>NCB</v>
          </cell>
          <cell r="AM860" t="str">
            <v>Danfe/Tulchhi/Jagriti JV</v>
          </cell>
          <cell r="AN860" t="str">
            <v>Nepal</v>
          </cell>
          <cell r="AO860" t="str">
            <v>Danfe/Tulchhi/Jagriti JV, Nepal</v>
          </cell>
          <cell r="AP860">
            <v>61330</v>
          </cell>
          <cell r="AQ860">
            <v>61402</v>
          </cell>
          <cell r="AT860">
            <v>61340</v>
          </cell>
          <cell r="AU860">
            <v>61403</v>
          </cell>
          <cell r="AV860">
            <v>61371</v>
          </cell>
          <cell r="AW860">
            <v>61432</v>
          </cell>
          <cell r="AX860">
            <v>61393</v>
          </cell>
          <cell r="AY860">
            <v>61446</v>
          </cell>
          <cell r="BB860">
            <v>61415</v>
          </cell>
          <cell r="BC860">
            <v>61453</v>
          </cell>
          <cell r="BD860">
            <v>62042</v>
          </cell>
          <cell r="BE860">
            <v>62172</v>
          </cell>
          <cell r="BH860">
            <v>62669</v>
          </cell>
          <cell r="BI860">
            <v>61326</v>
          </cell>
          <cell r="BJ860">
            <v>61328</v>
          </cell>
          <cell r="BK860">
            <v>61408</v>
          </cell>
          <cell r="BL860" t="str">
            <v>DUDBC/Kailali/Works/NCB/03/067/68</v>
          </cell>
          <cell r="BM860" t="str">
            <v>Worked upto RCC in 1st floor / Roofing</v>
          </cell>
          <cell r="BN860" t="str">
            <v>dflyNnf] tNnfsf] lrgfO{ eO/x]sf]df xfn lg=sf= jGb /x]sf] .</v>
          </cell>
          <cell r="BO860">
            <v>65</v>
          </cell>
          <cell r="BP860" t="str">
            <v>wff</v>
          </cell>
          <cell r="BR860" t="str">
            <v>Mangsir 2072</v>
          </cell>
          <cell r="BS860" t="str">
            <v>Worked upto RCC in 1st floor / Roofing</v>
          </cell>
          <cell r="BT860" t="str">
            <v/>
          </cell>
          <cell r="BU860">
            <v>65</v>
          </cell>
          <cell r="BV860">
            <v>0</v>
          </cell>
          <cell r="CD860">
            <v>6000</v>
          </cell>
          <cell r="CE860" t="str">
            <v>70-4-855</v>
          </cell>
          <cell r="CF860">
            <v>2069.6999999999998</v>
          </cell>
          <cell r="CG860">
            <v>62172</v>
          </cell>
          <cell r="CH860">
            <v>61453</v>
          </cell>
          <cell r="CI860" t="str">
            <v>71_65_</v>
          </cell>
          <cell r="CJ860" t="str">
            <v>NHSP-Kailali-2067/068-7125</v>
          </cell>
          <cell r="CK860">
            <v>7125</v>
          </cell>
          <cell r="CL860">
            <v>7125</v>
          </cell>
        </row>
        <row r="861">
          <cell r="B861">
            <v>7038</v>
          </cell>
          <cell r="C861" t="str">
            <v>*f]^L</v>
          </cell>
          <cell r="D861">
            <v>70</v>
          </cell>
          <cell r="E861" t="str">
            <v>rf}/df)*f} k|f=:jf=s]= ejg lgdf{)f, c%fd -jly{ª o'gL^ lgdf{)f e};s]sf]]_</v>
          </cell>
          <cell r="F861" t="str">
            <v>Chaumandu PHCC Bldg. Const., Accham</v>
          </cell>
          <cell r="G861" t="str">
            <v>c%fd</v>
          </cell>
          <cell r="H861" t="str">
            <v>Achham</v>
          </cell>
          <cell r="I861" t="str">
            <v>Seti</v>
          </cell>
          <cell r="J861" t="str">
            <v>Far-Western</v>
          </cell>
          <cell r="M861">
            <v>69</v>
          </cell>
          <cell r="N861" t="str">
            <v>2067/068</v>
          </cell>
          <cell r="O861">
            <v>2067.0680000000002</v>
          </cell>
          <cell r="P861">
            <v>5</v>
          </cell>
          <cell r="Q861" t="str">
            <v>Pahad</v>
          </cell>
          <cell r="R861" t="str">
            <v>New Construction</v>
          </cell>
          <cell r="S861" t="str">
            <v>PHCC</v>
          </cell>
          <cell r="T861" t="str">
            <v>Outside</v>
          </cell>
          <cell r="U861">
            <v>2.5</v>
          </cell>
          <cell r="W861">
            <v>2</v>
          </cell>
          <cell r="X861" t="str">
            <v>Primary Health Care Center - PHCC</v>
          </cell>
          <cell r="Y861">
            <v>35458.080000000002</v>
          </cell>
          <cell r="AA861" t="str">
            <v>70-4-855</v>
          </cell>
          <cell r="AB861">
            <v>6.04</v>
          </cell>
          <cell r="AC861">
            <v>48001967.390000001</v>
          </cell>
          <cell r="AD861">
            <v>58581.61</v>
          </cell>
          <cell r="AE861">
            <v>58581.61</v>
          </cell>
          <cell r="AF861" t="str">
            <v>jf]nkq 2068.2.14</v>
          </cell>
          <cell r="AG861">
            <v>29054470.190000001</v>
          </cell>
          <cell r="AH861">
            <v>35458.080000000002</v>
          </cell>
          <cell r="AI861">
            <v>61644</v>
          </cell>
          <cell r="AJ861">
            <v>62374</v>
          </cell>
          <cell r="AK861">
            <v>62883</v>
          </cell>
          <cell r="AL861" t="str">
            <v>NCB</v>
          </cell>
          <cell r="AM861" t="str">
            <v>Danfe / Jagriti / Tulchhi Durga JV</v>
          </cell>
          <cell r="AN861" t="str">
            <v>Nepal</v>
          </cell>
          <cell r="AO861" t="str">
            <v>Danfe / Jagriti / Tulchhi Durga JV, Nepal</v>
          </cell>
          <cell r="AP861">
            <v>61330</v>
          </cell>
          <cell r="AQ861">
            <v>61405</v>
          </cell>
          <cell r="AT861">
            <v>61340</v>
          </cell>
          <cell r="AU861">
            <v>61407</v>
          </cell>
          <cell r="AV861">
            <v>61371</v>
          </cell>
          <cell r="AW861">
            <v>61435</v>
          </cell>
          <cell r="AX861">
            <v>61393</v>
          </cell>
          <cell r="AY861">
            <v>61637</v>
          </cell>
          <cell r="BB861">
            <v>61415</v>
          </cell>
          <cell r="BC861">
            <v>61644</v>
          </cell>
          <cell r="BD861">
            <v>62042</v>
          </cell>
          <cell r="BE861">
            <v>62374</v>
          </cell>
          <cell r="BH861">
            <v>62883</v>
          </cell>
          <cell r="BI861">
            <v>61326</v>
          </cell>
          <cell r="BJ861">
            <v>61328</v>
          </cell>
          <cell r="BK861">
            <v>61408</v>
          </cell>
          <cell r="BL861" t="str">
            <v>DUDBC/Doti/NCB/Works 22/067/068</v>
          </cell>
          <cell r="BM861" t="str">
            <v>Worked upto RCC in 2nd floor</v>
          </cell>
          <cell r="BN861" t="str">
            <v>k|f=:jf=s]=sf] e'O{tnfsf] (nfg af+sL, xfn sfo{ :ylut .</v>
          </cell>
          <cell r="BO861">
            <v>65</v>
          </cell>
          <cell r="BP861" t="str">
            <v>wsf</v>
          </cell>
          <cell r="BR861" t="str">
            <v>Falgun 2071</v>
          </cell>
          <cell r="BS861" t="str">
            <v>Worked upto RCC in 2nd floor</v>
          </cell>
          <cell r="BT861" t="str">
            <v/>
          </cell>
          <cell r="BU861">
            <v>65</v>
          </cell>
          <cell r="BV861">
            <v>0</v>
          </cell>
          <cell r="CD861">
            <v>3500</v>
          </cell>
          <cell r="CE861" t="str">
            <v>70-4-855</v>
          </cell>
          <cell r="CF861">
            <v>2069.6999999999998</v>
          </cell>
          <cell r="CG861">
            <v>62374</v>
          </cell>
          <cell r="CH861">
            <v>61644</v>
          </cell>
          <cell r="CI861" t="str">
            <v>70_65_</v>
          </cell>
          <cell r="CJ861" t="str">
            <v>NHSP-Doti-2067/068-7038</v>
          </cell>
          <cell r="CK861">
            <v>7038</v>
          </cell>
          <cell r="CL861">
            <v>7038</v>
          </cell>
        </row>
        <row r="862">
          <cell r="D862">
            <v>0</v>
          </cell>
          <cell r="E862" t="str">
            <v>:jf:Yo rf}sL ejg lgdf{)f 75</v>
          </cell>
          <cell r="R862">
            <v>0</v>
          </cell>
          <cell r="W862">
            <v>0</v>
          </cell>
          <cell r="Y862">
            <v>0</v>
          </cell>
          <cell r="AD862">
            <v>0</v>
          </cell>
          <cell r="AJ862">
            <v>0</v>
          </cell>
          <cell r="AK862">
            <v>0</v>
          </cell>
          <cell r="BM862" t="str">
            <v/>
          </cell>
          <cell r="BS862" t="str">
            <v/>
          </cell>
          <cell r="BT862" t="str">
            <v/>
          </cell>
          <cell r="BU862">
            <v>0</v>
          </cell>
          <cell r="BV862">
            <v>0</v>
          </cell>
          <cell r="CD862">
            <v>0</v>
          </cell>
          <cell r="CE862" t="str">
            <v/>
          </cell>
          <cell r="CG862">
            <v>0</v>
          </cell>
          <cell r="CH862">
            <v>0</v>
          </cell>
          <cell r="CI862" t="str">
            <v>0__</v>
          </cell>
        </row>
        <row r="863">
          <cell r="D863">
            <v>0</v>
          </cell>
          <cell r="E863" t="str">
            <v>k"jf{~rn ljsf; If]q</v>
          </cell>
          <cell r="R863">
            <v>0</v>
          </cell>
          <cell r="W863">
            <v>0</v>
          </cell>
          <cell r="Y863">
            <v>0</v>
          </cell>
          <cell r="AD863">
            <v>0</v>
          </cell>
          <cell r="AJ863">
            <v>0</v>
          </cell>
          <cell r="AK863">
            <v>0</v>
          </cell>
          <cell r="BM863" t="str">
            <v/>
          </cell>
          <cell r="BS863" t="str">
            <v/>
          </cell>
          <cell r="BT863" t="str">
            <v/>
          </cell>
          <cell r="BU863">
            <v>0</v>
          </cell>
          <cell r="BV863">
            <v>0</v>
          </cell>
          <cell r="CD863">
            <v>0</v>
          </cell>
          <cell r="CE863" t="str">
            <v/>
          </cell>
          <cell r="CG863">
            <v>0</v>
          </cell>
          <cell r="CH863">
            <v>0</v>
          </cell>
          <cell r="CI863" t="str">
            <v>0__</v>
          </cell>
        </row>
        <row r="864">
          <cell r="B864">
            <v>341</v>
          </cell>
          <cell r="C864" t="str">
            <v>Onfd</v>
          </cell>
          <cell r="D864">
            <v>3</v>
          </cell>
          <cell r="E864" t="str">
            <v>ofzf]s :jf=rf}sL ejg lgdf{)f, kf+ry/ -jly{ª o'gL^ lgdf{)f e};s]sf]]_</v>
          </cell>
          <cell r="F864" t="str">
            <v>Yashok HP Bldg. Const., Panchthar</v>
          </cell>
          <cell r="G864" t="str">
            <v>kf+ry/</v>
          </cell>
          <cell r="H864" t="str">
            <v>Panchthar</v>
          </cell>
          <cell r="I864" t="str">
            <v>Mechi</v>
          </cell>
          <cell r="J864" t="str">
            <v>Eastern</v>
          </cell>
          <cell r="M864">
            <v>2</v>
          </cell>
          <cell r="N864" t="str">
            <v>2067/068</v>
          </cell>
          <cell r="O864">
            <v>2067.0680000000002</v>
          </cell>
          <cell r="P864">
            <v>1</v>
          </cell>
          <cell r="Q864" t="str">
            <v>Pahad</v>
          </cell>
          <cell r="R864" t="str">
            <v>New Construction</v>
          </cell>
          <cell r="S864" t="str">
            <v>Health Post</v>
          </cell>
          <cell r="T864" t="str">
            <v>Outside</v>
          </cell>
          <cell r="U864">
            <v>2.5</v>
          </cell>
          <cell r="W864">
            <v>1.27</v>
          </cell>
          <cell r="X864" t="str">
            <v>Health Post</v>
          </cell>
          <cell r="Y864">
            <v>13812.43</v>
          </cell>
          <cell r="AA864" t="str">
            <v>70-4-855</v>
          </cell>
          <cell r="AB864">
            <v>6.04</v>
          </cell>
          <cell r="AC864">
            <v>13877280</v>
          </cell>
          <cell r="AD864">
            <v>16465.399999999998</v>
          </cell>
          <cell r="AE864">
            <v>16465.399999999998</v>
          </cell>
          <cell r="AF864" t="str">
            <v>jf]nkq 2068.2.28</v>
          </cell>
          <cell r="AG864">
            <v>11641319.859999999</v>
          </cell>
          <cell r="AH864">
            <v>13812.43</v>
          </cell>
          <cell r="AI864">
            <v>61561</v>
          </cell>
          <cell r="AJ864">
            <v>62025</v>
          </cell>
          <cell r="AK864">
            <v>62335</v>
          </cell>
          <cell r="AL864" t="str">
            <v>NCB</v>
          </cell>
          <cell r="AM864" t="str">
            <v>Diba Nirman Sewa</v>
          </cell>
          <cell r="AN864" t="str">
            <v>Nepal</v>
          </cell>
          <cell r="AO864" t="str">
            <v>Diba Nirman Sewa,Nepal</v>
          </cell>
          <cell r="AP864">
            <v>61330</v>
          </cell>
          <cell r="AQ864">
            <v>61420</v>
          </cell>
          <cell r="AT864">
            <v>61340</v>
          </cell>
          <cell r="AU864">
            <v>61421</v>
          </cell>
          <cell r="AV864">
            <v>61371</v>
          </cell>
          <cell r="AW864">
            <v>61451</v>
          </cell>
          <cell r="AX864">
            <v>61393</v>
          </cell>
          <cell r="AY864">
            <v>61546</v>
          </cell>
          <cell r="BB864">
            <v>61415</v>
          </cell>
          <cell r="BC864">
            <v>61561</v>
          </cell>
          <cell r="BD864">
            <v>61980</v>
          </cell>
          <cell r="BE864">
            <v>62025</v>
          </cell>
          <cell r="BH864">
            <v>62335</v>
          </cell>
          <cell r="BI864">
            <v>61326</v>
          </cell>
          <cell r="BJ864">
            <v>61328</v>
          </cell>
          <cell r="BK864">
            <v>61408</v>
          </cell>
          <cell r="BL864" t="str">
            <v>DUDBC/NCB/Ilam_7/067/68</v>
          </cell>
          <cell r="BM864" t="str">
            <v>Project Handoverd/Used</v>
          </cell>
          <cell r="BN864" t="str">
            <v>sfo{ ;DkGg, x:tfGt/)f eO;s]sf] .</v>
          </cell>
          <cell r="BO864">
            <v>100</v>
          </cell>
          <cell r="BP864" t="str">
            <v>ho</v>
          </cell>
          <cell r="BQ864">
            <v>2070.0709999999999</v>
          </cell>
          <cell r="BR864" t="str">
            <v>Mangsir 2070</v>
          </cell>
          <cell r="BS864" t="str">
            <v/>
          </cell>
          <cell r="BT864" t="str">
            <v>Project Handoverd/Used</v>
          </cell>
          <cell r="BU864">
            <v>0</v>
          </cell>
          <cell r="BV864">
            <v>100</v>
          </cell>
          <cell r="BY864">
            <v>62399</v>
          </cell>
          <cell r="BZ864">
            <v>2070.0709999999999</v>
          </cell>
          <cell r="CD864">
            <v>9000</v>
          </cell>
          <cell r="CE864" t="str">
            <v>70-4-855</v>
          </cell>
          <cell r="CF864">
            <v>2069.6999999999998</v>
          </cell>
          <cell r="CG864">
            <v>62025</v>
          </cell>
          <cell r="CH864">
            <v>61561</v>
          </cell>
          <cell r="CI864" t="str">
            <v>3_100_2070.071</v>
          </cell>
          <cell r="CJ864" t="str">
            <v>NHSP-Ilam-2067/068-341</v>
          </cell>
          <cell r="CK864">
            <v>341</v>
          </cell>
          <cell r="CL864">
            <v>341</v>
          </cell>
        </row>
        <row r="865">
          <cell r="B865">
            <v>342</v>
          </cell>
          <cell r="C865" t="str">
            <v>Onfd</v>
          </cell>
          <cell r="D865">
            <v>3</v>
          </cell>
          <cell r="E865" t="str">
            <v>ofª\gfd :jf=rf}sL ejg lgdf{)f, kf+ry/ -jly{ª o'gL^ lgdf{)f e};s]sf]]_</v>
          </cell>
          <cell r="F865" t="str">
            <v>Yangnam HP Bldg. Const., Panchthar</v>
          </cell>
          <cell r="G865" t="str">
            <v>kf+ry/</v>
          </cell>
          <cell r="H865" t="str">
            <v>Panchthar</v>
          </cell>
          <cell r="I865" t="str">
            <v>Mechi</v>
          </cell>
          <cell r="J865" t="str">
            <v>Eastern</v>
          </cell>
          <cell r="M865">
            <v>2</v>
          </cell>
          <cell r="N865" t="str">
            <v>2067/068</v>
          </cell>
          <cell r="O865">
            <v>2067.0680000000002</v>
          </cell>
          <cell r="P865">
            <v>1</v>
          </cell>
          <cell r="Q865" t="str">
            <v>Pahad</v>
          </cell>
          <cell r="R865" t="str">
            <v>New Construction</v>
          </cell>
          <cell r="S865" t="str">
            <v>Health Post</v>
          </cell>
          <cell r="T865" t="str">
            <v>Outside</v>
          </cell>
          <cell r="U865">
            <v>2.5</v>
          </cell>
          <cell r="W865">
            <v>1.27</v>
          </cell>
          <cell r="X865" t="str">
            <v>Health Post</v>
          </cell>
          <cell r="Y865">
            <v>14702.38</v>
          </cell>
          <cell r="AA865" t="str">
            <v>70-4-855</v>
          </cell>
          <cell r="AB865">
            <v>6.04</v>
          </cell>
          <cell r="AC865">
            <v>14170281</v>
          </cell>
          <cell r="AD865">
            <v>16813.039999999997</v>
          </cell>
          <cell r="AE865">
            <v>16813.039999999997</v>
          </cell>
          <cell r="AF865" t="str">
            <v>jf]nkq 2068.2.28</v>
          </cell>
          <cell r="AG865">
            <v>12391382.67</v>
          </cell>
          <cell r="AH865">
            <v>14702.380000000001</v>
          </cell>
          <cell r="AI865">
            <v>61561</v>
          </cell>
          <cell r="AJ865">
            <v>62025</v>
          </cell>
          <cell r="AK865">
            <v>62335</v>
          </cell>
          <cell r="AL865" t="str">
            <v>NCB</v>
          </cell>
          <cell r="AM865" t="str">
            <v>Diba Nirman Sewa, Satdobato, Lalitpur</v>
          </cell>
          <cell r="AN865" t="str">
            <v>Nepal</v>
          </cell>
          <cell r="AO865" t="str">
            <v>Diba Nirman Sewa, Satdobato, Lalitpur,Nepal</v>
          </cell>
          <cell r="AP865">
            <v>61330</v>
          </cell>
          <cell r="AQ865">
            <v>61420</v>
          </cell>
          <cell r="AT865">
            <v>61340</v>
          </cell>
          <cell r="AU865">
            <v>61421</v>
          </cell>
          <cell r="AV865">
            <v>61371</v>
          </cell>
          <cell r="AW865">
            <v>61451</v>
          </cell>
          <cell r="AX865">
            <v>61393</v>
          </cell>
          <cell r="AY865">
            <v>61546</v>
          </cell>
          <cell r="BB865">
            <v>61415</v>
          </cell>
          <cell r="BC865">
            <v>61561</v>
          </cell>
          <cell r="BD865">
            <v>61980</v>
          </cell>
          <cell r="BE865">
            <v>62025</v>
          </cell>
          <cell r="BH865">
            <v>62335</v>
          </cell>
          <cell r="BI865">
            <v>61326</v>
          </cell>
          <cell r="BJ865">
            <v>61328</v>
          </cell>
          <cell r="BK865">
            <v>61408</v>
          </cell>
          <cell r="BL865" t="str">
            <v>DUDBC/NCB/Ilam_8/067/68</v>
          </cell>
          <cell r="BM865" t="str">
            <v>Work Completed</v>
          </cell>
          <cell r="BN865" t="str">
            <v>sfo{ ;DkGg, x:tfGt/)f af+sL</v>
          </cell>
          <cell r="BO865">
            <v>100</v>
          </cell>
          <cell r="BP865" t="str">
            <v>wc</v>
          </cell>
          <cell r="BQ865">
            <v>2070.0709999999999</v>
          </cell>
          <cell r="BR865" t="str">
            <v>Falgun 2070</v>
          </cell>
          <cell r="BS865" t="str">
            <v/>
          </cell>
          <cell r="BT865" t="str">
            <v>Work Completed</v>
          </cell>
          <cell r="BU865">
            <v>0</v>
          </cell>
          <cell r="BV865">
            <v>100</v>
          </cell>
          <cell r="CD865">
            <v>6200</v>
          </cell>
          <cell r="CE865" t="str">
            <v>70-4-855</v>
          </cell>
          <cell r="CF865">
            <v>2069.6999999999998</v>
          </cell>
          <cell r="CG865">
            <v>62025</v>
          </cell>
          <cell r="CH865">
            <v>61561</v>
          </cell>
          <cell r="CI865" t="str">
            <v>3_100_2070.071</v>
          </cell>
          <cell r="CJ865" t="str">
            <v>NHSP-Ilam-2067/068-342</v>
          </cell>
          <cell r="CK865">
            <v>342</v>
          </cell>
          <cell r="CL865">
            <v>342</v>
          </cell>
        </row>
        <row r="866">
          <cell r="B866">
            <v>529</v>
          </cell>
          <cell r="C866" t="str">
            <v>df]/ª</v>
          </cell>
          <cell r="D866">
            <v>5</v>
          </cell>
          <cell r="E866" t="str">
            <v>/GhgL :jf=rf}sL ejg lgdf{)f, df]/ª</v>
          </cell>
          <cell r="F866" t="str">
            <v>Rajani HP Bldg. Const., Morang</v>
          </cell>
          <cell r="G866" t="str">
            <v>df]/ª</v>
          </cell>
          <cell r="H866" t="str">
            <v>Morang</v>
          </cell>
          <cell r="I866" t="str">
            <v>Koshi</v>
          </cell>
          <cell r="J866" t="str">
            <v>Eastern</v>
          </cell>
          <cell r="M866">
            <v>5</v>
          </cell>
          <cell r="N866" t="str">
            <v>2067/068</v>
          </cell>
          <cell r="O866">
            <v>2067.0680000000002</v>
          </cell>
          <cell r="P866">
            <v>1</v>
          </cell>
          <cell r="Q866" t="str">
            <v>Terai</v>
          </cell>
          <cell r="R866" t="str">
            <v>New Construction</v>
          </cell>
          <cell r="S866" t="str">
            <v>Health Post</v>
          </cell>
          <cell r="T866" t="str">
            <v>Outside</v>
          </cell>
          <cell r="U866">
            <v>2.5</v>
          </cell>
          <cell r="W866">
            <v>1.65</v>
          </cell>
          <cell r="X866" t="str">
            <v>Health Post</v>
          </cell>
          <cell r="Y866">
            <v>16818.14</v>
          </cell>
          <cell r="AA866" t="str">
            <v>70-4-855</v>
          </cell>
          <cell r="AB866">
            <v>6.04</v>
          </cell>
          <cell r="AC866">
            <v>17872185.780000001</v>
          </cell>
          <cell r="AD866">
            <v>21205.35</v>
          </cell>
          <cell r="AE866">
            <v>21205.35</v>
          </cell>
          <cell r="AF866" t="str">
            <v>jf]nkq 2068.2.2</v>
          </cell>
          <cell r="AG866">
            <v>14174578.050000001</v>
          </cell>
          <cell r="AH866">
            <v>16818.14</v>
          </cell>
          <cell r="AI866">
            <v>61449</v>
          </cell>
          <cell r="AJ866">
            <v>61873</v>
          </cell>
          <cell r="AK866">
            <v>62913</v>
          </cell>
          <cell r="AL866" t="str">
            <v>NCB</v>
          </cell>
          <cell r="AM866" t="str">
            <v>Rautaha/Karki Bandhu Jv, Biratnagar</v>
          </cell>
          <cell r="AN866" t="str">
            <v>Nepal</v>
          </cell>
          <cell r="AO866" t="str">
            <v>Rautaha/Karki Bandhu Jv, Biratnagar, Nepal</v>
          </cell>
          <cell r="AP866">
            <v>61330</v>
          </cell>
          <cell r="AQ866">
            <v>61394</v>
          </cell>
          <cell r="AT866">
            <v>61340</v>
          </cell>
          <cell r="AU866">
            <v>61395</v>
          </cell>
          <cell r="AV866">
            <v>61371</v>
          </cell>
          <cell r="AW866">
            <v>61424</v>
          </cell>
          <cell r="AX866">
            <v>61393</v>
          </cell>
          <cell r="AY866">
            <v>61434</v>
          </cell>
          <cell r="BB866">
            <v>61415</v>
          </cell>
          <cell r="BC866">
            <v>61449</v>
          </cell>
          <cell r="BD866">
            <v>61980</v>
          </cell>
          <cell r="BE866">
            <v>61873</v>
          </cell>
          <cell r="BF866">
            <v>62053</v>
          </cell>
          <cell r="BH866">
            <v>62913</v>
          </cell>
          <cell r="BI866">
            <v>61326</v>
          </cell>
          <cell r="BJ866">
            <v>61328</v>
          </cell>
          <cell r="BK866">
            <v>61408</v>
          </cell>
          <cell r="BL866" t="str">
            <v>DUDBC/Morang/15/067-068</v>
          </cell>
          <cell r="BM866" t="str">
            <v>Work Completed</v>
          </cell>
          <cell r="BN866" t="str">
            <v>sfo{ ;DkGg, e'QmfgL af+sL .</v>
          </cell>
          <cell r="BO866">
            <v>100</v>
          </cell>
          <cell r="BP866" t="str">
            <v>wc</v>
          </cell>
          <cell r="BR866" t="str">
            <v>Asar 2072</v>
          </cell>
          <cell r="BS866" t="str">
            <v/>
          </cell>
          <cell r="BT866" t="str">
            <v>Work Completed</v>
          </cell>
          <cell r="BU866">
            <v>0</v>
          </cell>
          <cell r="BV866">
            <v>100</v>
          </cell>
          <cell r="BW866" t="str">
            <v>l*=sf=af^ 6 dlxgf Dofb yksf] nflu sf/jfxL eO/x]sf]</v>
          </cell>
          <cell r="CD866">
            <v>3400</v>
          </cell>
          <cell r="CE866" t="str">
            <v>70-4-855</v>
          </cell>
          <cell r="CF866">
            <v>2069.6999999999998</v>
          </cell>
          <cell r="CG866">
            <v>62053</v>
          </cell>
          <cell r="CH866">
            <v>61449</v>
          </cell>
          <cell r="CI866" t="str">
            <v>5_100_</v>
          </cell>
          <cell r="CJ866" t="str">
            <v>NHSP-Morang-2067/068-529</v>
          </cell>
          <cell r="CK866">
            <v>529</v>
          </cell>
          <cell r="CL866">
            <v>529</v>
          </cell>
        </row>
        <row r="867">
          <cell r="B867">
            <v>530</v>
          </cell>
          <cell r="C867" t="str">
            <v>df]/ª</v>
          </cell>
          <cell r="D867">
            <v>5</v>
          </cell>
          <cell r="E867" t="str">
            <v>OGb|k'/ :jf=rf}sL ejg lgdf{)f, df]/ª</v>
          </cell>
          <cell r="F867" t="str">
            <v>Indrapur HP Bldg. Const., Morang</v>
          </cell>
          <cell r="G867" t="str">
            <v>df]/ª</v>
          </cell>
          <cell r="H867" t="str">
            <v>Morang</v>
          </cell>
          <cell r="I867" t="str">
            <v>Koshi</v>
          </cell>
          <cell r="J867" t="str">
            <v>Eastern</v>
          </cell>
          <cell r="M867">
            <v>5</v>
          </cell>
          <cell r="N867" t="str">
            <v>2067/068</v>
          </cell>
          <cell r="O867">
            <v>2067.0680000000002</v>
          </cell>
          <cell r="P867">
            <v>1</v>
          </cell>
          <cell r="Q867" t="str">
            <v>Terai</v>
          </cell>
          <cell r="R867" t="str">
            <v>New Construction</v>
          </cell>
          <cell r="S867" t="str">
            <v>Health Post</v>
          </cell>
          <cell r="T867" t="str">
            <v>Outside</v>
          </cell>
          <cell r="U867">
            <v>2.5</v>
          </cell>
          <cell r="W867">
            <v>1.65</v>
          </cell>
          <cell r="X867" t="str">
            <v>Health Post</v>
          </cell>
          <cell r="Y867">
            <v>15909.1</v>
          </cell>
          <cell r="AA867" t="str">
            <v>70-4-855</v>
          </cell>
          <cell r="AB867">
            <v>6.04</v>
          </cell>
          <cell r="AC867">
            <v>17629191.010000002</v>
          </cell>
          <cell r="AD867">
            <v>20917.039999999997</v>
          </cell>
          <cell r="AE867">
            <v>20917.039999999997</v>
          </cell>
          <cell r="AF867" t="str">
            <v>jf]nkq 2068.2.2</v>
          </cell>
          <cell r="AG867">
            <v>13408421.539999999</v>
          </cell>
          <cell r="AH867">
            <v>15909.1</v>
          </cell>
          <cell r="AI867">
            <v>61449</v>
          </cell>
          <cell r="AJ867">
            <v>61873</v>
          </cell>
          <cell r="AK867">
            <v>62053</v>
          </cell>
          <cell r="AL867" t="str">
            <v>NCB</v>
          </cell>
          <cell r="AM867" t="str">
            <v>Rautaha Construction, Udayapur</v>
          </cell>
          <cell r="AN867" t="str">
            <v>Nepal</v>
          </cell>
          <cell r="AO867" t="str">
            <v>Rautaha Construction, Udayapur, Nepal</v>
          </cell>
          <cell r="AP867">
            <v>61330</v>
          </cell>
          <cell r="AQ867">
            <v>61394</v>
          </cell>
          <cell r="AT867">
            <v>61340</v>
          </cell>
          <cell r="AU867">
            <v>61395</v>
          </cell>
          <cell r="AV867">
            <v>61371</v>
          </cell>
          <cell r="AW867">
            <v>61424</v>
          </cell>
          <cell r="AX867">
            <v>61393</v>
          </cell>
          <cell r="AY867">
            <v>61434</v>
          </cell>
          <cell r="BB867">
            <v>61415</v>
          </cell>
          <cell r="BC867">
            <v>61449</v>
          </cell>
          <cell r="BD867">
            <v>61980</v>
          </cell>
          <cell r="BE867">
            <v>61873</v>
          </cell>
          <cell r="BF867">
            <v>62053</v>
          </cell>
          <cell r="BH867">
            <v>62053</v>
          </cell>
          <cell r="BI867">
            <v>61326</v>
          </cell>
          <cell r="BJ867">
            <v>61328</v>
          </cell>
          <cell r="BK867">
            <v>61408</v>
          </cell>
          <cell r="BL867" t="str">
            <v>DUDBC/Morang/14/067-068</v>
          </cell>
          <cell r="BM867" t="str">
            <v>Project Handoverd/Used</v>
          </cell>
          <cell r="BN867" t="str">
            <v>x:tfGt/)f eO{ ;Grfngdf cfPsf] .</v>
          </cell>
          <cell r="BO867">
            <v>100</v>
          </cell>
          <cell r="BP867" t="str">
            <v>ho</v>
          </cell>
          <cell r="BQ867">
            <v>2070.0709999999999</v>
          </cell>
          <cell r="BR867" t="str">
            <v>Chaitra 2070</v>
          </cell>
          <cell r="BS867" t="str">
            <v/>
          </cell>
          <cell r="BT867" t="str">
            <v>Project Handoverd/Used</v>
          </cell>
          <cell r="BU867">
            <v>0</v>
          </cell>
          <cell r="BV867">
            <v>100</v>
          </cell>
          <cell r="BW867" t="str">
            <v>l*=sf=af^ 6 dlxgf Dofb yksf] nflu sf/jfxL eO/x]sf]</v>
          </cell>
          <cell r="CD867">
            <v>5000</v>
          </cell>
          <cell r="CE867" t="str">
            <v>70-4-855</v>
          </cell>
          <cell r="CF867">
            <v>2069.6999999999998</v>
          </cell>
          <cell r="CG867">
            <v>62053</v>
          </cell>
          <cell r="CH867">
            <v>61449</v>
          </cell>
          <cell r="CI867" t="str">
            <v>5_100_2070.071</v>
          </cell>
          <cell r="CJ867" t="str">
            <v>NHSP-Morang-2067/068-530</v>
          </cell>
          <cell r="CK867">
            <v>530</v>
          </cell>
          <cell r="CL867">
            <v>530</v>
          </cell>
        </row>
        <row r="868">
          <cell r="B868">
            <v>1230</v>
          </cell>
          <cell r="C868" t="str">
            <v>cf]vn('ª\uf</v>
          </cell>
          <cell r="D868">
            <v>12</v>
          </cell>
          <cell r="E868" t="str">
            <v>lgd{nL*f+*f :jf=rf}sL ejg lgdf{)f, vf]^fª</v>
          </cell>
          <cell r="F868" t="str">
            <v>Nirmalidanda HP Bldg. Const., Khotang</v>
          </cell>
          <cell r="G868" t="str">
            <v>vf]^fª\u</v>
          </cell>
          <cell r="H868" t="str">
            <v>Khotang</v>
          </cell>
          <cell r="I868" t="str">
            <v>Sagarmatha</v>
          </cell>
          <cell r="J868" t="str">
            <v>Eastern</v>
          </cell>
          <cell r="M868">
            <v>13</v>
          </cell>
          <cell r="N868" t="str">
            <v>2067/068</v>
          </cell>
          <cell r="O868">
            <v>2067.0680000000002</v>
          </cell>
          <cell r="P868">
            <v>1</v>
          </cell>
          <cell r="Q868" t="str">
            <v>Pahad</v>
          </cell>
          <cell r="R868" t="str">
            <v>New Construction</v>
          </cell>
          <cell r="S868" t="str">
            <v>Health Post</v>
          </cell>
          <cell r="T868" t="str">
            <v>Outside</v>
          </cell>
          <cell r="U868">
            <v>2.5</v>
          </cell>
          <cell r="W868">
            <v>1.5</v>
          </cell>
          <cell r="X868" t="str">
            <v>Health Post</v>
          </cell>
          <cell r="Y868">
            <v>22858.51</v>
          </cell>
          <cell r="AA868" t="str">
            <v>70-4-855</v>
          </cell>
          <cell r="AB868">
            <v>6.04</v>
          </cell>
          <cell r="AC868">
            <v>19842859.469999999</v>
          </cell>
          <cell r="AD868">
            <v>23543.559999999998</v>
          </cell>
          <cell r="AE868">
            <v>23543.559999999998</v>
          </cell>
          <cell r="AF868" t="str">
            <v>af]nkq 2068.2.7</v>
          </cell>
          <cell r="AG868">
            <v>19265493.079999998</v>
          </cell>
          <cell r="AH868">
            <v>22858.51</v>
          </cell>
          <cell r="AI868">
            <v>61539</v>
          </cell>
          <cell r="AJ868">
            <v>62086</v>
          </cell>
          <cell r="AK868">
            <v>62451</v>
          </cell>
          <cell r="AL868" t="str">
            <v>NCB</v>
          </cell>
          <cell r="AM868" t="str">
            <v>Sagarmatha Ghimire Nirman Sews, Yamkha 4 Khotang</v>
          </cell>
          <cell r="AN868" t="str">
            <v>Nepal</v>
          </cell>
          <cell r="AO868" t="str">
            <v>Sagarmatha Ghimire Nirman Sews, Yamkha 4 Khotang Nepal</v>
          </cell>
          <cell r="AP868">
            <v>61330</v>
          </cell>
          <cell r="AQ868">
            <v>61399</v>
          </cell>
          <cell r="AT868">
            <v>61340</v>
          </cell>
          <cell r="AU868">
            <v>61400</v>
          </cell>
          <cell r="AV868">
            <v>61371</v>
          </cell>
          <cell r="AW868">
            <v>61429</v>
          </cell>
          <cell r="AX868">
            <v>61393</v>
          </cell>
          <cell r="AY868">
            <v>61524</v>
          </cell>
          <cell r="BB868">
            <v>61415</v>
          </cell>
          <cell r="BC868">
            <v>61539</v>
          </cell>
          <cell r="BD868">
            <v>61980</v>
          </cell>
          <cell r="BE868">
            <v>62086</v>
          </cell>
          <cell r="BH868">
            <v>62451</v>
          </cell>
          <cell r="BI868">
            <v>61326</v>
          </cell>
          <cell r="BJ868">
            <v>61328</v>
          </cell>
          <cell r="BK868">
            <v>61408</v>
          </cell>
          <cell r="BL868" t="str">
            <v>1/Okhal/067/68</v>
          </cell>
          <cell r="BM868" t="str">
            <v>Project Handoverd/Used</v>
          </cell>
          <cell r="BN868" t="str">
            <v>x:tfGt/)f eO{ ;Grfngdf cfPsf] .</v>
          </cell>
          <cell r="BO868">
            <v>100</v>
          </cell>
          <cell r="BP868" t="str">
            <v>ho</v>
          </cell>
          <cell r="BQ868">
            <v>2070.0709999999999</v>
          </cell>
          <cell r="BR868" t="str">
            <v>Chaitra 2070</v>
          </cell>
          <cell r="BS868" t="str">
            <v/>
          </cell>
          <cell r="BT868" t="str">
            <v>Project Handoverd/Used</v>
          </cell>
          <cell r="BU868">
            <v>0</v>
          </cell>
          <cell r="BV868">
            <v>100</v>
          </cell>
          <cell r="BY868">
            <v>62443</v>
          </cell>
          <cell r="BZ868">
            <v>2070.0709999999999</v>
          </cell>
          <cell r="CD868">
            <v>9100</v>
          </cell>
          <cell r="CE868" t="str">
            <v>70-4-855</v>
          </cell>
          <cell r="CF868">
            <v>2069.6999999999998</v>
          </cell>
          <cell r="CG868">
            <v>62086</v>
          </cell>
          <cell r="CH868">
            <v>61539</v>
          </cell>
          <cell r="CI868" t="str">
            <v>12_100_2070.071</v>
          </cell>
          <cell r="CJ868" t="str">
            <v>NHSP-Okhaldhunga-2067/068-1230</v>
          </cell>
          <cell r="CK868">
            <v>1230</v>
          </cell>
          <cell r="CL868">
            <v>1230</v>
          </cell>
        </row>
        <row r="869">
          <cell r="B869">
            <v>1231</v>
          </cell>
          <cell r="C869" t="str">
            <v>cf]vn('ª\uf</v>
          </cell>
          <cell r="D869">
            <v>12</v>
          </cell>
          <cell r="E869" t="str">
            <v>cf]v|] :jf=rf}sL ejg lgdf{)f, vf]^fª</v>
          </cell>
          <cell r="F869" t="str">
            <v>Okhare HP Bldg. Const., Khotang</v>
          </cell>
          <cell r="G869" t="str">
            <v>vf]^fª\u</v>
          </cell>
          <cell r="H869" t="str">
            <v>Khotang</v>
          </cell>
          <cell r="I869" t="str">
            <v>Sagarmatha</v>
          </cell>
          <cell r="J869" t="str">
            <v>Eastern</v>
          </cell>
          <cell r="M869">
            <v>13</v>
          </cell>
          <cell r="N869" t="str">
            <v>2067/068</v>
          </cell>
          <cell r="O869">
            <v>2067.0680000000002</v>
          </cell>
          <cell r="P869">
            <v>1</v>
          </cell>
          <cell r="Q869" t="str">
            <v>Pahad</v>
          </cell>
          <cell r="R869" t="str">
            <v>New Construction</v>
          </cell>
          <cell r="S869" t="str">
            <v>Health Post</v>
          </cell>
          <cell r="T869" t="str">
            <v>Outside</v>
          </cell>
          <cell r="U869">
            <v>2.5</v>
          </cell>
          <cell r="W869">
            <v>1.55</v>
          </cell>
          <cell r="X869" t="str">
            <v>Health Post</v>
          </cell>
          <cell r="Y869">
            <v>0</v>
          </cell>
          <cell r="AA869" t="str">
            <v>70-4-855</v>
          </cell>
          <cell r="AB869">
            <v>6.04</v>
          </cell>
          <cell r="AC869">
            <v>0</v>
          </cell>
          <cell r="AD869">
            <v>0</v>
          </cell>
          <cell r="AE869">
            <v>0</v>
          </cell>
          <cell r="AF869" t="str">
            <v>sfo{qmd /$</v>
          </cell>
          <cell r="AJ869">
            <v>61980</v>
          </cell>
          <cell r="AK869">
            <v>0</v>
          </cell>
          <cell r="AM869" t="str">
            <v>Program Cancel</v>
          </cell>
          <cell r="AT869">
            <v>61340</v>
          </cell>
          <cell r="AV869">
            <v>61371</v>
          </cell>
          <cell r="AX869">
            <v>61393</v>
          </cell>
          <cell r="BB869">
            <v>61415</v>
          </cell>
          <cell r="BD869">
            <v>61980</v>
          </cell>
          <cell r="BI869">
            <v>61326</v>
          </cell>
          <cell r="BJ869">
            <v>61328</v>
          </cell>
          <cell r="BK869">
            <v>61408</v>
          </cell>
          <cell r="BM869" t="str">
            <v>Prog. Cancelled</v>
          </cell>
          <cell r="BN869" t="str">
            <v>o; cf=j=sf] sfo{qmd 2064.65 df g} k/L ;DkGg ePsf]</v>
          </cell>
          <cell r="BO869">
            <v>0</v>
          </cell>
          <cell r="BP869" t="str">
            <v>pc</v>
          </cell>
          <cell r="BS869" t="str">
            <v>Prog. Cancelled</v>
          </cell>
          <cell r="BT869" t="str">
            <v/>
          </cell>
          <cell r="BU869">
            <v>0</v>
          </cell>
          <cell r="BV869">
            <v>0</v>
          </cell>
          <cell r="BW869" t="str">
            <v>2064.065 sf] sfo{qmddf k/]sf], ;DkGg ePsf], xfn bf]xf]/f] k/]sf]] .</v>
          </cell>
          <cell r="CD869">
            <v>0</v>
          </cell>
          <cell r="CE869" t="str">
            <v/>
          </cell>
          <cell r="CG869">
            <v>61980</v>
          </cell>
          <cell r="CH869">
            <v>61415</v>
          </cell>
          <cell r="CI869" t="str">
            <v>12_0_</v>
          </cell>
          <cell r="CK869">
            <v>1231</v>
          </cell>
          <cell r="CL869">
            <v>1231</v>
          </cell>
        </row>
        <row r="870">
          <cell r="B870">
            <v>738</v>
          </cell>
          <cell r="C870" t="str">
            <v>wgs'^f</v>
          </cell>
          <cell r="D870">
            <v>7</v>
          </cell>
          <cell r="E870" t="str">
            <v>;fDb' :jf=rf}sL ejg lgdf{)f, t]x«y'd</v>
          </cell>
          <cell r="F870" t="str">
            <v>Samdu HP Bldg. Const., Terhathum</v>
          </cell>
          <cell r="G870" t="str">
            <v>t]x«y'd</v>
          </cell>
          <cell r="H870" t="str">
            <v>Terhathum</v>
          </cell>
          <cell r="I870" t="str">
            <v>Koshi</v>
          </cell>
          <cell r="J870" t="str">
            <v>Eastern</v>
          </cell>
          <cell r="M870">
            <v>8</v>
          </cell>
          <cell r="N870" t="str">
            <v>2067/068</v>
          </cell>
          <cell r="O870">
            <v>2067.0680000000002</v>
          </cell>
          <cell r="P870">
            <v>1</v>
          </cell>
          <cell r="Q870" t="str">
            <v>Pahad</v>
          </cell>
          <cell r="R870" t="str">
            <v>New Construction</v>
          </cell>
          <cell r="S870" t="str">
            <v>Health Post</v>
          </cell>
          <cell r="T870" t="str">
            <v>Outside</v>
          </cell>
          <cell r="U870">
            <v>2.5</v>
          </cell>
          <cell r="W870">
            <v>2.16</v>
          </cell>
          <cell r="X870" t="str">
            <v>Health Post</v>
          </cell>
          <cell r="Y870">
            <v>20760.23</v>
          </cell>
          <cell r="AA870" t="str">
            <v>70-4-855</v>
          </cell>
          <cell r="AB870">
            <v>6.04</v>
          </cell>
          <cell r="AC870">
            <v>25422844.120000001</v>
          </cell>
          <cell r="AD870">
            <v>30164.21</v>
          </cell>
          <cell r="AE870">
            <v>30164.21</v>
          </cell>
          <cell r="AF870" t="str">
            <v>jf]nkq 2068.2.13</v>
          </cell>
          <cell r="AG870">
            <v>17497028.969999999</v>
          </cell>
          <cell r="AH870">
            <v>20760.23</v>
          </cell>
          <cell r="AI870">
            <v>61450</v>
          </cell>
          <cell r="AJ870">
            <v>62240</v>
          </cell>
          <cell r="AK870">
            <v>62776</v>
          </cell>
          <cell r="AL870" t="str">
            <v>NCB</v>
          </cell>
          <cell r="AM870" t="str">
            <v>Kunsaling-Pokhuwa Nirman Sewa JV Bhojpur -5</v>
          </cell>
          <cell r="AN870" t="str">
            <v>Nepal</v>
          </cell>
          <cell r="AO870" t="str">
            <v>Kunsaling-Pokhuwa Nirman Sewa JV Bhojpur -5,Nepal</v>
          </cell>
          <cell r="AP870">
            <v>61330</v>
          </cell>
          <cell r="AQ870">
            <v>61405</v>
          </cell>
          <cell r="AT870">
            <v>61340</v>
          </cell>
          <cell r="AU870">
            <v>61406</v>
          </cell>
          <cell r="AV870">
            <v>61371</v>
          </cell>
          <cell r="AW870">
            <v>61434</v>
          </cell>
          <cell r="AX870">
            <v>61393</v>
          </cell>
          <cell r="AY870">
            <v>61435</v>
          </cell>
          <cell r="BB870">
            <v>61415</v>
          </cell>
          <cell r="BC870">
            <v>61450</v>
          </cell>
          <cell r="BD870">
            <v>61980</v>
          </cell>
          <cell r="BE870">
            <v>62240</v>
          </cell>
          <cell r="BH870">
            <v>62776</v>
          </cell>
          <cell r="BI870">
            <v>61326</v>
          </cell>
          <cell r="BJ870">
            <v>61328</v>
          </cell>
          <cell r="BK870">
            <v>61408</v>
          </cell>
          <cell r="BL870" t="str">
            <v>DUDBC/Dhankuta/NCB/7H-25</v>
          </cell>
          <cell r="BM870" t="str">
            <v>Worked in Finishing/ Electrical / Sanitary</v>
          </cell>
          <cell r="BN870" t="str">
            <v>On]lS^«s tyf ;]lg^/Lsf] sfo{ x'b} .</v>
          </cell>
          <cell r="BO870">
            <v>90</v>
          </cell>
          <cell r="BP870" t="str">
            <v>wfes</v>
          </cell>
          <cell r="BR870" t="str">
            <v>Asar 2072</v>
          </cell>
          <cell r="BS870" t="str">
            <v/>
          </cell>
          <cell r="BT870" t="str">
            <v>Worked in Finishing/ Electrical / Sanitary</v>
          </cell>
          <cell r="BU870">
            <v>0</v>
          </cell>
          <cell r="BV870">
            <v>90</v>
          </cell>
          <cell r="CD870">
            <v>5400</v>
          </cell>
          <cell r="CE870" t="str">
            <v>70-4-855</v>
          </cell>
          <cell r="CF870">
            <v>2069.6999999999998</v>
          </cell>
          <cell r="CG870">
            <v>62240</v>
          </cell>
          <cell r="CH870">
            <v>61450</v>
          </cell>
          <cell r="CI870" t="str">
            <v>7_90_</v>
          </cell>
          <cell r="CJ870" t="str">
            <v>NHSP-Dhankuta-2067/068-738</v>
          </cell>
          <cell r="CK870">
            <v>738</v>
          </cell>
          <cell r="CL870">
            <v>738</v>
          </cell>
        </row>
        <row r="871">
          <cell r="B871">
            <v>739</v>
          </cell>
          <cell r="C871" t="str">
            <v>wgs'^f</v>
          </cell>
          <cell r="D871">
            <v>7</v>
          </cell>
          <cell r="E871" t="str">
            <v>df]/fxfª\u :jf=rf}sL ejg lgdf{)f, t]x«y'd</v>
          </cell>
          <cell r="F871" t="str">
            <v>Morahang HP Bldg. Const., Terhathum</v>
          </cell>
          <cell r="G871" t="str">
            <v>t]x«y'd</v>
          </cell>
          <cell r="H871" t="str">
            <v>Terhathum</v>
          </cell>
          <cell r="I871" t="str">
            <v>Koshi</v>
          </cell>
          <cell r="J871" t="str">
            <v>Eastern</v>
          </cell>
          <cell r="M871">
            <v>8</v>
          </cell>
          <cell r="N871" t="str">
            <v>2067/068</v>
          </cell>
          <cell r="O871">
            <v>2067.0680000000002</v>
          </cell>
          <cell r="P871">
            <v>1</v>
          </cell>
          <cell r="Q871" t="str">
            <v>Pahad</v>
          </cell>
          <cell r="R871" t="str">
            <v>New Construction</v>
          </cell>
          <cell r="S871" t="str">
            <v>Health Post</v>
          </cell>
          <cell r="T871" t="str">
            <v>Outside</v>
          </cell>
          <cell r="U871">
            <v>2.5</v>
          </cell>
          <cell r="W871">
            <v>2</v>
          </cell>
          <cell r="X871" t="str">
            <v>Health Post</v>
          </cell>
          <cell r="Y871">
            <v>19374.11</v>
          </cell>
          <cell r="AA871" t="str">
            <v>70-4-855</v>
          </cell>
          <cell r="AB871">
            <v>6.04</v>
          </cell>
          <cell r="AC871">
            <v>23892757.960000001</v>
          </cell>
          <cell r="AD871">
            <v>28348.76</v>
          </cell>
          <cell r="AE871">
            <v>28348.76</v>
          </cell>
          <cell r="AF871" t="str">
            <v>jf]nkq 2068.1.30</v>
          </cell>
          <cell r="AG871">
            <v>16328787.539999999</v>
          </cell>
          <cell r="AH871">
            <v>19374.109999999997</v>
          </cell>
          <cell r="AI871">
            <v>61452</v>
          </cell>
          <cell r="AJ871">
            <v>62181</v>
          </cell>
          <cell r="AK871">
            <v>0</v>
          </cell>
          <cell r="AL871" t="str">
            <v>NCB</v>
          </cell>
          <cell r="AM871" t="str">
            <v>Himdung &amp; Thokar- Dhankuta JV Hile 1, Dhankuta</v>
          </cell>
          <cell r="AN871" t="str">
            <v>Nepal</v>
          </cell>
          <cell r="AO871" t="str">
            <v>Himdung &amp; Thokar- Dhankuta JV Hile 1, Dhankuta,Nepal</v>
          </cell>
          <cell r="AP871">
            <v>61330</v>
          </cell>
          <cell r="AQ871">
            <v>61391</v>
          </cell>
          <cell r="AT871">
            <v>61340</v>
          </cell>
          <cell r="AU871">
            <v>61392</v>
          </cell>
          <cell r="AV871">
            <v>61371</v>
          </cell>
          <cell r="AW871">
            <v>61423</v>
          </cell>
          <cell r="AX871">
            <v>61393</v>
          </cell>
          <cell r="AY871">
            <v>61437</v>
          </cell>
          <cell r="BB871">
            <v>61415</v>
          </cell>
          <cell r="BC871">
            <v>61452</v>
          </cell>
          <cell r="BD871">
            <v>61980</v>
          </cell>
          <cell r="BE871">
            <v>62181</v>
          </cell>
          <cell r="BH871">
            <v>0</v>
          </cell>
          <cell r="BI871">
            <v>61326</v>
          </cell>
          <cell r="BJ871">
            <v>61328</v>
          </cell>
          <cell r="BK871">
            <v>61408</v>
          </cell>
          <cell r="BL871" t="str">
            <v>DUDBC/Dhankuta/NCB/7H-21</v>
          </cell>
          <cell r="BM871" t="str">
            <v>Worked upto Foundation/DPC</v>
          </cell>
          <cell r="BN871" t="str">
            <v>KnLGy n]en;Ddsf] (nfg ;DkGg . nfdf] ;dob]lv sfo{ :yug eO{ xfn sf/jfxLsf] k|ls|ofdf .</v>
          </cell>
          <cell r="BO871">
            <v>35</v>
          </cell>
          <cell r="BP871" t="str">
            <v>wf</v>
          </cell>
          <cell r="BR871" t="str">
            <v>Mangsir 2072</v>
          </cell>
          <cell r="BS871" t="str">
            <v>Worked upto Foundation/DPC</v>
          </cell>
          <cell r="BT871" t="str">
            <v/>
          </cell>
          <cell r="BU871">
            <v>35</v>
          </cell>
          <cell r="BV871">
            <v>0</v>
          </cell>
          <cell r="BW871" t="str">
            <v>;fO^af^ ljh'nLsf] kf]n ;fl/Psf]]</v>
          </cell>
          <cell r="CD871">
            <v>1209</v>
          </cell>
          <cell r="CE871" t="str">
            <v>70-4-855</v>
          </cell>
          <cell r="CF871">
            <v>2069.6999999999998</v>
          </cell>
          <cell r="CG871">
            <v>62181</v>
          </cell>
          <cell r="CH871">
            <v>61452</v>
          </cell>
          <cell r="CI871" t="str">
            <v>7_35_</v>
          </cell>
          <cell r="CJ871" t="str">
            <v>NHSP-Dhankuta-2067/068-739</v>
          </cell>
          <cell r="CK871">
            <v>739</v>
          </cell>
          <cell r="CL871">
            <v>739</v>
          </cell>
        </row>
        <row r="872">
          <cell r="B872">
            <v>740</v>
          </cell>
          <cell r="C872" t="str">
            <v>wgs'^f</v>
          </cell>
          <cell r="D872">
            <v>7</v>
          </cell>
          <cell r="E872" t="str">
            <v>kf]Snfjfª\u :jf=rf}sL ejg lgdf{)f, t]x«y'd</v>
          </cell>
          <cell r="F872" t="str">
            <v>Poklawang HP Bldg. Const., Terhathum</v>
          </cell>
          <cell r="G872" t="str">
            <v>t]x«y'd</v>
          </cell>
          <cell r="H872" t="str">
            <v>Terhathum</v>
          </cell>
          <cell r="I872" t="str">
            <v>Koshi</v>
          </cell>
          <cell r="J872" t="str">
            <v>Eastern</v>
          </cell>
          <cell r="M872">
            <v>8</v>
          </cell>
          <cell r="N872" t="str">
            <v>2067/068</v>
          </cell>
          <cell r="O872">
            <v>2067.0680000000002</v>
          </cell>
          <cell r="P872">
            <v>1</v>
          </cell>
          <cell r="Q872" t="str">
            <v>Pahad</v>
          </cell>
          <cell r="R872" t="str">
            <v>New Construction</v>
          </cell>
          <cell r="S872" t="str">
            <v>Health Post</v>
          </cell>
          <cell r="T872" t="str">
            <v>Outside</v>
          </cell>
          <cell r="U872">
            <v>2.5</v>
          </cell>
          <cell r="W872">
            <v>2</v>
          </cell>
          <cell r="X872" t="str">
            <v>Health Post</v>
          </cell>
          <cell r="Y872">
            <v>19126.97</v>
          </cell>
          <cell r="AA872" t="str">
            <v>70-4-855</v>
          </cell>
          <cell r="AB872">
            <v>6.04</v>
          </cell>
          <cell r="AC872">
            <v>21758007.140000001</v>
          </cell>
          <cell r="AD872">
            <v>25815.879999999997</v>
          </cell>
          <cell r="AE872">
            <v>25815.879999999997</v>
          </cell>
          <cell r="AF872" t="str">
            <v>jf]nkq 2068.1.30</v>
          </cell>
          <cell r="AG872">
            <v>16120495.84</v>
          </cell>
          <cell r="AH872">
            <v>19126.969999999998</v>
          </cell>
          <cell r="AI872">
            <v>61450</v>
          </cell>
          <cell r="AJ872">
            <v>62180</v>
          </cell>
          <cell r="AK872">
            <v>0</v>
          </cell>
          <cell r="AL872" t="str">
            <v>NCB</v>
          </cell>
          <cell r="AM872" t="str">
            <v>Himdung &amp; Thokar- Sripali JV Phulek 6, Terahthum</v>
          </cell>
          <cell r="AN872" t="str">
            <v>Nepal</v>
          </cell>
          <cell r="AO872" t="str">
            <v>Himdung &amp; Thokar- Sripali JV Phulek 6, Terahthum,Nepal</v>
          </cell>
          <cell r="AP872">
            <v>61330</v>
          </cell>
          <cell r="AQ872">
            <v>61391</v>
          </cell>
          <cell r="AT872">
            <v>61340</v>
          </cell>
          <cell r="AU872">
            <v>61392</v>
          </cell>
          <cell r="AV872">
            <v>61371</v>
          </cell>
          <cell r="AW872">
            <v>61423</v>
          </cell>
          <cell r="AX872">
            <v>61393</v>
          </cell>
          <cell r="AY872">
            <v>61435</v>
          </cell>
          <cell r="BB872">
            <v>61415</v>
          </cell>
          <cell r="BC872">
            <v>61450</v>
          </cell>
          <cell r="BD872">
            <v>61980</v>
          </cell>
          <cell r="BE872">
            <v>62180</v>
          </cell>
          <cell r="BH872">
            <v>0</v>
          </cell>
          <cell r="BI872">
            <v>61326</v>
          </cell>
          <cell r="BJ872">
            <v>61328</v>
          </cell>
          <cell r="BK872">
            <v>61408</v>
          </cell>
          <cell r="BL872" t="str">
            <v>DUDBC/Dhankuta/NCB/7H-24</v>
          </cell>
          <cell r="BM872" t="str">
            <v>Worked upto sill level &amp; Wall</v>
          </cell>
          <cell r="BN872" t="str">
            <v>KnLGy n]en;Ddsf] (nfg ;DkGg . nfdf] ;dob]lv sfo{ :yug eO{ xfn sf/jfxLsf] k|ls|ofdf .</v>
          </cell>
          <cell r="BO872">
            <v>50</v>
          </cell>
          <cell r="BP872" t="str">
            <v>wsl</v>
          </cell>
          <cell r="BR872" t="str">
            <v>Mangsir 2072</v>
          </cell>
          <cell r="BS872" t="str">
            <v>Worked upto sill level &amp; Wall</v>
          </cell>
          <cell r="BT872" t="str">
            <v/>
          </cell>
          <cell r="BU872">
            <v>50</v>
          </cell>
          <cell r="BV872">
            <v>0</v>
          </cell>
          <cell r="BW872" t="str">
            <v>2069.8.29 sf] kq cg';f/ sfo{ z'? gePsf] hfgsf/L k|fKt</v>
          </cell>
          <cell r="CD872">
            <v>1200</v>
          </cell>
          <cell r="CE872" t="str">
            <v>70-4-855</v>
          </cell>
          <cell r="CF872">
            <v>2069.6999999999998</v>
          </cell>
          <cell r="CG872">
            <v>62180</v>
          </cell>
          <cell r="CH872">
            <v>61450</v>
          </cell>
          <cell r="CI872" t="str">
            <v>7_50_</v>
          </cell>
          <cell r="CJ872" t="str">
            <v>NHSP-Dhankuta-2067/068-740</v>
          </cell>
          <cell r="CK872">
            <v>740</v>
          </cell>
          <cell r="CL872">
            <v>740</v>
          </cell>
        </row>
        <row r="873">
          <cell r="B873">
            <v>741</v>
          </cell>
          <cell r="C873" t="str">
            <v>wgs'^f</v>
          </cell>
          <cell r="D873">
            <v>7</v>
          </cell>
          <cell r="E873" t="str">
            <v>xd/h'ª\u :jf=rf}sL ejg lgdf{)f, t]x«y'd</v>
          </cell>
          <cell r="F873" t="str">
            <v>Hamarjung HP Bldg. Const., Terhathum</v>
          </cell>
          <cell r="G873" t="str">
            <v>t]x«y'd</v>
          </cell>
          <cell r="H873" t="str">
            <v>Terhathum</v>
          </cell>
          <cell r="I873" t="str">
            <v>Koshi</v>
          </cell>
          <cell r="J873" t="str">
            <v>Eastern</v>
          </cell>
          <cell r="M873">
            <v>8</v>
          </cell>
          <cell r="N873" t="str">
            <v>2067/068</v>
          </cell>
          <cell r="O873">
            <v>2067.0680000000002</v>
          </cell>
          <cell r="P873">
            <v>1</v>
          </cell>
          <cell r="Q873" t="str">
            <v>Pahad</v>
          </cell>
          <cell r="R873" t="str">
            <v>New Construction</v>
          </cell>
          <cell r="S873" t="str">
            <v>Health Post</v>
          </cell>
          <cell r="T873" t="str">
            <v>Outside</v>
          </cell>
          <cell r="U873">
            <v>2.5</v>
          </cell>
          <cell r="W873">
            <v>2</v>
          </cell>
          <cell r="X873" t="str">
            <v>Health Post</v>
          </cell>
          <cell r="Y873">
            <v>20319.36</v>
          </cell>
          <cell r="AA873" t="str">
            <v>70-4-855</v>
          </cell>
          <cell r="AB873">
            <v>6.04</v>
          </cell>
          <cell r="AC873">
            <v>21790746.949999999</v>
          </cell>
          <cell r="AD873">
            <v>25854.73</v>
          </cell>
          <cell r="AE873">
            <v>25854.73</v>
          </cell>
          <cell r="AF873" t="str">
            <v>jf]nkq 2068.1.30</v>
          </cell>
          <cell r="AG873">
            <v>17125456.899999999</v>
          </cell>
          <cell r="AH873">
            <v>20319.359999999997</v>
          </cell>
          <cell r="AI873">
            <v>61445</v>
          </cell>
          <cell r="AJ873">
            <v>62174</v>
          </cell>
          <cell r="AK873">
            <v>62849</v>
          </cell>
          <cell r="AL873" t="str">
            <v>NCB</v>
          </cell>
          <cell r="AM873" t="str">
            <v>Khani- Biruwa JV, New Baneswor, KTM</v>
          </cell>
          <cell r="AN873" t="str">
            <v>Nepal</v>
          </cell>
          <cell r="AO873" t="str">
            <v>Khani- Biruwa JV, New Baneswor, KTM,Nepal</v>
          </cell>
          <cell r="AP873">
            <v>61330</v>
          </cell>
          <cell r="AQ873">
            <v>61391</v>
          </cell>
          <cell r="AT873">
            <v>61340</v>
          </cell>
          <cell r="AU873">
            <v>61392</v>
          </cell>
          <cell r="AV873">
            <v>61371</v>
          </cell>
          <cell r="AW873">
            <v>61423</v>
          </cell>
          <cell r="AX873">
            <v>61393</v>
          </cell>
          <cell r="AY873">
            <v>61430</v>
          </cell>
          <cell r="BB873">
            <v>61415</v>
          </cell>
          <cell r="BC873">
            <v>61445</v>
          </cell>
          <cell r="BD873">
            <v>61980</v>
          </cell>
          <cell r="BE873">
            <v>62174</v>
          </cell>
          <cell r="BH873">
            <v>62849</v>
          </cell>
          <cell r="BI873">
            <v>61326</v>
          </cell>
          <cell r="BJ873">
            <v>61328</v>
          </cell>
          <cell r="BK873">
            <v>61408</v>
          </cell>
          <cell r="BL873" t="str">
            <v>DUDBC/Dhankuta/NCB/7H-23</v>
          </cell>
          <cell r="BM873" t="str">
            <v>Project Handoverd/Used</v>
          </cell>
          <cell r="BN873" t="str">
            <v>sfo{ ;DkGg, x:tfGt/)f ePsf] .</v>
          </cell>
          <cell r="BO873">
            <v>100</v>
          </cell>
          <cell r="BP873" t="str">
            <v>ho</v>
          </cell>
          <cell r="BQ873">
            <v>2071.0720000000001</v>
          </cell>
          <cell r="BR873" t="str">
            <v>Asar 2072</v>
          </cell>
          <cell r="BS873" t="str">
            <v/>
          </cell>
          <cell r="BT873" t="str">
            <v>Project Handoverd/Used</v>
          </cell>
          <cell r="BU873">
            <v>0</v>
          </cell>
          <cell r="BV873">
            <v>100</v>
          </cell>
          <cell r="CD873">
            <v>4000</v>
          </cell>
          <cell r="CE873" t="str">
            <v>70-4-855</v>
          </cell>
          <cell r="CF873">
            <v>2069.6999999999998</v>
          </cell>
          <cell r="CG873">
            <v>62174</v>
          </cell>
          <cell r="CH873">
            <v>61445</v>
          </cell>
          <cell r="CI873" t="str">
            <v>7_100_2071.072</v>
          </cell>
          <cell r="CJ873" t="str">
            <v>NHSP-Dhankuta-2067/068-741</v>
          </cell>
          <cell r="CK873">
            <v>741</v>
          </cell>
          <cell r="CL873">
            <v>741</v>
          </cell>
        </row>
        <row r="874">
          <cell r="B874">
            <v>742</v>
          </cell>
          <cell r="C874" t="str">
            <v>wgs'^f</v>
          </cell>
          <cell r="D874">
            <v>7</v>
          </cell>
          <cell r="E874" t="str">
            <v>ofs' :jf=rf}sL ejg lgdf{)f, ef]hk'/</v>
          </cell>
          <cell r="F874" t="str">
            <v>Yaku HP Bldg. Const., Bhojpur</v>
          </cell>
          <cell r="G874" t="str">
            <v>ef]hk'/</v>
          </cell>
          <cell r="H874" t="str">
            <v>Bhojpur</v>
          </cell>
          <cell r="I874" t="str">
            <v>Koshi</v>
          </cell>
          <cell r="J874" t="str">
            <v>Eastern</v>
          </cell>
          <cell r="M874">
            <v>10</v>
          </cell>
          <cell r="N874" t="str">
            <v>2067/068</v>
          </cell>
          <cell r="O874">
            <v>2067.0680000000002</v>
          </cell>
          <cell r="P874">
            <v>1</v>
          </cell>
          <cell r="Q874" t="str">
            <v>Pahad</v>
          </cell>
          <cell r="R874" t="str">
            <v>New Construction</v>
          </cell>
          <cell r="S874" t="str">
            <v>Health Post</v>
          </cell>
          <cell r="T874" t="str">
            <v>Outside</v>
          </cell>
          <cell r="U874">
            <v>2.5</v>
          </cell>
          <cell r="W874">
            <v>2</v>
          </cell>
          <cell r="X874" t="str">
            <v>Health Post</v>
          </cell>
          <cell r="Y874">
            <v>22821.97</v>
          </cell>
          <cell r="AA874" t="str">
            <v>70-4-855</v>
          </cell>
          <cell r="AB874">
            <v>6.04</v>
          </cell>
          <cell r="AC874">
            <v>25335108.75</v>
          </cell>
          <cell r="AD874">
            <v>30060.109999999997</v>
          </cell>
          <cell r="AE874">
            <v>30060.109999999997</v>
          </cell>
          <cell r="AF874" t="str">
            <v>jf]nkq 2068.1.30</v>
          </cell>
          <cell r="AG874">
            <v>19234693.850000001</v>
          </cell>
          <cell r="AH874">
            <v>22821.969999999998</v>
          </cell>
          <cell r="AI874">
            <v>61450</v>
          </cell>
          <cell r="AJ874">
            <v>62179</v>
          </cell>
          <cell r="AK874">
            <v>62914</v>
          </cell>
          <cell r="AL874" t="str">
            <v>NCB</v>
          </cell>
          <cell r="AM874" t="str">
            <v>Kunsaling-Pokhuwa Nirman Sewa JV Bhojpur - 5</v>
          </cell>
          <cell r="AN874" t="str">
            <v>Nepal</v>
          </cell>
          <cell r="AO874" t="str">
            <v>Kunsaling-Pokhuwa Nirman Sewa JV Bhojpur - 5,Nepal</v>
          </cell>
          <cell r="AP874">
            <v>61330</v>
          </cell>
          <cell r="AQ874">
            <v>61391</v>
          </cell>
          <cell r="AT874">
            <v>61340</v>
          </cell>
          <cell r="AU874">
            <v>61392</v>
          </cell>
          <cell r="AV874">
            <v>61371</v>
          </cell>
          <cell r="AW874">
            <v>61423</v>
          </cell>
          <cell r="AX874">
            <v>61393</v>
          </cell>
          <cell r="AY874">
            <v>61435</v>
          </cell>
          <cell r="BB874">
            <v>61415</v>
          </cell>
          <cell r="BC874">
            <v>61450</v>
          </cell>
          <cell r="BD874">
            <v>61980</v>
          </cell>
          <cell r="BE874">
            <v>62179</v>
          </cell>
          <cell r="BH874">
            <v>62914</v>
          </cell>
          <cell r="BI874">
            <v>61326</v>
          </cell>
          <cell r="BJ874">
            <v>61328</v>
          </cell>
          <cell r="BK874">
            <v>61408</v>
          </cell>
          <cell r="BL874" t="str">
            <v>DUDBC/Dhankuta/NCB/7H-32</v>
          </cell>
          <cell r="BM874" t="str">
            <v>Worked in Finishing/ Electrical / Sanitary</v>
          </cell>
          <cell r="BN874" t="str">
            <v>lkmlgl;ªsf] sfo{ eO/x]sf] .</v>
          </cell>
          <cell r="BO874">
            <v>90</v>
          </cell>
          <cell r="BP874" t="str">
            <v>wfes</v>
          </cell>
          <cell r="BR874" t="str">
            <v>Asar 2072</v>
          </cell>
          <cell r="BS874" t="str">
            <v/>
          </cell>
          <cell r="BT874" t="str">
            <v>Worked in Finishing/ Electrical / Sanitary</v>
          </cell>
          <cell r="BU874">
            <v>0</v>
          </cell>
          <cell r="BV874">
            <v>90</v>
          </cell>
          <cell r="CD874">
            <v>2450</v>
          </cell>
          <cell r="CE874" t="str">
            <v>70-4-855</v>
          </cell>
          <cell r="CF874">
            <v>2069.6999999999998</v>
          </cell>
          <cell r="CG874">
            <v>62179</v>
          </cell>
          <cell r="CH874">
            <v>61450</v>
          </cell>
          <cell r="CI874" t="str">
            <v>7_90_</v>
          </cell>
          <cell r="CJ874" t="str">
            <v>NHSP-Dhankuta-2067/068-742</v>
          </cell>
          <cell r="CK874">
            <v>742</v>
          </cell>
          <cell r="CL874">
            <v>742</v>
          </cell>
        </row>
        <row r="875">
          <cell r="B875">
            <v>743</v>
          </cell>
          <cell r="C875" t="str">
            <v>wgs'^f</v>
          </cell>
          <cell r="D875">
            <v>7</v>
          </cell>
          <cell r="E875" t="str">
            <v>k/]jflbg p=:jf=rf}}sLnfO{  :tf/f]GgtL u/L :jf=rf}sL ejg lgdf{)f, wgs'^f</v>
          </cell>
          <cell r="F875" t="str">
            <v>Parewadin HP Bldg. Const., Bhojpur</v>
          </cell>
          <cell r="G875" t="str">
            <v>wgs'^f</v>
          </cell>
          <cell r="H875" t="str">
            <v>Dhankuta</v>
          </cell>
          <cell r="I875" t="str">
            <v>Koshi</v>
          </cell>
          <cell r="J875" t="str">
            <v>Eastern</v>
          </cell>
          <cell r="M875">
            <v>7</v>
          </cell>
          <cell r="N875" t="str">
            <v>2067/068</v>
          </cell>
          <cell r="O875">
            <v>2067.0680000000002</v>
          </cell>
          <cell r="P875">
            <v>1</v>
          </cell>
          <cell r="Q875" t="str">
            <v>Pahad</v>
          </cell>
          <cell r="R875" t="str">
            <v>Upgraded UHP to HP</v>
          </cell>
          <cell r="S875" t="str">
            <v>Health Post</v>
          </cell>
          <cell r="T875" t="str">
            <v>Outside</v>
          </cell>
          <cell r="U875">
            <v>2.5</v>
          </cell>
          <cell r="W875">
            <v>2</v>
          </cell>
          <cell r="X875" t="str">
            <v>Health Post</v>
          </cell>
          <cell r="Y875">
            <v>19060.990000000002</v>
          </cell>
          <cell r="AA875" t="str">
            <v>70-4-855</v>
          </cell>
          <cell r="AB875">
            <v>6.04</v>
          </cell>
          <cell r="AC875">
            <v>22505904.120000001</v>
          </cell>
          <cell r="AD875">
            <v>26703.26</v>
          </cell>
          <cell r="AE875">
            <v>26703.26</v>
          </cell>
          <cell r="AF875" t="str">
            <v>jf]nkq 2068.1.30</v>
          </cell>
          <cell r="AG875">
            <v>16064881.76</v>
          </cell>
          <cell r="AH875">
            <v>19060.989999999998</v>
          </cell>
          <cell r="AI875">
            <v>61450</v>
          </cell>
          <cell r="AJ875">
            <v>62179</v>
          </cell>
          <cell r="AK875">
            <v>62818</v>
          </cell>
          <cell r="AL875" t="str">
            <v>NCB</v>
          </cell>
          <cell r="AM875" t="str">
            <v>Koshi &amp; Neupanu Nirman Sewa New Baneswor</v>
          </cell>
          <cell r="AN875" t="str">
            <v>Nepal</v>
          </cell>
          <cell r="AO875" t="str">
            <v>Koshi &amp; Neupanu Nirman Sewa New Baneswor,Nepal</v>
          </cell>
          <cell r="AP875">
            <v>61330</v>
          </cell>
          <cell r="AQ875">
            <v>61391</v>
          </cell>
          <cell r="AT875">
            <v>61340</v>
          </cell>
          <cell r="AU875">
            <v>61392</v>
          </cell>
          <cell r="AV875">
            <v>61371</v>
          </cell>
          <cell r="AW875">
            <v>61423</v>
          </cell>
          <cell r="AX875">
            <v>61393</v>
          </cell>
          <cell r="AY875">
            <v>61435</v>
          </cell>
          <cell r="BB875">
            <v>61415</v>
          </cell>
          <cell r="BC875">
            <v>61450</v>
          </cell>
          <cell r="BD875">
            <v>61980</v>
          </cell>
          <cell r="BE875">
            <v>62179</v>
          </cell>
          <cell r="BH875">
            <v>62818</v>
          </cell>
          <cell r="BI875">
            <v>61326</v>
          </cell>
          <cell r="BJ875">
            <v>61328</v>
          </cell>
          <cell r="BK875">
            <v>61408</v>
          </cell>
          <cell r="BL875" t="str">
            <v>DUDBC/Dhankuta/NCB/7H-21</v>
          </cell>
          <cell r="BM875" t="str">
            <v>Worked in Finishing/ Electrical / Sanitary</v>
          </cell>
          <cell r="BN875" t="str">
            <v>lkmlgl;ªsf] sfo{ eO/x]sf] .</v>
          </cell>
          <cell r="BO875">
            <v>90</v>
          </cell>
          <cell r="BP875" t="str">
            <v>wfes</v>
          </cell>
          <cell r="BR875" t="str">
            <v>Falgun 2070</v>
          </cell>
          <cell r="BS875" t="str">
            <v/>
          </cell>
          <cell r="BT875" t="str">
            <v>Worked in Finishing/ Electrical / Sanitary</v>
          </cell>
          <cell r="BU875">
            <v>0</v>
          </cell>
          <cell r="BV875">
            <v>90</v>
          </cell>
          <cell r="BW875" t="str">
            <v>l;#| sfdsf] nflu l*=sf=af^ lgdf{)f Jojfo;LnfO{ ldlt 2069.4.32 df kqfrf/ ul/Psf] .</v>
          </cell>
          <cell r="CD875">
            <v>4500</v>
          </cell>
          <cell r="CE875" t="str">
            <v>70-4-855</v>
          </cell>
          <cell r="CF875">
            <v>2069.6999999999998</v>
          </cell>
          <cell r="CG875">
            <v>62179</v>
          </cell>
          <cell r="CH875">
            <v>61450</v>
          </cell>
          <cell r="CI875" t="str">
            <v>7_90_</v>
          </cell>
          <cell r="CJ875" t="str">
            <v>NHSP-Dhankuta-2067/068-743</v>
          </cell>
          <cell r="CK875">
            <v>743</v>
          </cell>
          <cell r="CL875">
            <v>743</v>
          </cell>
        </row>
        <row r="876">
          <cell r="B876">
            <v>1550</v>
          </cell>
          <cell r="C876" t="str">
            <v>;Kt/L</v>
          </cell>
          <cell r="D876">
            <v>15</v>
          </cell>
          <cell r="E876" t="str">
            <v>abufdf p=:jf=rf}}sLnfO{  :tf/f]GgtL u/L :jf=rf}sL ejg lgdf{)f, ;Kt/L</v>
          </cell>
          <cell r="F876" t="str">
            <v>Badagama UHP to HP Bldg. Const., Saptari</v>
          </cell>
          <cell r="G876" t="str">
            <v>;Kt/L</v>
          </cell>
          <cell r="H876" t="str">
            <v>Saptari</v>
          </cell>
          <cell r="I876" t="str">
            <v>Sagarmatha</v>
          </cell>
          <cell r="J876" t="str">
            <v>Eastern</v>
          </cell>
          <cell r="M876">
            <v>15</v>
          </cell>
          <cell r="N876" t="str">
            <v>2067/068</v>
          </cell>
          <cell r="O876">
            <v>2067.0680000000002</v>
          </cell>
          <cell r="P876">
            <v>1</v>
          </cell>
          <cell r="Q876" t="str">
            <v>Terai</v>
          </cell>
          <cell r="R876" t="str">
            <v>Upgraded UHP to HP</v>
          </cell>
          <cell r="S876" t="str">
            <v>Health Post</v>
          </cell>
          <cell r="T876" t="str">
            <v>Outside</v>
          </cell>
          <cell r="U876">
            <v>2.5</v>
          </cell>
          <cell r="W876">
            <v>1.76</v>
          </cell>
          <cell r="X876" t="str">
            <v>Health Post</v>
          </cell>
          <cell r="Y876">
            <v>13498.71</v>
          </cell>
          <cell r="AA876" t="str">
            <v>70-4-855</v>
          </cell>
          <cell r="AB876">
            <v>6.04</v>
          </cell>
          <cell r="AC876">
            <v>15805063.119999999</v>
          </cell>
          <cell r="AD876">
            <v>18752.71</v>
          </cell>
          <cell r="AE876">
            <v>18752.71</v>
          </cell>
          <cell r="AF876" t="str">
            <v>jf]nkq 2068.1.14</v>
          </cell>
          <cell r="AG876">
            <v>11376911.92</v>
          </cell>
          <cell r="AH876">
            <v>13498.710000000001</v>
          </cell>
          <cell r="AI876">
            <v>61451</v>
          </cell>
          <cell r="AJ876">
            <v>61913</v>
          </cell>
          <cell r="AK876">
            <v>62089</v>
          </cell>
          <cell r="AL876" t="str">
            <v>NCB</v>
          </cell>
          <cell r="AM876" t="str">
            <v>Koshi &amp; Neupane Nirman Sewa Baneswor 10, KTM</v>
          </cell>
          <cell r="AN876" t="str">
            <v>Nepal</v>
          </cell>
          <cell r="AO876" t="str">
            <v>Koshi &amp; Neupane Nirman Sewa Baneswor 10, KTM, Nepal</v>
          </cell>
          <cell r="AP876">
            <v>61330</v>
          </cell>
          <cell r="AQ876">
            <v>61374</v>
          </cell>
          <cell r="AT876">
            <v>61340</v>
          </cell>
          <cell r="AU876">
            <v>61376</v>
          </cell>
          <cell r="AV876">
            <v>61371</v>
          </cell>
          <cell r="AW876">
            <v>61407</v>
          </cell>
          <cell r="AX876">
            <v>61393</v>
          </cell>
          <cell r="AY876">
            <v>61436</v>
          </cell>
          <cell r="BB876">
            <v>61415</v>
          </cell>
          <cell r="BC876">
            <v>61448</v>
          </cell>
          <cell r="BD876">
            <v>61980</v>
          </cell>
          <cell r="BE876">
            <v>61913</v>
          </cell>
          <cell r="BF876">
            <v>62089</v>
          </cell>
          <cell r="BH876">
            <v>62089</v>
          </cell>
          <cell r="BI876">
            <v>61326</v>
          </cell>
          <cell r="BJ876">
            <v>61328</v>
          </cell>
          <cell r="BK876">
            <v>61408</v>
          </cell>
          <cell r="BL876" t="str">
            <v>DUDBC/Saptari/Work/NCB/05/067/068</v>
          </cell>
          <cell r="BM876" t="str">
            <v>Project Handoverd/Used</v>
          </cell>
          <cell r="BN876" t="str">
            <v>sfo{ ;DkGg . x:tfGt/)f ePsf] .</v>
          </cell>
          <cell r="BO876">
            <v>100</v>
          </cell>
          <cell r="BP876" t="str">
            <v>ho</v>
          </cell>
          <cell r="BQ876">
            <v>2070.0709999999999</v>
          </cell>
          <cell r="BR876" t="str">
            <v>Paush 2070</v>
          </cell>
          <cell r="BS876" t="str">
            <v/>
          </cell>
          <cell r="BT876" t="str">
            <v>Project Handoverd/Used</v>
          </cell>
          <cell r="BU876">
            <v>0</v>
          </cell>
          <cell r="BV876">
            <v>100</v>
          </cell>
          <cell r="CD876">
            <v>4100</v>
          </cell>
          <cell r="CE876" t="str">
            <v>70-4-855</v>
          </cell>
          <cell r="CF876">
            <v>2069.6999999999998</v>
          </cell>
          <cell r="CG876">
            <v>62089</v>
          </cell>
          <cell r="CH876">
            <v>61448</v>
          </cell>
          <cell r="CI876" t="str">
            <v>15_100_2070.071</v>
          </cell>
          <cell r="CJ876" t="str">
            <v>NHSP-Saptari-2067/068-1550</v>
          </cell>
          <cell r="CK876">
            <v>1550</v>
          </cell>
          <cell r="CL876">
            <v>1550</v>
          </cell>
        </row>
        <row r="877">
          <cell r="B877">
            <v>1551</v>
          </cell>
          <cell r="C877" t="str">
            <v>;Kt/L</v>
          </cell>
          <cell r="D877">
            <v>15</v>
          </cell>
          <cell r="E877" t="str">
            <v>lkk|fk"j{ p=:jf=rf}}sLnfO{  :tf/f]GgtL u/L :jf=rf}sL ejg lgdf{)f, ;Kt/L</v>
          </cell>
          <cell r="F877" t="str">
            <v>Piparapurba UHP to HP Bldg. Const., Saptari</v>
          </cell>
          <cell r="G877" t="str">
            <v>;Kt/L</v>
          </cell>
          <cell r="H877" t="str">
            <v>Saptari</v>
          </cell>
          <cell r="I877" t="str">
            <v>Sagarmatha</v>
          </cell>
          <cell r="J877" t="str">
            <v>Eastern</v>
          </cell>
          <cell r="M877">
            <v>15</v>
          </cell>
          <cell r="N877" t="str">
            <v>2067/068</v>
          </cell>
          <cell r="O877">
            <v>2067.0680000000002</v>
          </cell>
          <cell r="P877">
            <v>1</v>
          </cell>
          <cell r="Q877" t="str">
            <v>Terai</v>
          </cell>
          <cell r="R877" t="str">
            <v>Upgraded UHP to HP</v>
          </cell>
          <cell r="S877" t="str">
            <v>Health Post</v>
          </cell>
          <cell r="T877" t="str">
            <v>Outside</v>
          </cell>
          <cell r="U877">
            <v>2.5</v>
          </cell>
          <cell r="W877">
            <v>1.75</v>
          </cell>
          <cell r="X877" t="str">
            <v>Health Post</v>
          </cell>
          <cell r="Y877">
            <v>13101.55</v>
          </cell>
          <cell r="AA877" t="str">
            <v>70-4-855</v>
          </cell>
          <cell r="AB877">
            <v>6.04</v>
          </cell>
          <cell r="AC877">
            <v>15805063.119999999</v>
          </cell>
          <cell r="AD877">
            <v>18752.71</v>
          </cell>
          <cell r="AE877">
            <v>18752.71</v>
          </cell>
          <cell r="AF877" t="str">
            <v>jf]nkq 2068.1.14</v>
          </cell>
          <cell r="AG877">
            <v>11042176.539999999</v>
          </cell>
          <cell r="AH877">
            <v>13101.550000000001</v>
          </cell>
          <cell r="AI877">
            <v>61446</v>
          </cell>
          <cell r="AJ877">
            <v>61911</v>
          </cell>
          <cell r="AK877">
            <v>62085</v>
          </cell>
          <cell r="AL877" t="str">
            <v>NCB</v>
          </cell>
          <cell r="AM877" t="str">
            <v>Rautaha Construction, Udayapur</v>
          </cell>
          <cell r="AN877" t="str">
            <v>Nepal</v>
          </cell>
          <cell r="AO877" t="str">
            <v>Rautaha Construction, Udayapur, Nepal</v>
          </cell>
          <cell r="AP877">
            <v>61330</v>
          </cell>
          <cell r="AQ877">
            <v>61374</v>
          </cell>
          <cell r="AT877">
            <v>61340</v>
          </cell>
          <cell r="AU877">
            <v>61376</v>
          </cell>
          <cell r="AV877">
            <v>61371</v>
          </cell>
          <cell r="AW877">
            <v>61407</v>
          </cell>
          <cell r="AX877">
            <v>61393</v>
          </cell>
          <cell r="AY877">
            <v>61431</v>
          </cell>
          <cell r="BB877">
            <v>61415</v>
          </cell>
          <cell r="BC877">
            <v>61446</v>
          </cell>
          <cell r="BD877">
            <v>61980</v>
          </cell>
          <cell r="BE877">
            <v>61911</v>
          </cell>
          <cell r="BF877">
            <v>62085</v>
          </cell>
          <cell r="BH877">
            <v>62085</v>
          </cell>
          <cell r="BI877">
            <v>61326</v>
          </cell>
          <cell r="BJ877">
            <v>61328</v>
          </cell>
          <cell r="BK877">
            <v>61408</v>
          </cell>
          <cell r="BL877" t="str">
            <v>DUDBC/Saptari/Work/NCB/06/067/068</v>
          </cell>
          <cell r="BM877" t="str">
            <v>Project Handoverd/Used</v>
          </cell>
          <cell r="BN877" t="str">
            <v>sfo{ ;DkGg . x:tfGt/)f ePsf] .</v>
          </cell>
          <cell r="BO877">
            <v>100</v>
          </cell>
          <cell r="BP877" t="str">
            <v>ho</v>
          </cell>
          <cell r="BQ877">
            <v>2070.0709999999999</v>
          </cell>
          <cell r="BR877" t="str">
            <v>Shrawan 2071</v>
          </cell>
          <cell r="BS877" t="str">
            <v/>
          </cell>
          <cell r="BT877" t="str">
            <v>Project Handoverd/Used</v>
          </cell>
          <cell r="BU877">
            <v>0</v>
          </cell>
          <cell r="BV877">
            <v>100</v>
          </cell>
          <cell r="CD877">
            <v>6500</v>
          </cell>
          <cell r="CE877" t="str">
            <v>70-4-855</v>
          </cell>
          <cell r="CF877">
            <v>2069.6999999999998</v>
          </cell>
          <cell r="CG877">
            <v>62085</v>
          </cell>
          <cell r="CH877">
            <v>61446</v>
          </cell>
          <cell r="CI877" t="str">
            <v>15_100_2070.071</v>
          </cell>
          <cell r="CJ877" t="str">
            <v>NHSP-Saptari-2067/068-1551</v>
          </cell>
          <cell r="CK877">
            <v>1551</v>
          </cell>
          <cell r="CL877">
            <v>1551</v>
          </cell>
        </row>
        <row r="878">
          <cell r="B878">
            <v>1552</v>
          </cell>
          <cell r="C878" t="str">
            <v>;Kt/L</v>
          </cell>
          <cell r="D878">
            <v>15</v>
          </cell>
          <cell r="E878" t="str">
            <v>al/of/k^\^L :jf=rf}sL ejg lgdf{)f, l;/xf</v>
          </cell>
          <cell r="F878" t="str">
            <v>Bariyapatti HP Bldg. Const., Siraha</v>
          </cell>
          <cell r="G878" t="str">
            <v>l;/xf</v>
          </cell>
          <cell r="H878" t="str">
            <v>Siraha</v>
          </cell>
          <cell r="I878" t="str">
            <v>Sagarmatha</v>
          </cell>
          <cell r="J878" t="str">
            <v>Eastern</v>
          </cell>
          <cell r="M878">
            <v>16</v>
          </cell>
          <cell r="N878" t="str">
            <v>2067/068</v>
          </cell>
          <cell r="O878">
            <v>2067.0680000000002</v>
          </cell>
          <cell r="P878">
            <v>1</v>
          </cell>
          <cell r="Q878" t="str">
            <v>Terai</v>
          </cell>
          <cell r="R878" t="str">
            <v>New Construction</v>
          </cell>
          <cell r="S878" t="str">
            <v>Health Post</v>
          </cell>
          <cell r="T878" t="str">
            <v>Outside</v>
          </cell>
          <cell r="U878">
            <v>2.5</v>
          </cell>
          <cell r="W878">
            <v>2.25</v>
          </cell>
          <cell r="X878" t="str">
            <v>Health Post</v>
          </cell>
          <cell r="Y878">
            <v>13239.36</v>
          </cell>
          <cell r="AA878" t="str">
            <v>70-4-855</v>
          </cell>
          <cell r="AB878">
            <v>6.04</v>
          </cell>
          <cell r="AC878">
            <v>15255903.48</v>
          </cell>
          <cell r="AD878">
            <v>18101.129999999997</v>
          </cell>
          <cell r="AE878">
            <v>18101.129999999997</v>
          </cell>
          <cell r="AF878" t="str">
            <v>jf]nkq 2068.1.14</v>
          </cell>
          <cell r="AG878">
            <v>11158323.380000001</v>
          </cell>
          <cell r="AH878">
            <v>13239.36</v>
          </cell>
          <cell r="AI878">
            <v>61448</v>
          </cell>
          <cell r="AJ878">
            <v>61913</v>
          </cell>
          <cell r="AK878">
            <v>62761</v>
          </cell>
          <cell r="AL878" t="str">
            <v>NCB</v>
          </cell>
          <cell r="AM878" t="str">
            <v>Bishal &amp; Biraj Construction KTM</v>
          </cell>
          <cell r="AN878" t="str">
            <v>Nepal</v>
          </cell>
          <cell r="AO878" t="str">
            <v>Bishal &amp; Biraj Construction KTM, Nepal</v>
          </cell>
          <cell r="AP878">
            <v>61330</v>
          </cell>
          <cell r="AQ878">
            <v>61374</v>
          </cell>
          <cell r="AT878">
            <v>61340</v>
          </cell>
          <cell r="AU878">
            <v>61376</v>
          </cell>
          <cell r="AV878">
            <v>61371</v>
          </cell>
          <cell r="AW878">
            <v>61407</v>
          </cell>
          <cell r="AX878">
            <v>61393</v>
          </cell>
          <cell r="AY878">
            <v>61433</v>
          </cell>
          <cell r="BB878">
            <v>61415</v>
          </cell>
          <cell r="BC878">
            <v>61448</v>
          </cell>
          <cell r="BD878">
            <v>61980</v>
          </cell>
          <cell r="BE878">
            <v>61913</v>
          </cell>
          <cell r="BF878">
            <v>62088</v>
          </cell>
          <cell r="BG878">
            <v>62269</v>
          </cell>
          <cell r="BH878">
            <v>62761</v>
          </cell>
          <cell r="BI878">
            <v>61326</v>
          </cell>
          <cell r="BJ878">
            <v>61328</v>
          </cell>
          <cell r="BK878">
            <v>61408</v>
          </cell>
          <cell r="BL878" t="str">
            <v>DUDBC/Saptari/Work/NCB/07/067/068</v>
          </cell>
          <cell r="BM878" t="str">
            <v>Work Completed</v>
          </cell>
          <cell r="BN878" t="str">
            <v>sfo{ ;DkGg .</v>
          </cell>
          <cell r="BO878">
            <v>100</v>
          </cell>
          <cell r="BP878" t="str">
            <v>wc</v>
          </cell>
          <cell r="BR878" t="str">
            <v>Asar 2072</v>
          </cell>
          <cell r="BS878" t="str">
            <v/>
          </cell>
          <cell r="BT878" t="str">
            <v>Work Completed</v>
          </cell>
          <cell r="BU878">
            <v>0</v>
          </cell>
          <cell r="BV878">
            <v>100</v>
          </cell>
          <cell r="BW878" t="str">
            <v>2070.1.8 sf] ljefuLo lg)f{o cg';f/ 2069.12.26 b]lv 2070.6.25 ;Dd ;Demf}tf /sdsf] clwstd\ 10 k|=z= ;Dd xh{gf nfUg] u/L lg)f{o</v>
          </cell>
          <cell r="BX878">
            <v>1</v>
          </cell>
          <cell r="CD878">
            <v>3000</v>
          </cell>
          <cell r="CE878" t="str">
            <v>70-4-855</v>
          </cell>
          <cell r="CF878">
            <v>2069.6999999999998</v>
          </cell>
          <cell r="CG878">
            <v>62269</v>
          </cell>
          <cell r="CH878">
            <v>61448</v>
          </cell>
          <cell r="CI878" t="str">
            <v>15_100_</v>
          </cell>
          <cell r="CJ878" t="str">
            <v>NHSP-Saptari-2067/068-1552</v>
          </cell>
          <cell r="CK878">
            <v>1552</v>
          </cell>
          <cell r="CL878">
            <v>1552</v>
          </cell>
        </row>
        <row r="879">
          <cell r="C879">
            <v>0</v>
          </cell>
          <cell r="D879">
            <v>0</v>
          </cell>
          <cell r="E879" t="str">
            <v>dWodf~rn ljsf; If]q</v>
          </cell>
          <cell r="R879">
            <v>0</v>
          </cell>
          <cell r="W879">
            <v>0</v>
          </cell>
          <cell r="Y879">
            <v>0</v>
          </cell>
          <cell r="AD879">
            <v>0</v>
          </cell>
          <cell r="AJ879">
            <v>0</v>
          </cell>
          <cell r="AK879">
            <v>0</v>
          </cell>
          <cell r="BU879">
            <v>0</v>
          </cell>
          <cell r="BV879">
            <v>0</v>
          </cell>
          <cell r="CD879">
            <v>0</v>
          </cell>
          <cell r="CE879" t="str">
            <v/>
          </cell>
          <cell r="CG879">
            <v>0</v>
          </cell>
          <cell r="CH879">
            <v>0</v>
          </cell>
          <cell r="CI879" t="str">
            <v>0__</v>
          </cell>
        </row>
        <row r="880">
          <cell r="B880">
            <v>1745</v>
          </cell>
          <cell r="C880" t="str">
            <v>wg'iff</v>
          </cell>
          <cell r="D880">
            <v>17</v>
          </cell>
          <cell r="E880" t="str">
            <v>lkk|f k|f=:jf=s]= -15 z}}ofsf]_ ejg lgdf{)f, dxf]Q/L -jly{ª o'gL^ lgdf{)f e};s]sf]]_</v>
          </cell>
          <cell r="F880" t="str">
            <v>Pipra PHCC Bldg (15 Bed Hospital). Const., Mahottari</v>
          </cell>
          <cell r="G880" t="str">
            <v>dxf]Q/L</v>
          </cell>
          <cell r="H880" t="str">
            <v>Mahottari</v>
          </cell>
          <cell r="I880" t="str">
            <v>Janakpur</v>
          </cell>
          <cell r="J880" t="str">
            <v>Central</v>
          </cell>
          <cell r="M880">
            <v>18</v>
          </cell>
          <cell r="N880" t="str">
            <v>2067/068</v>
          </cell>
          <cell r="O880">
            <v>2067.0680000000002</v>
          </cell>
          <cell r="P880">
            <v>2</v>
          </cell>
          <cell r="Q880" t="str">
            <v>Terai</v>
          </cell>
          <cell r="R880" t="str">
            <v>New Construction</v>
          </cell>
          <cell r="S880" t="str">
            <v>PHCC</v>
          </cell>
          <cell r="T880" t="str">
            <v>Outside</v>
          </cell>
          <cell r="U880">
            <v>2.5</v>
          </cell>
          <cell r="W880">
            <v>1.55</v>
          </cell>
          <cell r="X880" t="str">
            <v>Primary Health Care Center - PHCC</v>
          </cell>
          <cell r="Y880">
            <v>65535.27</v>
          </cell>
          <cell r="AA880" t="str">
            <v>70-4-855</v>
          </cell>
          <cell r="AB880">
            <v>6.04</v>
          </cell>
          <cell r="AC880">
            <v>55234103.829999998</v>
          </cell>
          <cell r="AD880">
            <v>65535.270000000004</v>
          </cell>
          <cell r="AE880">
            <v>10000</v>
          </cell>
          <cell r="AF880" t="str">
            <v>jf]nkq 2069.2.21</v>
          </cell>
          <cell r="AH880">
            <v>0</v>
          </cell>
          <cell r="AJ880">
            <v>61980</v>
          </cell>
          <cell r="AK880">
            <v>0</v>
          </cell>
          <cell r="AL880" t="str">
            <v>NCB</v>
          </cell>
          <cell r="AM880" t="str">
            <v>Jay Om/Kamal J.V.</v>
          </cell>
          <cell r="AN880" t="str">
            <v>Nepal</v>
          </cell>
          <cell r="AO880" t="str">
            <v>Jay Om/Kamal J.V., Nepal</v>
          </cell>
          <cell r="AP880">
            <v>61330</v>
          </cell>
          <cell r="AQ880">
            <v>61779</v>
          </cell>
          <cell r="AT880">
            <v>61340</v>
          </cell>
          <cell r="AU880">
            <v>61780</v>
          </cell>
          <cell r="AV880">
            <v>61371</v>
          </cell>
          <cell r="AW880">
            <v>61811</v>
          </cell>
          <cell r="AX880">
            <v>61393</v>
          </cell>
          <cell r="BB880">
            <v>61415</v>
          </cell>
          <cell r="BD880">
            <v>61980</v>
          </cell>
          <cell r="BH880">
            <v>0</v>
          </cell>
          <cell r="BI880">
            <v>61326</v>
          </cell>
          <cell r="BJ880">
            <v>61328</v>
          </cell>
          <cell r="BK880">
            <v>61408</v>
          </cell>
          <cell r="BL880" t="str">
            <v>DUDBC/Dhanusha/Works/NCB/05/068/069</v>
          </cell>
          <cell r="BM880" t="str">
            <v>Worked in Finishing/ Electrical / Sanitary</v>
          </cell>
          <cell r="BN880" t="str">
            <v>lkmlgl;ªsf] sfo{ eO/x]sf] .</v>
          </cell>
          <cell r="BO880">
            <v>90</v>
          </cell>
          <cell r="BP880" t="str">
            <v>wfes</v>
          </cell>
          <cell r="BR880" t="str">
            <v>Shrawan 2071</v>
          </cell>
          <cell r="BS880" t="str">
            <v/>
          </cell>
          <cell r="BT880" t="str">
            <v>Worked in Finishing/ Electrical / Sanitary</v>
          </cell>
          <cell r="BU880">
            <v>0</v>
          </cell>
          <cell r="BV880">
            <v>90</v>
          </cell>
          <cell r="BW880" t="str">
            <v>2068.1.28 sf] kq cg';f/ hUuf pknJw gePsf] . lkk|f :jf=rf}=sLnfO{ lkk|f k|f=:jf=s]Gb|df kl/jt{g ug'{kg]{ dGqL, ;lrjHo"sf] e|d)faf^ df}lvs cfb]z ePsf] .</v>
          </cell>
          <cell r="CC880">
            <v>1</v>
          </cell>
          <cell r="CD880">
            <v>8000</v>
          </cell>
          <cell r="CE880" t="str">
            <v>70-4-855</v>
          </cell>
          <cell r="CF880">
            <v>2069.6999999999998</v>
          </cell>
          <cell r="CG880">
            <v>61980</v>
          </cell>
          <cell r="CH880">
            <v>61415</v>
          </cell>
          <cell r="CI880" t="str">
            <v>17_90_</v>
          </cell>
          <cell r="CJ880" t="str">
            <v>NHSP-Dhanusha-2067/068-1745</v>
          </cell>
          <cell r="CK880">
            <v>1745</v>
          </cell>
          <cell r="CL880">
            <v>1745</v>
          </cell>
        </row>
        <row r="881">
          <cell r="B881">
            <v>2203</v>
          </cell>
          <cell r="C881" t="str">
            <v>bf]nvf</v>
          </cell>
          <cell r="D881">
            <v>22</v>
          </cell>
          <cell r="E881" t="str">
            <v>d]n'ª\u :jf=rf}sL ejg lgdf{)f, bf]nvf</v>
          </cell>
          <cell r="F881" t="str">
            <v>Melunga HP Bldg. Const., Dolakha</v>
          </cell>
          <cell r="G881" t="str">
            <v>bf]nvf</v>
          </cell>
          <cell r="H881" t="str">
            <v>Dolakha</v>
          </cell>
          <cell r="I881" t="str">
            <v>Bagmati</v>
          </cell>
          <cell r="J881" t="str">
            <v>Central</v>
          </cell>
          <cell r="M881">
            <v>22</v>
          </cell>
          <cell r="N881" t="str">
            <v>2067/068</v>
          </cell>
          <cell r="O881">
            <v>2067.0680000000002</v>
          </cell>
          <cell r="P881">
            <v>2</v>
          </cell>
          <cell r="Q881" t="str">
            <v>Pahad</v>
          </cell>
          <cell r="R881" t="str">
            <v>New Construction</v>
          </cell>
          <cell r="S881" t="str">
            <v>Health Post</v>
          </cell>
          <cell r="T881" t="str">
            <v>Outside</v>
          </cell>
          <cell r="U881">
            <v>2.5</v>
          </cell>
          <cell r="W881">
            <v>1.1000000000000001</v>
          </cell>
          <cell r="X881" t="str">
            <v>Health Post</v>
          </cell>
          <cell r="Y881">
            <v>13746.62</v>
          </cell>
          <cell r="AA881" t="str">
            <v>70-4-855</v>
          </cell>
          <cell r="AB881">
            <v>6.04</v>
          </cell>
          <cell r="AC881">
            <v>16319163.42</v>
          </cell>
          <cell r="AD881">
            <v>19362.689999999999</v>
          </cell>
          <cell r="AE881">
            <v>19362.689999999999</v>
          </cell>
          <cell r="AG881">
            <v>11585849.76</v>
          </cell>
          <cell r="AH881">
            <v>13746.62</v>
          </cell>
          <cell r="AI881">
            <v>61551</v>
          </cell>
          <cell r="AJ881">
            <v>61953</v>
          </cell>
          <cell r="AK881">
            <v>62774</v>
          </cell>
          <cell r="AL881" t="str">
            <v>NCB</v>
          </cell>
          <cell r="AM881" t="str">
            <v>Subarna / Bramhayani JV</v>
          </cell>
          <cell r="AN881" t="str">
            <v>Nepal</v>
          </cell>
          <cell r="AO881" t="str">
            <v>Subarna / Bramhayani JV,Nepal</v>
          </cell>
          <cell r="AP881">
            <v>61330</v>
          </cell>
          <cell r="AQ881">
            <v>61451</v>
          </cell>
          <cell r="AT881">
            <v>61340</v>
          </cell>
          <cell r="AU881">
            <v>61452</v>
          </cell>
          <cell r="AV881">
            <v>61371</v>
          </cell>
          <cell r="AW881">
            <v>61482</v>
          </cell>
          <cell r="AX881">
            <v>61393</v>
          </cell>
          <cell r="AY881">
            <v>61536</v>
          </cell>
          <cell r="BB881">
            <v>61415</v>
          </cell>
          <cell r="BC881">
            <v>61551</v>
          </cell>
          <cell r="BD881">
            <v>61980</v>
          </cell>
          <cell r="BE881">
            <v>61953</v>
          </cell>
          <cell r="BH881">
            <v>62774</v>
          </cell>
          <cell r="BI881">
            <v>61326</v>
          </cell>
          <cell r="BJ881">
            <v>61328</v>
          </cell>
          <cell r="BK881">
            <v>61408</v>
          </cell>
          <cell r="BL881" t="str">
            <v>DUDBC/Kavre/Works/44/067/068</v>
          </cell>
          <cell r="BM881" t="str">
            <v>Worked in Finishing/ Electrical / Sanitary</v>
          </cell>
          <cell r="BN881" t="str">
            <v>%fgf %fpg] sfo{ ;DkGg, lkmlgl;ªsf] sfo{ x'b} . e'sDk kl% xfn sfo{ /f]lsPsf] .</v>
          </cell>
          <cell r="BO881">
            <v>90</v>
          </cell>
          <cell r="BP881" t="str">
            <v>wfes</v>
          </cell>
          <cell r="BR881" t="str">
            <v>Mangsir 2072</v>
          </cell>
          <cell r="BS881" t="str">
            <v/>
          </cell>
          <cell r="BT881" t="str">
            <v>Worked in Finishing/ Electrical / Sanitary</v>
          </cell>
          <cell r="BU881">
            <v>0</v>
          </cell>
          <cell r="BV881">
            <v>90</v>
          </cell>
          <cell r="CD881">
            <v>4200</v>
          </cell>
          <cell r="CE881" t="str">
            <v>70-4-855</v>
          </cell>
          <cell r="CF881">
            <v>2069.6999999999998</v>
          </cell>
          <cell r="CG881">
            <v>61953</v>
          </cell>
          <cell r="CH881">
            <v>61551</v>
          </cell>
          <cell r="CI881" t="str">
            <v>22_90_</v>
          </cell>
          <cell r="CJ881" t="str">
            <v>NHSP-Kavre-2067/068-2444</v>
          </cell>
          <cell r="CK881">
            <v>2444</v>
          </cell>
          <cell r="CL881">
            <v>2203</v>
          </cell>
        </row>
        <row r="882">
          <cell r="B882">
            <v>2204</v>
          </cell>
          <cell r="C882" t="str">
            <v>bf]nvf</v>
          </cell>
          <cell r="D882">
            <v>22</v>
          </cell>
          <cell r="E882" t="str">
            <v>a'n'ª\u p=:jf=rf}}sLnfO{ :tf/f]GgtL u/L :jf=rf}sL ejg lgdf{)f, bf]nvf</v>
          </cell>
          <cell r="F882" t="str">
            <v>Bulung UHP to HP Bldg. Const., Dolakha</v>
          </cell>
          <cell r="G882" t="str">
            <v>bf]nvf</v>
          </cell>
          <cell r="H882" t="str">
            <v>Dolakha</v>
          </cell>
          <cell r="I882" t="str">
            <v>Bagmati</v>
          </cell>
          <cell r="J882" t="str">
            <v>Central</v>
          </cell>
          <cell r="M882">
            <v>22</v>
          </cell>
          <cell r="N882" t="str">
            <v>2067/068</v>
          </cell>
          <cell r="O882">
            <v>2067.0680000000002</v>
          </cell>
          <cell r="P882">
            <v>2</v>
          </cell>
          <cell r="Q882" t="str">
            <v>Pahad</v>
          </cell>
          <cell r="R882" t="str">
            <v>Upgraded UHP to HP</v>
          </cell>
          <cell r="S882" t="str">
            <v>Health Post</v>
          </cell>
          <cell r="T882" t="str">
            <v>Outside</v>
          </cell>
          <cell r="U882">
            <v>2.5</v>
          </cell>
          <cell r="W882">
            <v>1.17</v>
          </cell>
          <cell r="X882" t="str">
            <v>Health Post</v>
          </cell>
          <cell r="Y882">
            <v>11521.49</v>
          </cell>
          <cell r="AA882" t="str">
            <v>70-4-855</v>
          </cell>
          <cell r="AB882">
            <v>6.04</v>
          </cell>
          <cell r="AC882">
            <v>12851299.550000001</v>
          </cell>
          <cell r="AD882">
            <v>15248.07</v>
          </cell>
          <cell r="AE882">
            <v>15248.07</v>
          </cell>
          <cell r="AF882" t="str">
            <v>jf]nkq 2068.3.20</v>
          </cell>
          <cell r="AG882">
            <v>9710479.2200000007</v>
          </cell>
          <cell r="AH882">
            <v>11521.49</v>
          </cell>
          <cell r="AI882">
            <v>61499</v>
          </cell>
          <cell r="AJ882">
            <v>61925</v>
          </cell>
          <cell r="AK882">
            <v>62835</v>
          </cell>
          <cell r="AL882" t="str">
            <v>NCB</v>
          </cell>
          <cell r="AM882" t="str">
            <v>Jaya Mata Engineering Construction Pvt.Ltd</v>
          </cell>
          <cell r="AN882" t="str">
            <v>Nepal</v>
          </cell>
          <cell r="AO882" t="str">
            <v>Jaya Mata Engineering Construction Pvt.Ltd,Nepal</v>
          </cell>
          <cell r="AP882">
            <v>61330</v>
          </cell>
          <cell r="AQ882">
            <v>61441</v>
          </cell>
          <cell r="AT882">
            <v>61340</v>
          </cell>
          <cell r="AU882">
            <v>61442</v>
          </cell>
          <cell r="AV882">
            <v>61371</v>
          </cell>
          <cell r="AW882">
            <v>61471</v>
          </cell>
          <cell r="AX882">
            <v>61393</v>
          </cell>
          <cell r="AY882">
            <v>61484</v>
          </cell>
          <cell r="BB882">
            <v>61415</v>
          </cell>
          <cell r="BC882">
            <v>61499</v>
          </cell>
          <cell r="BD882">
            <v>61980</v>
          </cell>
          <cell r="BE882">
            <v>61925</v>
          </cell>
          <cell r="BH882">
            <v>62835</v>
          </cell>
          <cell r="BI882">
            <v>61326</v>
          </cell>
          <cell r="BJ882">
            <v>61328</v>
          </cell>
          <cell r="BK882">
            <v>61408</v>
          </cell>
          <cell r="BL882" t="str">
            <v>DUDBC/Kavre/Works/38/067/068</v>
          </cell>
          <cell r="BM882" t="str">
            <v>Worked in Finishing/ Electrical / Sanitary</v>
          </cell>
          <cell r="BN882" t="str">
            <v>%fgf %fpg] sfo{ ;DkGg, lkmlgl;ªsf] sfo{ x'b} . e'sDk kl% xfn sfo{ /f]lsPsf] .</v>
          </cell>
          <cell r="BO882">
            <v>90</v>
          </cell>
          <cell r="BP882" t="str">
            <v>wfes</v>
          </cell>
          <cell r="BR882" t="str">
            <v>Mangsir 2072</v>
          </cell>
          <cell r="BS882" t="str">
            <v/>
          </cell>
          <cell r="BT882" t="str">
            <v>Worked in Finishing/ Electrical / Sanitary</v>
          </cell>
          <cell r="BU882">
            <v>0</v>
          </cell>
          <cell r="BV882">
            <v>90</v>
          </cell>
          <cell r="CD882">
            <v>2200</v>
          </cell>
          <cell r="CE882" t="str">
            <v>70-4-855</v>
          </cell>
          <cell r="CF882">
            <v>2069.6999999999998</v>
          </cell>
          <cell r="CG882">
            <v>61925</v>
          </cell>
          <cell r="CH882">
            <v>61499</v>
          </cell>
          <cell r="CI882" t="str">
            <v>22_90_</v>
          </cell>
          <cell r="CJ882" t="str">
            <v>NHSP-Kavre-2067/068-2445</v>
          </cell>
          <cell r="CK882">
            <v>2445</v>
          </cell>
          <cell r="CL882">
            <v>2204</v>
          </cell>
        </row>
        <row r="883">
          <cell r="B883">
            <v>2446</v>
          </cell>
          <cell r="C883" t="str">
            <v>sfe|]</v>
          </cell>
          <cell r="D883">
            <v>24</v>
          </cell>
          <cell r="E883" t="str">
            <v>w';]gL lzjfno :jf=rf}sL ejg lgdf{)f, sfe|]</v>
          </cell>
          <cell r="F883" t="str">
            <v>Dhuseni Sivalaya HP Bldg. Const., Kavre</v>
          </cell>
          <cell r="G883" t="str">
            <v>sfe|]</v>
          </cell>
          <cell r="H883" t="str">
            <v>Kavrepalchok</v>
          </cell>
          <cell r="I883" t="str">
            <v>Bagmati</v>
          </cell>
          <cell r="J883" t="str">
            <v>Central</v>
          </cell>
          <cell r="M883">
            <v>24</v>
          </cell>
          <cell r="N883" t="str">
            <v>2067/068</v>
          </cell>
          <cell r="O883">
            <v>2067.0680000000002</v>
          </cell>
          <cell r="P883">
            <v>2</v>
          </cell>
          <cell r="Q883" t="str">
            <v>Pahad</v>
          </cell>
          <cell r="R883" t="str">
            <v>New Construction</v>
          </cell>
          <cell r="S883" t="str">
            <v>Health Post</v>
          </cell>
          <cell r="T883" t="str">
            <v>Outside</v>
          </cell>
          <cell r="U883">
            <v>2.5</v>
          </cell>
          <cell r="W883">
            <v>1.25</v>
          </cell>
          <cell r="X883" t="str">
            <v>Health Post</v>
          </cell>
          <cell r="Y883">
            <v>11622.06</v>
          </cell>
          <cell r="Z883">
            <v>421.40750000000003</v>
          </cell>
          <cell r="AA883" t="str">
            <v>70-4-855</v>
          </cell>
          <cell r="AB883">
            <v>6.04</v>
          </cell>
          <cell r="AC883">
            <v>12224278.949999999</v>
          </cell>
          <cell r="AD883">
            <v>14504.11</v>
          </cell>
          <cell r="AE883">
            <v>14504.11</v>
          </cell>
          <cell r="AF883" t="str">
            <v>jf]nkq 2068.2.10</v>
          </cell>
          <cell r="AG883">
            <v>9373831.3399999999</v>
          </cell>
          <cell r="AH883">
            <v>11122.06</v>
          </cell>
          <cell r="AI883">
            <v>61453</v>
          </cell>
          <cell r="AJ883">
            <v>61909</v>
          </cell>
          <cell r="AK883">
            <v>0</v>
          </cell>
          <cell r="AL883" t="str">
            <v>NCB</v>
          </cell>
          <cell r="AM883" t="str">
            <v>Dapcha Nirman Sewa</v>
          </cell>
          <cell r="AN883" t="str">
            <v>Nepal</v>
          </cell>
          <cell r="AO883" t="str">
            <v>Dapcha Nirman Sewa,Nepal</v>
          </cell>
          <cell r="AP883">
            <v>61330</v>
          </cell>
          <cell r="AQ883">
            <v>61402</v>
          </cell>
          <cell r="AT883">
            <v>61340</v>
          </cell>
          <cell r="AU883">
            <v>61403</v>
          </cell>
          <cell r="AV883">
            <v>61371</v>
          </cell>
          <cell r="AW883">
            <v>61431</v>
          </cell>
          <cell r="AX883">
            <v>61393</v>
          </cell>
          <cell r="AY883">
            <v>61438</v>
          </cell>
          <cell r="BB883">
            <v>61415</v>
          </cell>
          <cell r="BC883">
            <v>61453</v>
          </cell>
          <cell r="BD883">
            <v>61980</v>
          </cell>
          <cell r="BE883">
            <v>61909</v>
          </cell>
          <cell r="BH883">
            <v>0</v>
          </cell>
          <cell r="BI883">
            <v>61326</v>
          </cell>
          <cell r="BJ883">
            <v>61328</v>
          </cell>
          <cell r="BK883">
            <v>61408</v>
          </cell>
          <cell r="BL883" t="str">
            <v>DUDBC/Kavre/Works/33/067/068</v>
          </cell>
          <cell r="BM883" t="str">
            <v>Work Completed</v>
          </cell>
          <cell r="BN883" t="str">
            <v>sfo{ ;DkGg, e'QmfgL af+sL .</v>
          </cell>
          <cell r="BO883">
            <v>100</v>
          </cell>
          <cell r="BP883" t="str">
            <v>wc</v>
          </cell>
          <cell r="BR883" t="str">
            <v>Asar 2072</v>
          </cell>
          <cell r="BS883" t="str">
            <v/>
          </cell>
          <cell r="BT883" t="str">
            <v>Work Completed</v>
          </cell>
          <cell r="BU883">
            <v>0</v>
          </cell>
          <cell r="BV883">
            <v>100</v>
          </cell>
          <cell r="CD883">
            <v>1375</v>
          </cell>
          <cell r="CE883" t="str">
            <v>70-4-855</v>
          </cell>
          <cell r="CF883">
            <v>2069.6999999999998</v>
          </cell>
          <cell r="CG883">
            <v>61909</v>
          </cell>
          <cell r="CH883">
            <v>61453</v>
          </cell>
          <cell r="CI883" t="str">
            <v>24_100_</v>
          </cell>
          <cell r="CJ883" t="str">
            <v>NHSP-Kavre-2067/068-2446</v>
          </cell>
          <cell r="CK883">
            <v>2446</v>
          </cell>
          <cell r="CL883">
            <v>2446</v>
          </cell>
        </row>
        <row r="884">
          <cell r="B884">
            <v>2447</v>
          </cell>
          <cell r="C884" t="str">
            <v>sfe|]</v>
          </cell>
          <cell r="D884">
            <v>24</v>
          </cell>
          <cell r="E884" t="str">
            <v>kf]v/L gf/fo)f:yfg :jf=rf}sL ejg lgdf{)f, sfe|]</v>
          </cell>
          <cell r="F884" t="str">
            <v>Pokhari Narayansthan HP Bldg. Const., Kavre</v>
          </cell>
          <cell r="G884" t="str">
            <v>sfe|]</v>
          </cell>
          <cell r="H884" t="str">
            <v>Kavrepalchok</v>
          </cell>
          <cell r="I884" t="str">
            <v>Bagmati</v>
          </cell>
          <cell r="J884" t="str">
            <v>Central</v>
          </cell>
          <cell r="M884">
            <v>24</v>
          </cell>
          <cell r="N884" t="str">
            <v>2067/068</v>
          </cell>
          <cell r="O884">
            <v>2067.0680000000002</v>
          </cell>
          <cell r="P884">
            <v>2</v>
          </cell>
          <cell r="Q884" t="str">
            <v>Pahad</v>
          </cell>
          <cell r="R884" t="str">
            <v>New Construction</v>
          </cell>
          <cell r="S884" t="str">
            <v>Health Post</v>
          </cell>
          <cell r="T884" t="str">
            <v>Outside</v>
          </cell>
          <cell r="U884">
            <v>2.5</v>
          </cell>
          <cell r="W884">
            <v>1.25</v>
          </cell>
          <cell r="X884" t="str">
            <v>Health Post</v>
          </cell>
          <cell r="Y884">
            <v>14110.01</v>
          </cell>
          <cell r="AA884" t="str">
            <v>70-4-855</v>
          </cell>
          <cell r="AB884">
            <v>6.04</v>
          </cell>
          <cell r="AC884">
            <v>11971396.949999999</v>
          </cell>
          <cell r="AD884">
            <v>14204.07</v>
          </cell>
          <cell r="AE884">
            <v>14204.07</v>
          </cell>
          <cell r="AF884" t="str">
            <v>jf]nkq 2068.2.10</v>
          </cell>
          <cell r="AG884">
            <v>11892122.119999999</v>
          </cell>
          <cell r="AH884">
            <v>14110.01</v>
          </cell>
          <cell r="AI884">
            <v>61453</v>
          </cell>
          <cell r="AJ884">
            <v>61909</v>
          </cell>
          <cell r="AK884">
            <v>0</v>
          </cell>
          <cell r="AL884" t="str">
            <v>NCB</v>
          </cell>
          <cell r="AM884" t="str">
            <v>New Dragor/ Narayansthan Nirman Sewa JV</v>
          </cell>
          <cell r="AN884" t="str">
            <v>Nepal</v>
          </cell>
          <cell r="AO884" t="str">
            <v>New Dragor/ Narayansthan Nirman Sewa JV,Nepal</v>
          </cell>
          <cell r="AP884">
            <v>61330</v>
          </cell>
          <cell r="AQ884">
            <v>61402</v>
          </cell>
          <cell r="AT884">
            <v>61340</v>
          </cell>
          <cell r="AU884">
            <v>61403</v>
          </cell>
          <cell r="AV884">
            <v>61371</v>
          </cell>
          <cell r="AW884">
            <v>61431</v>
          </cell>
          <cell r="AX884">
            <v>61393</v>
          </cell>
          <cell r="AY884">
            <v>61438</v>
          </cell>
          <cell r="BB884">
            <v>61415</v>
          </cell>
          <cell r="BC884">
            <v>61453</v>
          </cell>
          <cell r="BD884">
            <v>61980</v>
          </cell>
          <cell r="BE884">
            <v>61909</v>
          </cell>
          <cell r="BH884">
            <v>0</v>
          </cell>
          <cell r="BI884">
            <v>61326</v>
          </cell>
          <cell r="BJ884">
            <v>61328</v>
          </cell>
          <cell r="BK884">
            <v>61408</v>
          </cell>
          <cell r="BL884" t="str">
            <v>DUDBC/Kavre/Works/34/067/068</v>
          </cell>
          <cell r="BM884" t="str">
            <v>Project Handoverd/Used</v>
          </cell>
          <cell r="BN884" t="str">
            <v>sfo{ ;DkGg . x:tfGt/)f ePsf] .</v>
          </cell>
          <cell r="BO884">
            <v>100</v>
          </cell>
          <cell r="BP884" t="str">
            <v>ho</v>
          </cell>
          <cell r="BQ884">
            <v>2069.0700000000002</v>
          </cell>
          <cell r="BR884" t="str">
            <v>Chaitra 2069</v>
          </cell>
          <cell r="BS884" t="str">
            <v/>
          </cell>
          <cell r="BT884" t="str">
            <v>Project Handoverd/Used</v>
          </cell>
          <cell r="BU884">
            <v>0</v>
          </cell>
          <cell r="BV884">
            <v>100</v>
          </cell>
          <cell r="CD884">
            <v>6200</v>
          </cell>
          <cell r="CE884" t="str">
            <v>70-4-855</v>
          </cell>
          <cell r="CF884">
            <v>2069.6999999999998</v>
          </cell>
          <cell r="CG884">
            <v>61909</v>
          </cell>
          <cell r="CH884">
            <v>61453</v>
          </cell>
          <cell r="CI884" t="str">
            <v>24_100_2069.07</v>
          </cell>
          <cell r="CJ884" t="str">
            <v>NHSP-Kavre-2067/068-2447</v>
          </cell>
          <cell r="CK884">
            <v>2447</v>
          </cell>
          <cell r="CL884">
            <v>2447</v>
          </cell>
        </row>
        <row r="885">
          <cell r="B885">
            <v>1746</v>
          </cell>
          <cell r="C885" t="str">
            <v>wg'iff</v>
          </cell>
          <cell r="D885">
            <v>17</v>
          </cell>
          <cell r="E885" t="str">
            <v>l;d/f :jf=rf}sL ejg lgdf{)f, ;nf{xL</v>
          </cell>
          <cell r="F885" t="str">
            <v>Simara HP Bldg. Const., Sarlahi</v>
          </cell>
          <cell r="G885" t="str">
            <v>;nf{xL</v>
          </cell>
          <cell r="H885" t="str">
            <v>Sarlahi</v>
          </cell>
          <cell r="I885" t="str">
            <v>Janakpur</v>
          </cell>
          <cell r="J885" t="str">
            <v>Central</v>
          </cell>
          <cell r="M885">
            <v>19</v>
          </cell>
          <cell r="N885" t="str">
            <v>2067/068</v>
          </cell>
          <cell r="O885">
            <v>2067.0680000000002</v>
          </cell>
          <cell r="P885">
            <v>2</v>
          </cell>
          <cell r="Q885" t="str">
            <v>Terai</v>
          </cell>
          <cell r="R885" t="str">
            <v>New Construction</v>
          </cell>
          <cell r="S885" t="str">
            <v>Health Post</v>
          </cell>
          <cell r="T885" t="str">
            <v>Outside</v>
          </cell>
          <cell r="U885">
            <v>2.5</v>
          </cell>
          <cell r="W885">
            <v>1.5</v>
          </cell>
          <cell r="X885" t="str">
            <v>Health Post</v>
          </cell>
          <cell r="Y885">
            <v>12725.08</v>
          </cell>
          <cell r="AA885" t="str">
            <v>70-4-855</v>
          </cell>
          <cell r="AB885">
            <v>6.04</v>
          </cell>
          <cell r="AC885">
            <v>18858936</v>
          </cell>
          <cell r="AD885">
            <v>22376.129999999997</v>
          </cell>
          <cell r="AE885">
            <v>22376.129999999997</v>
          </cell>
          <cell r="AF885" t="str">
            <v>jf]nkq 2068.2.12</v>
          </cell>
          <cell r="AG885">
            <v>10724880.050000001</v>
          </cell>
          <cell r="AH885">
            <v>12725.08</v>
          </cell>
          <cell r="AI885">
            <v>61596</v>
          </cell>
          <cell r="AJ885">
            <v>62145</v>
          </cell>
          <cell r="AK885">
            <v>62944</v>
          </cell>
          <cell r="AL885" t="str">
            <v>NCB</v>
          </cell>
          <cell r="AM885" t="str">
            <v>Taudaha Nirman Sewa</v>
          </cell>
          <cell r="AN885" t="str">
            <v>Nepal</v>
          </cell>
          <cell r="AO885" t="str">
            <v>Taudaha Nirman Sewa, Nepal</v>
          </cell>
          <cell r="AP885">
            <v>61330</v>
          </cell>
          <cell r="AQ885">
            <v>61403</v>
          </cell>
          <cell r="AT885">
            <v>61340</v>
          </cell>
          <cell r="AU885">
            <v>61405</v>
          </cell>
          <cell r="AV885">
            <v>61371</v>
          </cell>
          <cell r="AW885">
            <v>61434</v>
          </cell>
          <cell r="AX885">
            <v>61393</v>
          </cell>
          <cell r="AY885">
            <v>61581</v>
          </cell>
          <cell r="BB885">
            <v>61415</v>
          </cell>
          <cell r="BC885">
            <v>61596</v>
          </cell>
          <cell r="BD885">
            <v>61980</v>
          </cell>
          <cell r="BE885">
            <v>62145</v>
          </cell>
          <cell r="BH885">
            <v>62944</v>
          </cell>
          <cell r="BI885">
            <v>61326</v>
          </cell>
          <cell r="BJ885">
            <v>61328</v>
          </cell>
          <cell r="BK885">
            <v>61408</v>
          </cell>
          <cell r="BL885" t="str">
            <v>DUDBC/Dhanusha/Health/Works/02/067/068</v>
          </cell>
          <cell r="BM885" t="str">
            <v>Worked in Finishing/ Electrical / Sanitary</v>
          </cell>
          <cell r="BN885" t="str">
            <v>em\ofn (f]sf / lkmlgl;ª af+sL .</v>
          </cell>
          <cell r="BO885">
            <v>90</v>
          </cell>
          <cell r="BP885" t="str">
            <v>wfes</v>
          </cell>
          <cell r="BR885" t="str">
            <v>Asar 2072</v>
          </cell>
          <cell r="BS885" t="str">
            <v/>
          </cell>
          <cell r="BT885" t="str">
            <v>Worked in Finishing/ Electrical / Sanitary</v>
          </cell>
          <cell r="BU885">
            <v>0</v>
          </cell>
          <cell r="BV885">
            <v>90</v>
          </cell>
          <cell r="BW885" t="str">
            <v>d"Nofªsg k|s[ofdf, 2068.7.30 ;Ddsf] lj*j)* hdfgt dfu ul/Psf] .</v>
          </cell>
          <cell r="CD885">
            <v>3500</v>
          </cell>
          <cell r="CE885" t="str">
            <v>70-4-855</v>
          </cell>
          <cell r="CF885">
            <v>2069.6999999999998</v>
          </cell>
          <cell r="CG885">
            <v>62145</v>
          </cell>
          <cell r="CH885">
            <v>61596</v>
          </cell>
          <cell r="CI885" t="str">
            <v>17_90_</v>
          </cell>
          <cell r="CJ885" t="str">
            <v>NHSP-Dhanusha-2067/068-1746</v>
          </cell>
          <cell r="CK885">
            <v>1746</v>
          </cell>
          <cell r="CL885">
            <v>1746</v>
          </cell>
        </row>
        <row r="886">
          <cell r="B886">
            <v>3442</v>
          </cell>
          <cell r="C886" t="str">
            <v>k;f{</v>
          </cell>
          <cell r="D886">
            <v>34</v>
          </cell>
          <cell r="E886" t="str">
            <v>e]*Lxf/L p=:jf=rf}}sLnfO{ :tf/f]GgtL u/L :jf=rf}sL ejg lgdf{)f, k;f{</v>
          </cell>
          <cell r="F886" t="str">
            <v>Bhedihari UHP to HP Bldg. Const., Parsa</v>
          </cell>
          <cell r="G886" t="str">
            <v>k;f{</v>
          </cell>
          <cell r="H886" t="str">
            <v>Parsa</v>
          </cell>
          <cell r="I886" t="str">
            <v>Narayani</v>
          </cell>
          <cell r="J886" t="str">
            <v>Central</v>
          </cell>
          <cell r="M886">
            <v>34</v>
          </cell>
          <cell r="N886" t="str">
            <v>2067/068</v>
          </cell>
          <cell r="O886">
            <v>2067.0680000000002</v>
          </cell>
          <cell r="P886">
            <v>2</v>
          </cell>
          <cell r="Q886" t="str">
            <v>Terai</v>
          </cell>
          <cell r="R886" t="str">
            <v>Upgraded UHP to HP</v>
          </cell>
          <cell r="S886" t="str">
            <v>Health Post</v>
          </cell>
          <cell r="T886" t="str">
            <v>Outside</v>
          </cell>
          <cell r="U886">
            <v>2.5</v>
          </cell>
          <cell r="W886">
            <v>1.1599999999999999</v>
          </cell>
          <cell r="X886" t="str">
            <v>Health Post</v>
          </cell>
          <cell r="Y886">
            <v>10191.26</v>
          </cell>
          <cell r="AA886" t="str">
            <v>70-4-855</v>
          </cell>
          <cell r="AB886">
            <v>6.04</v>
          </cell>
          <cell r="AC886">
            <v>13906911.16</v>
          </cell>
          <cell r="AD886">
            <v>16500.559999999998</v>
          </cell>
          <cell r="AE886">
            <v>16500.559999999998</v>
          </cell>
          <cell r="AF886" t="str">
            <v>jf]nkq 2068.1.6</v>
          </cell>
          <cell r="AG886">
            <v>8589339.9199999999</v>
          </cell>
          <cell r="AH886">
            <v>10191.26</v>
          </cell>
          <cell r="AI886">
            <v>61439</v>
          </cell>
          <cell r="AJ886">
            <v>61864</v>
          </cell>
          <cell r="AK886">
            <v>62048</v>
          </cell>
          <cell r="AL886" t="str">
            <v>NCB</v>
          </cell>
          <cell r="AM886" t="str">
            <v>Swostik Sri Binayak Cons</v>
          </cell>
          <cell r="AN886" t="str">
            <v>Nepal</v>
          </cell>
          <cell r="AO886" t="str">
            <v>Swostik Sri Binayak Cons, Nepal</v>
          </cell>
          <cell r="AP886">
            <v>61330</v>
          </cell>
          <cell r="AQ886">
            <v>61367</v>
          </cell>
          <cell r="AT886">
            <v>61340</v>
          </cell>
          <cell r="AU886">
            <v>61368</v>
          </cell>
          <cell r="AV886">
            <v>61371</v>
          </cell>
          <cell r="AW886">
            <v>61399</v>
          </cell>
          <cell r="AX886">
            <v>61393</v>
          </cell>
          <cell r="AY886">
            <v>61424</v>
          </cell>
          <cell r="BB886">
            <v>61415</v>
          </cell>
          <cell r="BC886">
            <v>61439</v>
          </cell>
          <cell r="BD886">
            <v>61980</v>
          </cell>
          <cell r="BE886">
            <v>61864</v>
          </cell>
          <cell r="BH886">
            <v>62048</v>
          </cell>
          <cell r="BI886">
            <v>61326</v>
          </cell>
          <cell r="BJ886">
            <v>61328</v>
          </cell>
          <cell r="BK886">
            <v>61408</v>
          </cell>
          <cell r="BL886" t="str">
            <v>DUDBC/Parsa/NCB/Works/5/067/68</v>
          </cell>
          <cell r="BM886" t="str">
            <v>Worked upto sill level &amp; Wall</v>
          </cell>
          <cell r="BN886" t="str">
            <v>e+'O{tnfsf] O^fsf] hf]*fOsf] sfo{ ;ls xfn lg=sf= aGb /x]sf] .</v>
          </cell>
          <cell r="BO886">
            <v>50</v>
          </cell>
          <cell r="BP886" t="str">
            <v>wsl</v>
          </cell>
          <cell r="BR886" t="str">
            <v>Magh 2071</v>
          </cell>
          <cell r="BS886" t="str">
            <v>Worked upto sill level &amp; Wall</v>
          </cell>
          <cell r="BT886" t="str">
            <v/>
          </cell>
          <cell r="BU886">
            <v>50</v>
          </cell>
          <cell r="BV886">
            <v>0</v>
          </cell>
          <cell r="BW886" t="str">
            <v>l*=sf=sf] 2068.6.8 sf] r=g+= 216 kqaf^ sfo{ z'rf? Ufg{ lgb]{zg lbOPsf] . 2069.70 sf] k|ult cg';f/ sfd :ylut</v>
          </cell>
          <cell r="CD886">
            <v>100</v>
          </cell>
          <cell r="CE886" t="str">
            <v>70-4-855</v>
          </cell>
          <cell r="CF886">
            <v>2069.6999999999998</v>
          </cell>
          <cell r="CG886">
            <v>61864</v>
          </cell>
          <cell r="CH886">
            <v>61439</v>
          </cell>
          <cell r="CI886" t="str">
            <v>34_50_</v>
          </cell>
          <cell r="CJ886" t="str">
            <v>NHSP-Parsa-2067/068-3442</v>
          </cell>
          <cell r="CK886">
            <v>3442</v>
          </cell>
          <cell r="CL886">
            <v>3442</v>
          </cell>
        </row>
        <row r="887">
          <cell r="B887">
            <v>3443</v>
          </cell>
          <cell r="C887" t="str">
            <v>k;f{</v>
          </cell>
          <cell r="D887">
            <v>34</v>
          </cell>
          <cell r="E887" t="str">
            <v>d'*nL p=:jf=rf}}sLnfO{ :tf/f]GgtL u/L :jf=rf}sL ejg lgdf{)f, k;f{</v>
          </cell>
          <cell r="F887" t="str">
            <v>Mudali UHP to HP Bldg. Const., Parsa</v>
          </cell>
          <cell r="G887" t="str">
            <v>k;f{</v>
          </cell>
          <cell r="H887" t="str">
            <v>Parsa</v>
          </cell>
          <cell r="I887" t="str">
            <v>Narayani</v>
          </cell>
          <cell r="J887" t="str">
            <v>Central</v>
          </cell>
          <cell r="M887">
            <v>34</v>
          </cell>
          <cell r="N887" t="str">
            <v>2067/068</v>
          </cell>
          <cell r="O887">
            <v>2067.0680000000002</v>
          </cell>
          <cell r="P887">
            <v>2</v>
          </cell>
          <cell r="Q887" t="str">
            <v>Terai</v>
          </cell>
          <cell r="R887" t="str">
            <v>Upgraded UHP to HP</v>
          </cell>
          <cell r="S887" t="str">
            <v>Health Post</v>
          </cell>
          <cell r="T887" t="str">
            <v>Outside</v>
          </cell>
          <cell r="U887">
            <v>2.5</v>
          </cell>
          <cell r="W887">
            <v>1.1599999999999999</v>
          </cell>
          <cell r="X887" t="str">
            <v>Health Post</v>
          </cell>
          <cell r="Y887">
            <v>9551.9500000000007</v>
          </cell>
          <cell r="AA887" t="str">
            <v>70-4-855</v>
          </cell>
          <cell r="AB887">
            <v>6.04</v>
          </cell>
          <cell r="AC887">
            <v>12750176.77</v>
          </cell>
          <cell r="AD887">
            <v>15128.09</v>
          </cell>
          <cell r="AE887">
            <v>15128.09</v>
          </cell>
          <cell r="AF887" t="str">
            <v>jf]nkq 2068.1.6</v>
          </cell>
          <cell r="AG887">
            <v>8050521.1100000003</v>
          </cell>
          <cell r="AH887">
            <v>9551.9500000000007</v>
          </cell>
          <cell r="AI887">
            <v>61437</v>
          </cell>
          <cell r="AJ887">
            <v>61862</v>
          </cell>
          <cell r="AK887">
            <v>62731</v>
          </cell>
          <cell r="AL887" t="str">
            <v>NCB</v>
          </cell>
          <cell r="AM887" t="str">
            <v>Swochhandra Nirman Sews</v>
          </cell>
          <cell r="AN887" t="str">
            <v>Nepal</v>
          </cell>
          <cell r="AO887" t="str">
            <v>Swochhandra Nirman Sews, Nepal</v>
          </cell>
          <cell r="AP887">
            <v>61330</v>
          </cell>
          <cell r="AQ887">
            <v>61367</v>
          </cell>
          <cell r="AT887">
            <v>61340</v>
          </cell>
          <cell r="AU887">
            <v>61368</v>
          </cell>
          <cell r="AV887">
            <v>61371</v>
          </cell>
          <cell r="AW887">
            <v>61399</v>
          </cell>
          <cell r="AX887">
            <v>61393</v>
          </cell>
          <cell r="AY887">
            <v>61422</v>
          </cell>
          <cell r="BB887">
            <v>61415</v>
          </cell>
          <cell r="BC887">
            <v>61437</v>
          </cell>
          <cell r="BD887">
            <v>61980</v>
          </cell>
          <cell r="BE887">
            <v>61862</v>
          </cell>
          <cell r="BH887">
            <v>62731</v>
          </cell>
          <cell r="BI887">
            <v>61326</v>
          </cell>
          <cell r="BJ887">
            <v>61328</v>
          </cell>
          <cell r="BK887">
            <v>61408</v>
          </cell>
          <cell r="BL887" t="str">
            <v>DUDBC/Parsa/NCB/Works/6/067/68</v>
          </cell>
          <cell r="BM887" t="str">
            <v>Worked upto RCC in 1st floor / Roofing</v>
          </cell>
          <cell r="BN887" t="str">
            <v>klxnf] tNnfsf] ldl^ªxn dfyL ^«;sf] %fgf h*fg ug]{ sfo{ ePsf] / leqsf] lkmlgl;ª sfo{ eO/x]sf] ;fy} ^\jfOn]^ Jnssf] %fgf (nfgsf] nflu kmdf{sf] sfo{ eO/x]sf] .</v>
          </cell>
          <cell r="BO887">
            <v>65</v>
          </cell>
          <cell r="BP887" t="str">
            <v>wff</v>
          </cell>
          <cell r="BR887" t="str">
            <v>Asar 2072</v>
          </cell>
          <cell r="BS887" t="str">
            <v>Worked upto RCC in 1st floor / Roofing</v>
          </cell>
          <cell r="BT887" t="str">
            <v/>
          </cell>
          <cell r="BU887">
            <v>65</v>
          </cell>
          <cell r="BV887">
            <v>0</v>
          </cell>
          <cell r="BW887" t="str">
            <v>l*=sf=sf] 2068.6.8 sf] r=g+= 215 kqaf^ sfo{ z'rf? Ufg{ lgb]{zg lbOPsf] . 2069.070 sf] k|ult cg';f/ sfd :ylut</v>
          </cell>
          <cell r="CD887">
            <v>1000</v>
          </cell>
          <cell r="CE887" t="str">
            <v>70-4-855</v>
          </cell>
          <cell r="CF887">
            <v>2069.6999999999998</v>
          </cell>
          <cell r="CG887">
            <v>61862</v>
          </cell>
          <cell r="CH887">
            <v>61437</v>
          </cell>
          <cell r="CI887" t="str">
            <v>34_65_</v>
          </cell>
          <cell r="CJ887" t="str">
            <v>NHSP-Parsa-2067/068-3443</v>
          </cell>
          <cell r="CK887">
            <v>3443</v>
          </cell>
          <cell r="CL887">
            <v>3443</v>
          </cell>
        </row>
        <row r="888">
          <cell r="B888">
            <v>2735</v>
          </cell>
          <cell r="C888" t="str">
            <v>sf&amp;df*f}+</v>
          </cell>
          <cell r="D888">
            <v>27</v>
          </cell>
          <cell r="E888" t="str">
            <v>cfnfkf]^ :jf=rf}sL ejg lgdf{)f, sf&amp;df*f}+</v>
          </cell>
          <cell r="F888" t="str">
            <v>Alapot HP Bldg. Const., Kathmandu</v>
          </cell>
          <cell r="G888" t="str">
            <v>sf&amp;df*f+</v>
          </cell>
          <cell r="H888" t="str">
            <v>Kathmandu</v>
          </cell>
          <cell r="I888" t="str">
            <v>Bagmati</v>
          </cell>
          <cell r="J888" t="str">
            <v>Central</v>
          </cell>
          <cell r="M888">
            <v>27</v>
          </cell>
          <cell r="N888" t="str">
            <v>2067/068</v>
          </cell>
          <cell r="O888">
            <v>2067.0680000000002</v>
          </cell>
          <cell r="P888">
            <v>2</v>
          </cell>
          <cell r="Q888" t="str">
            <v>Pahad</v>
          </cell>
          <cell r="R888" t="str">
            <v>New Construction</v>
          </cell>
          <cell r="S888" t="str">
            <v>Health Post</v>
          </cell>
          <cell r="T888" t="str">
            <v>Outside</v>
          </cell>
          <cell r="U888">
            <v>2.5</v>
          </cell>
          <cell r="W888">
            <v>1.46</v>
          </cell>
          <cell r="X888" t="str">
            <v>Health Post</v>
          </cell>
          <cell r="Y888">
            <v>12316.26</v>
          </cell>
          <cell r="AA888" t="str">
            <v>70-4-855</v>
          </cell>
          <cell r="AB888">
            <v>6.04</v>
          </cell>
          <cell r="AC888">
            <v>16811247.620000001</v>
          </cell>
          <cell r="AD888">
            <v>19946.55</v>
          </cell>
          <cell r="AE888">
            <v>19946.55</v>
          </cell>
          <cell r="AF888" t="str">
            <v>jf]nkq 2068.2.3</v>
          </cell>
          <cell r="AG888">
            <v>10377941.619999999</v>
          </cell>
          <cell r="AH888">
            <v>12313.43</v>
          </cell>
          <cell r="AI888">
            <v>61597</v>
          </cell>
          <cell r="AJ888">
            <v>62145</v>
          </cell>
          <cell r="AK888">
            <v>63066</v>
          </cell>
          <cell r="AL888" t="str">
            <v>NCB</v>
          </cell>
          <cell r="AM888" t="str">
            <v>Sap / Dhulikhel / Puspanjali JV</v>
          </cell>
          <cell r="AN888" t="str">
            <v>Nepal</v>
          </cell>
          <cell r="AO888" t="str">
            <v>Sap / Dhulikhel / Puspanjali JV, Nepal</v>
          </cell>
          <cell r="AP888">
            <v>61330</v>
          </cell>
          <cell r="AQ888">
            <v>61395</v>
          </cell>
          <cell r="AT888">
            <v>61340</v>
          </cell>
          <cell r="AU888">
            <v>61396</v>
          </cell>
          <cell r="AV888">
            <v>61371</v>
          </cell>
          <cell r="AW888">
            <v>61424</v>
          </cell>
          <cell r="AX888">
            <v>61393</v>
          </cell>
          <cell r="AY888">
            <v>61582</v>
          </cell>
          <cell r="BB888">
            <v>61415</v>
          </cell>
          <cell r="BC888">
            <v>61612</v>
          </cell>
          <cell r="BD888">
            <v>61980</v>
          </cell>
          <cell r="BE888">
            <v>62145</v>
          </cell>
          <cell r="BH888">
            <v>63066</v>
          </cell>
          <cell r="BI888">
            <v>61326</v>
          </cell>
          <cell r="BJ888">
            <v>61328</v>
          </cell>
          <cell r="BK888">
            <v>61408</v>
          </cell>
          <cell r="BL888" t="str">
            <v>DUDBC/Health/Works/01/067/068</v>
          </cell>
          <cell r="BM888" t="str">
            <v>Worked in Finishing/ Electrical / Sanitary</v>
          </cell>
          <cell r="BN888" t="str">
            <v>sDkfp)* jfn / Knf;]G^f lk^ jfx]s cGo sfo{ ;DkGg . xfn sfo{ :ylut .</v>
          </cell>
          <cell r="BO888">
            <v>90</v>
          </cell>
          <cell r="BP888" t="str">
            <v>wfes</v>
          </cell>
          <cell r="BR888" t="str">
            <v>Asar 2072</v>
          </cell>
          <cell r="BS888" t="str">
            <v/>
          </cell>
          <cell r="BT888" t="str">
            <v>Worked in Finishing/ Electrical / Sanitary</v>
          </cell>
          <cell r="BU888">
            <v>0</v>
          </cell>
          <cell r="BV888">
            <v>90</v>
          </cell>
          <cell r="BW888" t="str">
            <v>2068.8.22 df ;Demf}tf ePsf] 2068.9.6 b]lv sfo{ z'? ePsf]</v>
          </cell>
          <cell r="CD888">
            <v>4000</v>
          </cell>
          <cell r="CE888" t="str">
            <v>70-4-855</v>
          </cell>
          <cell r="CF888">
            <v>2069.6999999999998</v>
          </cell>
          <cell r="CG888">
            <v>62145</v>
          </cell>
          <cell r="CH888">
            <v>61612</v>
          </cell>
          <cell r="CI888" t="str">
            <v>27_90_</v>
          </cell>
          <cell r="CJ888" t="str">
            <v>NHSP-Department-2067/068-2735</v>
          </cell>
          <cell r="CK888">
            <v>2735</v>
          </cell>
          <cell r="CL888">
            <v>2735</v>
          </cell>
        </row>
        <row r="889">
          <cell r="B889">
            <v>2736</v>
          </cell>
          <cell r="C889" t="str">
            <v>sf&amp;df*f}+</v>
          </cell>
          <cell r="D889">
            <v>27</v>
          </cell>
          <cell r="E889" t="str">
            <v>OGb|fo)fL :jf=rf}sL ejg lgdf{)f, sf&amp;df*f}+</v>
          </cell>
          <cell r="F889" t="str">
            <v>Indrayani HP Bldg. Const., Kathmandu</v>
          </cell>
          <cell r="G889" t="str">
            <v>sf&amp;df*f+</v>
          </cell>
          <cell r="H889" t="str">
            <v>Kathmandu</v>
          </cell>
          <cell r="I889" t="str">
            <v>Bagmati</v>
          </cell>
          <cell r="J889" t="str">
            <v>Central</v>
          </cell>
          <cell r="M889">
            <v>27</v>
          </cell>
          <cell r="N889" t="str">
            <v>2067/068</v>
          </cell>
          <cell r="O889">
            <v>2067.0680000000002</v>
          </cell>
          <cell r="P889">
            <v>2</v>
          </cell>
          <cell r="Q889" t="str">
            <v>Pahad</v>
          </cell>
          <cell r="R889" t="str">
            <v>New Construction</v>
          </cell>
          <cell r="S889" t="str">
            <v>Health Post</v>
          </cell>
          <cell r="T889" t="str">
            <v>Outside</v>
          </cell>
          <cell r="U889">
            <v>2.5</v>
          </cell>
          <cell r="W889">
            <v>1.6</v>
          </cell>
          <cell r="X889" t="str">
            <v>Health Post</v>
          </cell>
          <cell r="Y889">
            <v>11888.32</v>
          </cell>
          <cell r="Z889">
            <v>408.71679</v>
          </cell>
          <cell r="AA889" t="str">
            <v>70-4-855</v>
          </cell>
          <cell r="AB889">
            <v>6.04</v>
          </cell>
          <cell r="AC889">
            <v>16811247.620000001</v>
          </cell>
          <cell r="AD889">
            <v>19946.55</v>
          </cell>
          <cell r="AE889">
            <v>19946.55</v>
          </cell>
          <cell r="AF889" t="str">
            <v>jf]nkq 2068.2.3</v>
          </cell>
          <cell r="AG889">
            <v>9605623.1300000008</v>
          </cell>
          <cell r="AH889">
            <v>11397.08</v>
          </cell>
          <cell r="AI889">
            <v>61510</v>
          </cell>
          <cell r="AJ889">
            <v>62095</v>
          </cell>
          <cell r="AK889">
            <v>62639</v>
          </cell>
          <cell r="AL889" t="str">
            <v>NCB</v>
          </cell>
          <cell r="AM889" t="str">
            <v>Surya / RB/ Janapath JV</v>
          </cell>
          <cell r="AN889" t="str">
            <v>Nepal</v>
          </cell>
          <cell r="AO889" t="str">
            <v>Surya / RB/ Janapath JV, Nepal</v>
          </cell>
          <cell r="AP889">
            <v>61330</v>
          </cell>
          <cell r="AQ889">
            <v>61395</v>
          </cell>
          <cell r="AT889">
            <v>61340</v>
          </cell>
          <cell r="AU889">
            <v>61396</v>
          </cell>
          <cell r="AV889">
            <v>61371</v>
          </cell>
          <cell r="AW889">
            <v>61424</v>
          </cell>
          <cell r="AX889">
            <v>61393</v>
          </cell>
          <cell r="AY889">
            <v>61495</v>
          </cell>
          <cell r="BB889">
            <v>61415</v>
          </cell>
          <cell r="BC889">
            <v>61510</v>
          </cell>
          <cell r="BD889">
            <v>61980</v>
          </cell>
          <cell r="BE889">
            <v>62095</v>
          </cell>
          <cell r="BH889">
            <v>62639</v>
          </cell>
          <cell r="BI889">
            <v>61326</v>
          </cell>
          <cell r="BJ889">
            <v>61328</v>
          </cell>
          <cell r="BK889">
            <v>61408</v>
          </cell>
          <cell r="BL889" t="str">
            <v>DUDBC/Health/Works/02/067/068</v>
          </cell>
          <cell r="BM889" t="str">
            <v>Worked in Finishing/ Electrical / Sanitary</v>
          </cell>
          <cell r="BN889" t="str">
            <v>:ofg]^/L, On]lS^«lkms];gsf] sfo{ eO/x]sf], em\ofn (f]sfdf lu|n nufpg] sfo{ eO/x]sf] .</v>
          </cell>
          <cell r="BO889">
            <v>90</v>
          </cell>
          <cell r="BP889" t="str">
            <v>wfes</v>
          </cell>
          <cell r="BR889" t="str">
            <v>Asar 2072</v>
          </cell>
          <cell r="BS889" t="str">
            <v/>
          </cell>
          <cell r="BT889" t="str">
            <v>Worked in Finishing/ Electrical / Sanitary</v>
          </cell>
          <cell r="BU889">
            <v>0</v>
          </cell>
          <cell r="BV889">
            <v>90</v>
          </cell>
          <cell r="BW889" t="str">
            <v>1= z'?df hUuf gk'u ePsf] . 2= e]/Log ?= 202227.8, lg)f{o ldlt 2069.10.18 l*=sf= lg)f{o</v>
          </cell>
          <cell r="CD889">
            <v>3000</v>
          </cell>
          <cell r="CE889" t="str">
            <v>70-4-855</v>
          </cell>
          <cell r="CF889">
            <v>2069.6999999999998</v>
          </cell>
          <cell r="CG889">
            <v>62095</v>
          </cell>
          <cell r="CH889">
            <v>61510</v>
          </cell>
          <cell r="CI889" t="str">
            <v>27_90_</v>
          </cell>
          <cell r="CJ889" t="str">
            <v>NHSP-Department-2067/068-2736</v>
          </cell>
          <cell r="CK889">
            <v>2736</v>
          </cell>
          <cell r="CL889">
            <v>2736</v>
          </cell>
        </row>
        <row r="890">
          <cell r="B890">
            <v>2737</v>
          </cell>
          <cell r="C890" t="str">
            <v>sf&amp;df*f}+</v>
          </cell>
          <cell r="D890">
            <v>27</v>
          </cell>
          <cell r="E890" t="str">
            <v>e^\^]*f+*f :jf=rf}sL ejg lgdf{)f, nlntk'/</v>
          </cell>
          <cell r="F890" t="str">
            <v>Bhattedanda HP Bldg. Const., Lalitpur</v>
          </cell>
          <cell r="G890" t="str">
            <v>nlntk'/</v>
          </cell>
          <cell r="H890" t="str">
            <v>Lalitpur</v>
          </cell>
          <cell r="I890" t="str">
            <v>Bagmati</v>
          </cell>
          <cell r="J890" t="str">
            <v>Central</v>
          </cell>
          <cell r="M890">
            <v>25</v>
          </cell>
          <cell r="N890" t="str">
            <v>2067/068</v>
          </cell>
          <cell r="O890">
            <v>2067.0680000000002</v>
          </cell>
          <cell r="P890">
            <v>2</v>
          </cell>
          <cell r="Q890" t="str">
            <v>Pahad</v>
          </cell>
          <cell r="R890" t="str">
            <v>New Construction</v>
          </cell>
          <cell r="S890" t="str">
            <v>Health Post</v>
          </cell>
          <cell r="T890" t="str">
            <v>Outside</v>
          </cell>
          <cell r="U890">
            <v>2.5</v>
          </cell>
          <cell r="W890">
            <v>1.5</v>
          </cell>
          <cell r="X890" t="str">
            <v>Health Post</v>
          </cell>
          <cell r="Y890">
            <v>17837.312320000001</v>
          </cell>
          <cell r="Z890">
            <v>1699.1738799999998</v>
          </cell>
          <cell r="AA890" t="str">
            <v>70-4-855</v>
          </cell>
          <cell r="AB890">
            <v>6.04</v>
          </cell>
          <cell r="AC890">
            <v>17506123.640000001</v>
          </cell>
          <cell r="AD890">
            <v>20771.019999999997</v>
          </cell>
          <cell r="AE890">
            <v>20771.019999999997</v>
          </cell>
          <cell r="AF890" t="str">
            <v>jf]nkq 2068.2.3</v>
          </cell>
          <cell r="AG890">
            <v>12955811.5</v>
          </cell>
          <cell r="AH890">
            <v>15372.08</v>
          </cell>
          <cell r="AI890">
            <v>61458</v>
          </cell>
          <cell r="AJ890">
            <v>62185</v>
          </cell>
          <cell r="AK890">
            <v>62606</v>
          </cell>
          <cell r="AL890" t="str">
            <v>NCB</v>
          </cell>
          <cell r="AM890" t="str">
            <v>Koshi &amp; Neupane / BNC JV Baneswor</v>
          </cell>
          <cell r="AN890" t="str">
            <v>Nepal</v>
          </cell>
          <cell r="AO890" t="str">
            <v>Koshi &amp; Neupane / BNC JV Baneswor, Nepal</v>
          </cell>
          <cell r="AP890">
            <v>61330</v>
          </cell>
          <cell r="AQ890">
            <v>61395</v>
          </cell>
          <cell r="AT890">
            <v>61340</v>
          </cell>
          <cell r="AU890">
            <v>61396</v>
          </cell>
          <cell r="AV890">
            <v>61371</v>
          </cell>
          <cell r="AW890">
            <v>61424</v>
          </cell>
          <cell r="AX890">
            <v>61393</v>
          </cell>
          <cell r="AY890">
            <v>61443</v>
          </cell>
          <cell r="BB890">
            <v>61415</v>
          </cell>
          <cell r="BC890">
            <v>61638</v>
          </cell>
          <cell r="BD890">
            <v>61980</v>
          </cell>
          <cell r="BE890">
            <v>62185</v>
          </cell>
          <cell r="BH890">
            <v>62606</v>
          </cell>
          <cell r="BI890">
            <v>61326</v>
          </cell>
          <cell r="BJ890">
            <v>61328</v>
          </cell>
          <cell r="BK890">
            <v>61408</v>
          </cell>
          <cell r="BL890" t="str">
            <v>DUDBC/Health/Works/03/067/068</v>
          </cell>
          <cell r="BM890" t="str">
            <v>Work Completed</v>
          </cell>
          <cell r="BN890" t="str">
            <v>sfo{ ;DkGg .</v>
          </cell>
          <cell r="BO890">
            <v>100</v>
          </cell>
          <cell r="BP890" t="str">
            <v>wc</v>
          </cell>
          <cell r="BQ890">
            <v>2071.0720000000001</v>
          </cell>
          <cell r="BR890" t="str">
            <v>Falgun 2071</v>
          </cell>
          <cell r="BS890" t="str">
            <v/>
          </cell>
          <cell r="BT890" t="str">
            <v>Work Completed</v>
          </cell>
          <cell r="BU890">
            <v>0</v>
          </cell>
          <cell r="BV890">
            <v>100</v>
          </cell>
          <cell r="BW890" t="str">
            <v>1= 2068.4.5 df ;Demf}tf, 2068.10.2 df sfo{b]z ePsf] . 2= e]/Log ?= 1699173.88, lg)f{o ldlt 2069.3.26 ljefuLo lg)f{o</v>
          </cell>
          <cell r="CD890">
            <v>4500</v>
          </cell>
          <cell r="CE890" t="str">
            <v>70-4-855</v>
          </cell>
          <cell r="CF890">
            <v>2069.6999999999998</v>
          </cell>
          <cell r="CG890">
            <v>62185</v>
          </cell>
          <cell r="CH890">
            <v>61638</v>
          </cell>
          <cell r="CI890" t="str">
            <v>27_100_2071.072</v>
          </cell>
          <cell r="CJ890" t="str">
            <v>NHSP-Department-2067/068-2737</v>
          </cell>
          <cell r="CK890">
            <v>2737</v>
          </cell>
          <cell r="CL890">
            <v>2737</v>
          </cell>
        </row>
        <row r="891">
          <cell r="B891">
            <v>2901</v>
          </cell>
          <cell r="C891" t="str">
            <v>/;'jf</v>
          </cell>
          <cell r="D891">
            <v>29</v>
          </cell>
          <cell r="E891" t="str">
            <v>nfª^fª :jf=rf}sL ejg lgdf{)f, /;'jf</v>
          </cell>
          <cell r="F891" t="str">
            <v>Langtang HP Bldg. Const., Rasuwa</v>
          </cell>
          <cell r="G891" t="str">
            <v>/;'jf</v>
          </cell>
          <cell r="H891" t="str">
            <v>Rasuwa</v>
          </cell>
          <cell r="I891" t="str">
            <v>Bagmati</v>
          </cell>
          <cell r="J891" t="str">
            <v>Central</v>
          </cell>
          <cell r="M891">
            <v>29</v>
          </cell>
          <cell r="N891" t="str">
            <v>2067/068</v>
          </cell>
          <cell r="O891">
            <v>2067.0680000000002</v>
          </cell>
          <cell r="P891">
            <v>2</v>
          </cell>
          <cell r="Q891" t="str">
            <v>Himal</v>
          </cell>
          <cell r="R891" t="str">
            <v>New Construction</v>
          </cell>
          <cell r="S891" t="str">
            <v>Health Post</v>
          </cell>
          <cell r="T891" t="str">
            <v>Outside</v>
          </cell>
          <cell r="U891">
            <v>2.5</v>
          </cell>
          <cell r="W891">
            <v>4.08</v>
          </cell>
          <cell r="X891" t="str">
            <v>Health Post</v>
          </cell>
          <cell r="Y891">
            <v>16195.82</v>
          </cell>
          <cell r="AA891" t="str">
            <v>70-4-855</v>
          </cell>
          <cell r="AB891">
            <v>6.04</v>
          </cell>
          <cell r="AC891">
            <v>13650075.09</v>
          </cell>
          <cell r="AD891">
            <v>16195.82</v>
          </cell>
          <cell r="AE891">
            <v>15000</v>
          </cell>
          <cell r="AH891">
            <v>0</v>
          </cell>
          <cell r="AJ891">
            <v>62906</v>
          </cell>
          <cell r="AK891">
            <v>0</v>
          </cell>
          <cell r="AL891" t="str">
            <v>NCB</v>
          </cell>
          <cell r="AO891" t="str">
            <v xml:space="preserve"> </v>
          </cell>
          <cell r="AP891">
            <v>61330</v>
          </cell>
          <cell r="AQ891">
            <v>61766</v>
          </cell>
          <cell r="AT891">
            <v>61340</v>
          </cell>
          <cell r="AU891">
            <v>61767</v>
          </cell>
          <cell r="AV891">
            <v>61371</v>
          </cell>
          <cell r="AX891">
            <v>61393</v>
          </cell>
          <cell r="BB891">
            <v>61415</v>
          </cell>
          <cell r="BD891">
            <v>61980</v>
          </cell>
          <cell r="BE891">
            <v>62906</v>
          </cell>
          <cell r="BH891">
            <v>0</v>
          </cell>
          <cell r="BI891">
            <v>61326</v>
          </cell>
          <cell r="BJ891">
            <v>61328</v>
          </cell>
          <cell r="BK891">
            <v>61408</v>
          </cell>
          <cell r="BL891" t="str">
            <v>DUDBC/Nuwako/17/068/69/NCB</v>
          </cell>
          <cell r="BM891" t="str">
            <v>Worked in Finishing/ Electrical / Sanitary</v>
          </cell>
          <cell r="BN891" t="str">
            <v>lkmlgl;ªsf] sfo{ eO/x]sf]df e'sDkn] ejg k")f{ ?kdf Iflt . ljdf bflj ul/Psf] .</v>
          </cell>
          <cell r="BO891">
            <v>90</v>
          </cell>
          <cell r="BP891" t="str">
            <v>wfes</v>
          </cell>
          <cell r="BR891" t="str">
            <v>Asar 2072</v>
          </cell>
          <cell r="BS891" t="str">
            <v/>
          </cell>
          <cell r="BT891" t="str">
            <v>Worked in Finishing/ Electrical / Sanitary</v>
          </cell>
          <cell r="BU891">
            <v>0</v>
          </cell>
          <cell r="BV891">
            <v>90</v>
          </cell>
          <cell r="BW891" t="str">
            <v xml:space="preserve">2068.12.25 ;Dd hUuf pknJw gePsf] kq k|fKt, 2068.069 df hUuf pknJw ePsf], 2069.2.8 sf] cGgk')f{df jf]nkq cfJxfg -c=nf= ?= 12944218.96_ ePsf]df 2069.3.31 sf] lg)f{o cg';f/ jf]nkq /$ ul/Psf] </v>
          </cell>
          <cell r="CC891">
            <v>1</v>
          </cell>
          <cell r="CD891">
            <v>1918</v>
          </cell>
          <cell r="CE891" t="str">
            <v>70-4-855</v>
          </cell>
          <cell r="CF891">
            <v>2069.6999999999998</v>
          </cell>
          <cell r="CG891">
            <v>62906</v>
          </cell>
          <cell r="CH891">
            <v>61415</v>
          </cell>
          <cell r="CI891" t="str">
            <v>29_90_</v>
          </cell>
          <cell r="CJ891" t="str">
            <v>NHSP-Nuwakot-2067/068-2822</v>
          </cell>
          <cell r="CK891">
            <v>2822</v>
          </cell>
          <cell r="CL891">
            <v>2901</v>
          </cell>
        </row>
        <row r="892">
          <cell r="C892">
            <v>0</v>
          </cell>
          <cell r="D892">
            <v>0</v>
          </cell>
          <cell r="E892" t="str">
            <v>klZrdf~rn ljsf; If]q</v>
          </cell>
          <cell r="R892">
            <v>0</v>
          </cell>
          <cell r="W892">
            <v>0</v>
          </cell>
          <cell r="Y892">
            <v>0</v>
          </cell>
          <cell r="AD892">
            <v>0</v>
          </cell>
          <cell r="AJ892">
            <v>0</v>
          </cell>
          <cell r="AK892">
            <v>0</v>
          </cell>
          <cell r="BU892">
            <v>0</v>
          </cell>
          <cell r="BV892">
            <v>0</v>
          </cell>
          <cell r="CD892">
            <v>0</v>
          </cell>
          <cell r="CE892" t="str">
            <v/>
          </cell>
          <cell r="CG892">
            <v>0</v>
          </cell>
          <cell r="CH892">
            <v>0</v>
          </cell>
          <cell r="CI892" t="str">
            <v>0__</v>
          </cell>
        </row>
        <row r="893">
          <cell r="B893">
            <v>4042</v>
          </cell>
          <cell r="C893" t="str">
            <v>sf:sL</v>
          </cell>
          <cell r="D893">
            <v>40</v>
          </cell>
          <cell r="E893" t="str">
            <v>kf}j}uf}*] :jf=rf}sL ejg lgdf{)f, :ofª\hf</v>
          </cell>
          <cell r="F893" t="str">
            <v>Pauwaigaude HP Bldg. Const., Syangja</v>
          </cell>
          <cell r="G893" t="str">
            <v>:ofª\hf</v>
          </cell>
          <cell r="H893" t="str">
            <v>Syangja</v>
          </cell>
          <cell r="I893" t="str">
            <v>Gandaki</v>
          </cell>
          <cell r="J893" t="str">
            <v>Western</v>
          </cell>
          <cell r="M893">
            <v>39</v>
          </cell>
          <cell r="N893" t="str">
            <v>2067/068</v>
          </cell>
          <cell r="O893">
            <v>2067.0680000000002</v>
          </cell>
          <cell r="P893">
            <v>3</v>
          </cell>
          <cell r="Q893" t="str">
            <v>Pahad</v>
          </cell>
          <cell r="R893" t="str">
            <v>New Construction</v>
          </cell>
          <cell r="S893" t="str">
            <v>Health Post</v>
          </cell>
          <cell r="T893" t="str">
            <v>Outside</v>
          </cell>
          <cell r="U893">
            <v>2.5</v>
          </cell>
          <cell r="W893">
            <v>1.72</v>
          </cell>
          <cell r="X893" t="str">
            <v>Health Post</v>
          </cell>
          <cell r="Y893">
            <v>23162.1</v>
          </cell>
          <cell r="AA893" t="str">
            <v>70-4-855</v>
          </cell>
          <cell r="AB893">
            <v>6.04</v>
          </cell>
          <cell r="AC893">
            <v>20514881.530000001</v>
          </cell>
          <cell r="AD893">
            <v>24340.91</v>
          </cell>
          <cell r="AE893">
            <v>24340.91</v>
          </cell>
          <cell r="AF893" t="str">
            <v>jf]nkq 2068.1.5</v>
          </cell>
          <cell r="AG893">
            <v>19521357.210000001</v>
          </cell>
          <cell r="AH893">
            <v>23162.1</v>
          </cell>
          <cell r="AI893">
            <v>61434</v>
          </cell>
          <cell r="AJ893">
            <v>61878</v>
          </cell>
          <cell r="AK893">
            <v>62240</v>
          </cell>
          <cell r="AL893" t="str">
            <v>NCB</v>
          </cell>
          <cell r="AM893" t="str">
            <v>Rasuwa Construciton company Pvt. Ltd.</v>
          </cell>
          <cell r="AN893" t="str">
            <v>Nepal</v>
          </cell>
          <cell r="AO893" t="str">
            <v>Rasuwa Construciton company Pvt. Ltd., Nepal</v>
          </cell>
          <cell r="AP893">
            <v>61330</v>
          </cell>
          <cell r="AQ893">
            <v>61365</v>
          </cell>
          <cell r="AT893">
            <v>61340</v>
          </cell>
          <cell r="AU893">
            <v>61367</v>
          </cell>
          <cell r="AV893">
            <v>61371</v>
          </cell>
          <cell r="AW893">
            <v>61397</v>
          </cell>
          <cell r="AX893">
            <v>61393</v>
          </cell>
          <cell r="AY893">
            <v>61419</v>
          </cell>
          <cell r="BB893">
            <v>61415</v>
          </cell>
          <cell r="BC893">
            <v>61434</v>
          </cell>
          <cell r="BD893">
            <v>61980</v>
          </cell>
          <cell r="BE893">
            <v>61878</v>
          </cell>
          <cell r="BF893">
            <v>62062</v>
          </cell>
          <cell r="BH893">
            <v>62240</v>
          </cell>
          <cell r="BI893">
            <v>61326</v>
          </cell>
          <cell r="BJ893">
            <v>61328</v>
          </cell>
          <cell r="BK893">
            <v>61408</v>
          </cell>
          <cell r="BL893" t="str">
            <v>DUDBC/Kaski/Works/NCB/3/2067/068</v>
          </cell>
          <cell r="BM893" t="str">
            <v>Project Handoverd/Used</v>
          </cell>
          <cell r="BN893" t="str">
            <v>sfo{ ;DkGg, x:tfGt/)f ePsf] .</v>
          </cell>
          <cell r="BO893">
            <v>100</v>
          </cell>
          <cell r="BP893" t="str">
            <v>ho</v>
          </cell>
          <cell r="BQ893">
            <v>2070.0709999999999</v>
          </cell>
          <cell r="BR893" t="str">
            <v>Magh 2070</v>
          </cell>
          <cell r="BS893" t="str">
            <v/>
          </cell>
          <cell r="BT893" t="str">
            <v>Project Handoverd/Used</v>
          </cell>
          <cell r="BU893">
            <v>0</v>
          </cell>
          <cell r="BV893">
            <v>100</v>
          </cell>
          <cell r="BW893" t="str">
            <v>6 dlxgf l*=sf=af^ Dofb yk</v>
          </cell>
          <cell r="BY893">
            <v>62520</v>
          </cell>
          <cell r="BZ893">
            <v>2070.0709999999999</v>
          </cell>
          <cell r="CD893">
            <v>8500</v>
          </cell>
          <cell r="CE893" t="str">
            <v>70-4-855</v>
          </cell>
          <cell r="CF893">
            <v>2069.6999999999998</v>
          </cell>
          <cell r="CG893">
            <v>62062</v>
          </cell>
          <cell r="CH893">
            <v>61434</v>
          </cell>
          <cell r="CI893" t="str">
            <v>40_100_2070.071</v>
          </cell>
          <cell r="CJ893" t="str">
            <v>NHSP-Kaski-2067/068-4042</v>
          </cell>
          <cell r="CK893">
            <v>4042</v>
          </cell>
          <cell r="CL893">
            <v>4042</v>
          </cell>
        </row>
        <row r="894">
          <cell r="B894">
            <v>4043</v>
          </cell>
          <cell r="C894" t="str">
            <v>sf:sL</v>
          </cell>
          <cell r="D894">
            <v>40</v>
          </cell>
          <cell r="E894" t="str">
            <v>lrnfpg]jf; :jf=rf}sL ejg lgdf{)f, :ofª\hf</v>
          </cell>
          <cell r="F894" t="str">
            <v>Chilaunebas HP Bldg. Const., Syangja</v>
          </cell>
          <cell r="G894" t="str">
            <v>:ofª\hf</v>
          </cell>
          <cell r="H894" t="str">
            <v>Syangja</v>
          </cell>
          <cell r="I894" t="str">
            <v>Gandaki</v>
          </cell>
          <cell r="J894" t="str">
            <v>Western</v>
          </cell>
          <cell r="M894">
            <v>39</v>
          </cell>
          <cell r="N894" t="str">
            <v>2067/068</v>
          </cell>
          <cell r="O894">
            <v>2067.0680000000002</v>
          </cell>
          <cell r="P894">
            <v>3</v>
          </cell>
          <cell r="Q894" t="str">
            <v>Pahad</v>
          </cell>
          <cell r="R894" t="str">
            <v>New Construction</v>
          </cell>
          <cell r="S894" t="str">
            <v>Health Post</v>
          </cell>
          <cell r="T894" t="str">
            <v>Outside</v>
          </cell>
          <cell r="U894">
            <v>2.5</v>
          </cell>
          <cell r="W894">
            <v>1.72</v>
          </cell>
          <cell r="X894" t="str">
            <v>Health Post</v>
          </cell>
          <cell r="Y894">
            <v>23982.85</v>
          </cell>
          <cell r="AA894" t="str">
            <v>70-4-855</v>
          </cell>
          <cell r="AB894">
            <v>6.04</v>
          </cell>
          <cell r="AC894">
            <v>20223103.559999999</v>
          </cell>
          <cell r="AD894">
            <v>23994.719999999998</v>
          </cell>
          <cell r="AE894">
            <v>23994.719999999998</v>
          </cell>
          <cell r="AF894" t="str">
            <v>jf]nkq 2068.1.5</v>
          </cell>
          <cell r="AG894">
            <v>20213102.899999999</v>
          </cell>
          <cell r="AH894">
            <v>23982.85</v>
          </cell>
          <cell r="AI894">
            <v>61435</v>
          </cell>
          <cell r="AJ894">
            <v>61878</v>
          </cell>
          <cell r="AK894">
            <v>62061</v>
          </cell>
          <cell r="AL894" t="str">
            <v>NCB</v>
          </cell>
          <cell r="AM894" t="str">
            <v>Gita/Bimal / Bhandar Thotung JV</v>
          </cell>
          <cell r="AN894" t="str">
            <v>Nepal</v>
          </cell>
          <cell r="AO894" t="str">
            <v>Gita/Bimal / Bhandar Thotung JV, Nepal</v>
          </cell>
          <cell r="AP894">
            <v>61330</v>
          </cell>
          <cell r="AQ894">
            <v>61365</v>
          </cell>
          <cell r="AT894">
            <v>61340</v>
          </cell>
          <cell r="AU894">
            <v>61367</v>
          </cell>
          <cell r="AV894">
            <v>61371</v>
          </cell>
          <cell r="AW894">
            <v>61397</v>
          </cell>
          <cell r="AX894">
            <v>61393</v>
          </cell>
          <cell r="AY894">
            <v>61420</v>
          </cell>
          <cell r="BB894">
            <v>61415</v>
          </cell>
          <cell r="BC894">
            <v>61435</v>
          </cell>
          <cell r="BD894">
            <v>61980</v>
          </cell>
          <cell r="BE894">
            <v>61878</v>
          </cell>
          <cell r="BF894">
            <v>62061</v>
          </cell>
          <cell r="BI894">
            <v>61326</v>
          </cell>
          <cell r="BJ894">
            <v>61328</v>
          </cell>
          <cell r="BK894">
            <v>61408</v>
          </cell>
          <cell r="BL894" t="str">
            <v>DUDBC/Kaski/Works/NCB/4/2067/068</v>
          </cell>
          <cell r="BM894" t="str">
            <v>Project Handoverd/Used</v>
          </cell>
          <cell r="BN894" t="str">
            <v>sfo{ ;DkGg x:tfGt/)f ePsf] .</v>
          </cell>
          <cell r="BO894">
            <v>100</v>
          </cell>
          <cell r="BP894" t="str">
            <v>ho</v>
          </cell>
          <cell r="BQ894">
            <v>2069.0700000000002</v>
          </cell>
          <cell r="BR894" t="str">
            <v>Asadh 2070</v>
          </cell>
          <cell r="BS894" t="str">
            <v/>
          </cell>
          <cell r="BT894" t="str">
            <v>Project Handoverd/Used</v>
          </cell>
          <cell r="BU894">
            <v>0</v>
          </cell>
          <cell r="BV894">
            <v>100</v>
          </cell>
          <cell r="BW894" t="str">
            <v>2069.8.28 sf] kq cg';f/ lkmlgl;ª\sf] cj:yfdf</v>
          </cell>
          <cell r="BY894">
            <v>62203</v>
          </cell>
          <cell r="BZ894">
            <v>2070.0709999999999</v>
          </cell>
          <cell r="CD894">
            <v>10300</v>
          </cell>
          <cell r="CE894" t="str">
            <v>70-4-855</v>
          </cell>
          <cell r="CF894">
            <v>2069.6999999999998</v>
          </cell>
          <cell r="CG894">
            <v>62061</v>
          </cell>
          <cell r="CH894">
            <v>61435</v>
          </cell>
          <cell r="CI894" t="str">
            <v>40_100_2069.07</v>
          </cell>
          <cell r="CK894">
            <v>4043</v>
          </cell>
          <cell r="CL894">
            <v>4043</v>
          </cell>
        </row>
        <row r="895">
          <cell r="B895">
            <v>4726</v>
          </cell>
          <cell r="C895" t="str">
            <v>kfNkf</v>
          </cell>
          <cell r="D895">
            <v>47</v>
          </cell>
          <cell r="E895" t="str">
            <v>cUn'ª\u p=:jf=rf}}sLnfO{ :tf/f]GgtL u/L :jf=rf}sL ejg lgdf{)f, u'NdL</v>
          </cell>
          <cell r="F895" t="str">
            <v>Aaglung UHP to HP Bldg. Const., Gulmi</v>
          </cell>
          <cell r="G895" t="str">
            <v>u'NdL</v>
          </cell>
          <cell r="H895" t="str">
            <v>Gulmi</v>
          </cell>
          <cell r="I895" t="str">
            <v>Lumbini</v>
          </cell>
          <cell r="J895" t="str">
            <v>Western</v>
          </cell>
          <cell r="M895">
            <v>46</v>
          </cell>
          <cell r="N895" t="str">
            <v>2067/068</v>
          </cell>
          <cell r="O895">
            <v>2067.0680000000002</v>
          </cell>
          <cell r="P895">
            <v>3</v>
          </cell>
          <cell r="Q895" t="str">
            <v>Pahad</v>
          </cell>
          <cell r="R895" t="str">
            <v>Upgraded UHP to HP</v>
          </cell>
          <cell r="S895" t="str">
            <v>Health Post</v>
          </cell>
          <cell r="T895" t="str">
            <v>Outside</v>
          </cell>
          <cell r="U895">
            <v>2.5</v>
          </cell>
          <cell r="W895">
            <v>2.0699999999999998</v>
          </cell>
          <cell r="X895" t="str">
            <v>Health Post</v>
          </cell>
          <cell r="Y895">
            <v>15791.97</v>
          </cell>
          <cell r="AA895" t="str">
            <v>70-4-855</v>
          </cell>
          <cell r="AB895">
            <v>6.04</v>
          </cell>
          <cell r="AC895">
            <v>16373328</v>
          </cell>
          <cell r="AD895">
            <v>19426.96</v>
          </cell>
          <cell r="AE895">
            <v>19426.96</v>
          </cell>
          <cell r="AF895" t="str">
            <v>jf]nkq 2068.1.22</v>
          </cell>
          <cell r="AG895">
            <v>13309703</v>
          </cell>
          <cell r="AH895">
            <v>15791.97</v>
          </cell>
          <cell r="AI895">
            <v>61442</v>
          </cell>
          <cell r="AJ895">
            <v>61833</v>
          </cell>
          <cell r="AK895">
            <v>62197</v>
          </cell>
          <cell r="AL895" t="str">
            <v>NCB</v>
          </cell>
          <cell r="AM895" t="str">
            <v>Sibako / Siddhababa Jv</v>
          </cell>
          <cell r="AN895" t="str">
            <v>Nepal</v>
          </cell>
          <cell r="AO895" t="str">
            <v>Sibako / Siddhababa Jv, Nepal</v>
          </cell>
          <cell r="AP895">
            <v>61330</v>
          </cell>
          <cell r="AQ895">
            <v>61383</v>
          </cell>
          <cell r="AT895">
            <v>61340</v>
          </cell>
          <cell r="AU895">
            <v>61384</v>
          </cell>
          <cell r="AV895">
            <v>61371</v>
          </cell>
          <cell r="AW895">
            <v>61415</v>
          </cell>
          <cell r="AX895">
            <v>61393</v>
          </cell>
          <cell r="AY895">
            <v>61427</v>
          </cell>
          <cell r="BB895">
            <v>61415</v>
          </cell>
          <cell r="BC895">
            <v>61442</v>
          </cell>
          <cell r="BD895">
            <v>61980</v>
          </cell>
          <cell r="BE895">
            <v>61833</v>
          </cell>
          <cell r="BF895">
            <v>62016</v>
          </cell>
          <cell r="BG895">
            <v>62197</v>
          </cell>
          <cell r="BH895">
            <v>62197</v>
          </cell>
          <cell r="BI895">
            <v>61326</v>
          </cell>
          <cell r="BJ895">
            <v>61328</v>
          </cell>
          <cell r="BK895">
            <v>61408</v>
          </cell>
          <cell r="BL895" t="str">
            <v>DUDBC/Palpa/13/067/68</v>
          </cell>
          <cell r="BM895" t="str">
            <v>Project Handoverd/Used</v>
          </cell>
          <cell r="BN895" t="str">
            <v>sfo{ ;DkGg . x:tfGt/)f ePsf] .</v>
          </cell>
          <cell r="BO895">
            <v>100</v>
          </cell>
          <cell r="BP895" t="str">
            <v>ho</v>
          </cell>
          <cell r="BQ895">
            <v>2070.0709999999999</v>
          </cell>
          <cell r="BR895" t="str">
            <v>Mangsir 2070</v>
          </cell>
          <cell r="BS895" t="str">
            <v/>
          </cell>
          <cell r="BT895" t="str">
            <v>Project Handoverd/Used</v>
          </cell>
          <cell r="BU895">
            <v>0</v>
          </cell>
          <cell r="BV895">
            <v>100</v>
          </cell>
          <cell r="BW895" t="str">
            <v>1= 2069.12.30 sf] ljefuLo lg)f{o cg';f/ ljefu÷ l*=sf=nfO{ s'g} yk cfly{s bfloTj gkg]{ zt{df ldlt 2069.10.15 b]lv 2070.4.14 ;Dd Dofb yk</v>
          </cell>
          <cell r="BY895">
            <v>62522</v>
          </cell>
          <cell r="BZ895">
            <v>2070.0709999999999</v>
          </cell>
          <cell r="CD895">
            <v>7550</v>
          </cell>
          <cell r="CE895" t="str">
            <v>70-4-855</v>
          </cell>
          <cell r="CF895">
            <v>2069.6999999999998</v>
          </cell>
          <cell r="CG895">
            <v>62197</v>
          </cell>
          <cell r="CH895">
            <v>61442</v>
          </cell>
          <cell r="CI895" t="str">
            <v>47_100_2070.071</v>
          </cell>
          <cell r="CJ895" t="str">
            <v>NHSP-Palpa-2067/068-4726</v>
          </cell>
          <cell r="CK895">
            <v>4726</v>
          </cell>
          <cell r="CL895">
            <v>4726</v>
          </cell>
        </row>
        <row r="896">
          <cell r="B896">
            <v>4727</v>
          </cell>
          <cell r="C896" t="str">
            <v>kfNkf</v>
          </cell>
          <cell r="D896">
            <v>47</v>
          </cell>
          <cell r="E896" t="str">
            <v>k'sf]{^bx :jf=rf}sL ejg lgdf{)f, u'NdL</v>
          </cell>
          <cell r="F896" t="str">
            <v>Purkotdaha HP Bldg. Const., Gulmi</v>
          </cell>
          <cell r="G896" t="str">
            <v>u'NdL</v>
          </cell>
          <cell r="H896" t="str">
            <v>Gulmi</v>
          </cell>
          <cell r="I896" t="str">
            <v>Lumbini</v>
          </cell>
          <cell r="J896" t="str">
            <v>Western</v>
          </cell>
          <cell r="M896">
            <v>46</v>
          </cell>
          <cell r="N896" t="str">
            <v>2067/068</v>
          </cell>
          <cell r="O896">
            <v>2067.0680000000002</v>
          </cell>
          <cell r="P896">
            <v>3</v>
          </cell>
          <cell r="Q896" t="str">
            <v>Pahad</v>
          </cell>
          <cell r="R896" t="str">
            <v>New Construction</v>
          </cell>
          <cell r="S896" t="str">
            <v>Health Post</v>
          </cell>
          <cell r="T896" t="str">
            <v>Outside</v>
          </cell>
          <cell r="U896">
            <v>2.5</v>
          </cell>
          <cell r="W896">
            <v>2.0699999999999998</v>
          </cell>
          <cell r="X896" t="str">
            <v>Health Post</v>
          </cell>
          <cell r="Y896">
            <v>14486.91</v>
          </cell>
          <cell r="AA896" t="str">
            <v>70-4-855</v>
          </cell>
          <cell r="AB896">
            <v>6.04</v>
          </cell>
          <cell r="AC896">
            <v>14771288</v>
          </cell>
          <cell r="AD896">
            <v>17526.14</v>
          </cell>
          <cell r="AE896">
            <v>17526.14</v>
          </cell>
          <cell r="AF896" t="str">
            <v>jf]nkq 2068.1.22</v>
          </cell>
          <cell r="AG896">
            <v>12209778</v>
          </cell>
          <cell r="AH896">
            <v>14486.91</v>
          </cell>
          <cell r="AI896">
            <v>61442</v>
          </cell>
          <cell r="AJ896">
            <v>61833</v>
          </cell>
          <cell r="AK896">
            <v>62197</v>
          </cell>
          <cell r="AL896" t="str">
            <v>NCB</v>
          </cell>
          <cell r="AM896" t="str">
            <v>Sibako / Siddhababa Jv</v>
          </cell>
          <cell r="AN896" t="str">
            <v>Nepal</v>
          </cell>
          <cell r="AO896" t="str">
            <v>Sibako / Siddhababa Jv, Nepal</v>
          </cell>
          <cell r="AP896">
            <v>61330</v>
          </cell>
          <cell r="AQ896">
            <v>61383</v>
          </cell>
          <cell r="AT896">
            <v>61340</v>
          </cell>
          <cell r="AU896">
            <v>61384</v>
          </cell>
          <cell r="AV896">
            <v>61371</v>
          </cell>
          <cell r="AW896">
            <v>61415</v>
          </cell>
          <cell r="AX896">
            <v>61393</v>
          </cell>
          <cell r="AY896">
            <v>61427</v>
          </cell>
          <cell r="BB896">
            <v>61415</v>
          </cell>
          <cell r="BC896">
            <v>61442</v>
          </cell>
          <cell r="BD896">
            <v>61980</v>
          </cell>
          <cell r="BE896">
            <v>61833</v>
          </cell>
          <cell r="BF896">
            <v>62016</v>
          </cell>
          <cell r="BG896">
            <v>62197</v>
          </cell>
          <cell r="BH896">
            <v>62197</v>
          </cell>
          <cell r="BI896">
            <v>61326</v>
          </cell>
          <cell r="BJ896">
            <v>61328</v>
          </cell>
          <cell r="BK896">
            <v>61408</v>
          </cell>
          <cell r="BL896" t="str">
            <v>DUDBC/Palpa/12/067/68</v>
          </cell>
          <cell r="BM896" t="str">
            <v>Project Handoverd/Used</v>
          </cell>
          <cell r="BN896" t="str">
            <v>sfo{ ;DkGg . x:tfGt/)f ePsf] .</v>
          </cell>
          <cell r="BO896">
            <v>100</v>
          </cell>
          <cell r="BP896" t="str">
            <v>ho</v>
          </cell>
          <cell r="BQ896">
            <v>2070.0709999999999</v>
          </cell>
          <cell r="BR896" t="str">
            <v>Mangsir 2070</v>
          </cell>
          <cell r="BS896" t="str">
            <v/>
          </cell>
          <cell r="BT896" t="str">
            <v>Project Handoverd/Used</v>
          </cell>
          <cell r="BU896">
            <v>0</v>
          </cell>
          <cell r="BV896">
            <v>100</v>
          </cell>
          <cell r="BW896" t="str">
            <v>1= 2069.3.26 sf] ljefuLo lg)f{o cg';f/ e]l/o;gsf] nflu k"j{ :jLs[tL k|bfg ul/Psf] . 2= 2069.12.30 sf] ljefuLo lg)f{o cg';f/ ljefu÷ l*=sf=nfO{ s'g} yk cfly{s bfloTj gkg]{ zt{df ldlt 2069.10.15 b]lv 2070.4.14 ;Dd Dofb yk</v>
          </cell>
          <cell r="BY896">
            <v>62547</v>
          </cell>
          <cell r="BZ896">
            <v>2070.0709999999999</v>
          </cell>
          <cell r="CD896">
            <v>5700</v>
          </cell>
          <cell r="CE896" t="str">
            <v>70-4-855</v>
          </cell>
          <cell r="CF896">
            <v>2069.6999999999998</v>
          </cell>
          <cell r="CG896">
            <v>62197</v>
          </cell>
          <cell r="CH896">
            <v>61442</v>
          </cell>
          <cell r="CI896" t="str">
            <v>47_100_2070.071</v>
          </cell>
          <cell r="CJ896" t="str">
            <v>NHSP-Palpa-2067/068-4727</v>
          </cell>
          <cell r="CK896">
            <v>4727</v>
          </cell>
          <cell r="CL896">
            <v>4727</v>
          </cell>
        </row>
        <row r="897">
          <cell r="B897">
            <v>4728</v>
          </cell>
          <cell r="C897" t="str">
            <v>kfNkf</v>
          </cell>
          <cell r="D897">
            <v>47</v>
          </cell>
          <cell r="E897" t="str">
            <v>lkknwf/f :jf=rf}sL ejg lgdf{)f, u'NdL</v>
          </cell>
          <cell r="F897" t="str">
            <v>Pipaldhara HP Bldg. Const., Gulmi</v>
          </cell>
          <cell r="G897" t="str">
            <v>u'NdL</v>
          </cell>
          <cell r="H897" t="str">
            <v>Gulmi</v>
          </cell>
          <cell r="I897" t="str">
            <v>Lumbini</v>
          </cell>
          <cell r="J897" t="str">
            <v>Western</v>
          </cell>
          <cell r="M897">
            <v>46</v>
          </cell>
          <cell r="N897" t="str">
            <v>2067/068</v>
          </cell>
          <cell r="O897">
            <v>2067.0680000000002</v>
          </cell>
          <cell r="P897">
            <v>3</v>
          </cell>
          <cell r="Q897" t="str">
            <v>Pahad</v>
          </cell>
          <cell r="R897" t="str">
            <v>New Construction</v>
          </cell>
          <cell r="S897" t="str">
            <v>Health Post</v>
          </cell>
          <cell r="T897" t="str">
            <v>Outside</v>
          </cell>
          <cell r="U897">
            <v>2.5</v>
          </cell>
          <cell r="W897">
            <v>1.92</v>
          </cell>
          <cell r="X897" t="str">
            <v>Health Post</v>
          </cell>
          <cell r="Y897">
            <v>16335.57</v>
          </cell>
          <cell r="AA897" t="str">
            <v>70-4-855</v>
          </cell>
          <cell r="AB897">
            <v>6.04</v>
          </cell>
          <cell r="AC897">
            <v>15680647</v>
          </cell>
          <cell r="AD897">
            <v>18605.09</v>
          </cell>
          <cell r="AE897">
            <v>18605.09</v>
          </cell>
          <cell r="AF897" t="str">
            <v>jf]nkq 2068.1.22</v>
          </cell>
          <cell r="AG897">
            <v>13767858</v>
          </cell>
          <cell r="AH897">
            <v>16335.57</v>
          </cell>
          <cell r="AI897">
            <v>61442</v>
          </cell>
          <cell r="AJ897">
            <v>61833</v>
          </cell>
          <cell r="AK897">
            <v>62233</v>
          </cell>
          <cell r="AL897" t="str">
            <v>NCB</v>
          </cell>
          <cell r="AM897" t="str">
            <v>Pantha / Basuri Nirman Sewa</v>
          </cell>
          <cell r="AN897" t="str">
            <v>Nepal</v>
          </cell>
          <cell r="AO897" t="str">
            <v>Pantha / Basuri Nirman Sewa, Nepal</v>
          </cell>
          <cell r="AP897">
            <v>61330</v>
          </cell>
          <cell r="AQ897">
            <v>61383</v>
          </cell>
          <cell r="AT897">
            <v>61340</v>
          </cell>
          <cell r="AU897">
            <v>61384</v>
          </cell>
          <cell r="AV897">
            <v>61371</v>
          </cell>
          <cell r="AW897">
            <v>61415</v>
          </cell>
          <cell r="AX897">
            <v>61393</v>
          </cell>
          <cell r="AY897">
            <v>61427</v>
          </cell>
          <cell r="BB897">
            <v>61415</v>
          </cell>
          <cell r="BC897">
            <v>61442</v>
          </cell>
          <cell r="BD897">
            <v>61980</v>
          </cell>
          <cell r="BE897">
            <v>61833</v>
          </cell>
          <cell r="BF897">
            <v>62016</v>
          </cell>
          <cell r="BG897">
            <v>62144</v>
          </cell>
          <cell r="BH897">
            <v>62233</v>
          </cell>
          <cell r="BI897">
            <v>61326</v>
          </cell>
          <cell r="BJ897">
            <v>61328</v>
          </cell>
          <cell r="BK897">
            <v>61408</v>
          </cell>
          <cell r="BL897" t="str">
            <v>DUDBC/Palpa/10/067/68</v>
          </cell>
          <cell r="BM897" t="str">
            <v>Work Completed</v>
          </cell>
          <cell r="BN897" t="str">
            <v>sfo{ ;DkGg .</v>
          </cell>
          <cell r="BO897">
            <v>100</v>
          </cell>
          <cell r="BP897" t="str">
            <v>wc</v>
          </cell>
          <cell r="BQ897">
            <v>2070.0709999999999</v>
          </cell>
          <cell r="BR897" t="str">
            <v>Mangsir 2070</v>
          </cell>
          <cell r="BS897" t="str">
            <v/>
          </cell>
          <cell r="BT897" t="str">
            <v>Work Completed</v>
          </cell>
          <cell r="BU897">
            <v>0</v>
          </cell>
          <cell r="BV897">
            <v>100</v>
          </cell>
          <cell r="BW897" t="str">
            <v>1= 2069.10.14 ;Dd l*=sf=af^ Dofb yk 2= 2069.12.30 sf] ljefuLo lg)f{o cg';f/ 2069.10.15 b]lv 2070.2.20 ;Ddsf nflu Dofb yk . pQm cjlwdf g} sfo{ ;DkGg u/fpg :^«LS^ dlg^l/ª ug]{ .</v>
          </cell>
          <cell r="BX897">
            <v>2</v>
          </cell>
          <cell r="CD897">
            <v>10200</v>
          </cell>
          <cell r="CE897" t="str">
            <v>70-4-855</v>
          </cell>
          <cell r="CF897">
            <v>2069.6999999999998</v>
          </cell>
          <cell r="CG897">
            <v>62144</v>
          </cell>
          <cell r="CH897">
            <v>61442</v>
          </cell>
          <cell r="CI897" t="str">
            <v>47_100_2070.071</v>
          </cell>
          <cell r="CJ897" t="str">
            <v>NHSP-Palpa-2067/068-4728</v>
          </cell>
          <cell r="CK897">
            <v>4728</v>
          </cell>
          <cell r="CL897">
            <v>4728</v>
          </cell>
        </row>
        <row r="898">
          <cell r="B898">
            <v>4729</v>
          </cell>
          <cell r="C898" t="str">
            <v>kfNkf</v>
          </cell>
          <cell r="D898">
            <v>47</v>
          </cell>
          <cell r="E898" t="str">
            <v>l;;]{gL p=:jf=rf}}sLnfO{ :tf/f]GgtL u/L :jf=rf}sL ejg lgdf{)f, u'NdL</v>
          </cell>
          <cell r="F898" t="str">
            <v>Sirseni UHP to HP Bldg. Const., Gulmi</v>
          </cell>
          <cell r="G898" t="str">
            <v>u'NdL</v>
          </cell>
          <cell r="H898" t="str">
            <v>Gulmi</v>
          </cell>
          <cell r="I898" t="str">
            <v>Dhaulagiri</v>
          </cell>
          <cell r="J898" t="str">
            <v>Western</v>
          </cell>
          <cell r="M898">
            <v>46</v>
          </cell>
          <cell r="N898" t="str">
            <v>2067/068</v>
          </cell>
          <cell r="O898">
            <v>2067.0680000000002</v>
          </cell>
          <cell r="P898">
            <v>3</v>
          </cell>
          <cell r="Q898" t="str">
            <v>Pahad</v>
          </cell>
          <cell r="R898" t="str">
            <v>Upgraded UHP to HP</v>
          </cell>
          <cell r="S898" t="str">
            <v>Health Post</v>
          </cell>
          <cell r="T898" t="str">
            <v>Outside</v>
          </cell>
          <cell r="U898">
            <v>2.5</v>
          </cell>
          <cell r="W898">
            <v>2.2799999999999998</v>
          </cell>
          <cell r="X898" t="str">
            <v>Health Post</v>
          </cell>
          <cell r="Y898">
            <v>16619.12</v>
          </cell>
          <cell r="AA898" t="str">
            <v>70-4-855</v>
          </cell>
          <cell r="AB898">
            <v>6.04</v>
          </cell>
          <cell r="AC898">
            <v>16868979</v>
          </cell>
          <cell r="AD898">
            <v>20015.05</v>
          </cell>
          <cell r="AE898">
            <v>20015.05</v>
          </cell>
          <cell r="AF898" t="str">
            <v>jf]nkq 2068.1.22</v>
          </cell>
          <cell r="AG898">
            <v>14006840</v>
          </cell>
          <cell r="AH898">
            <v>16619.12</v>
          </cell>
          <cell r="AI898">
            <v>61442</v>
          </cell>
          <cell r="AJ898">
            <v>61833</v>
          </cell>
          <cell r="AK898">
            <v>62274</v>
          </cell>
          <cell r="AL898" t="str">
            <v>NCB</v>
          </cell>
          <cell r="AM898" t="str">
            <v>Shivako / Siddha Baba JV</v>
          </cell>
          <cell r="AN898" t="str">
            <v>Nepal</v>
          </cell>
          <cell r="AO898" t="str">
            <v>Shivako / Siddha Baba JV, Nepal</v>
          </cell>
          <cell r="AP898">
            <v>61330</v>
          </cell>
          <cell r="AQ898">
            <v>61383</v>
          </cell>
          <cell r="AT898">
            <v>61340</v>
          </cell>
          <cell r="AU898">
            <v>61384</v>
          </cell>
          <cell r="AV898">
            <v>61371</v>
          </cell>
          <cell r="AW898">
            <v>61415</v>
          </cell>
          <cell r="AX898">
            <v>61393</v>
          </cell>
          <cell r="AY898">
            <v>61427</v>
          </cell>
          <cell r="BB898">
            <v>61415</v>
          </cell>
          <cell r="BC898">
            <v>61442</v>
          </cell>
          <cell r="BD898">
            <v>61980</v>
          </cell>
          <cell r="BE898">
            <v>61833</v>
          </cell>
          <cell r="BF898">
            <v>61791</v>
          </cell>
          <cell r="BG898">
            <v>62274</v>
          </cell>
          <cell r="BH898">
            <v>62274</v>
          </cell>
          <cell r="BI898">
            <v>61326</v>
          </cell>
          <cell r="BJ898">
            <v>61328</v>
          </cell>
          <cell r="BK898">
            <v>61408</v>
          </cell>
          <cell r="BL898" t="str">
            <v>DUDBC/Palpa/9/067/68</v>
          </cell>
          <cell r="BM898" t="str">
            <v>Project Handoverd/Used</v>
          </cell>
          <cell r="BN898" t="str">
            <v>sfo{ ;DkGg . x:tfGt/)f ePsf] .</v>
          </cell>
          <cell r="BO898">
            <v>100</v>
          </cell>
          <cell r="BP898" t="str">
            <v>ho</v>
          </cell>
          <cell r="BQ898">
            <v>2070.0709999999999</v>
          </cell>
          <cell r="BR898" t="str">
            <v>Mangsir 2070</v>
          </cell>
          <cell r="BS898" t="str">
            <v/>
          </cell>
          <cell r="BT898" t="str">
            <v>Project Handoverd/Used</v>
          </cell>
          <cell r="BU898">
            <v>0</v>
          </cell>
          <cell r="BV898">
            <v>100</v>
          </cell>
          <cell r="BW898" t="str">
            <v>1= 2069.3.3 ;Dd l*=sf=af^ Dofb yk 2= 2069.12.30 sf] ljefuLo lg)f{o cg';f/ 2069.3.4 b]lv 2070.6.30 ;Ddsf nflu Dofb yk . pQm cjlwdf g} sfo{ ;DkGg u/fpg :^«LS^ dlg^l/ª ug]{ .</v>
          </cell>
          <cell r="BX898">
            <v>2</v>
          </cell>
          <cell r="BY898">
            <v>62547</v>
          </cell>
          <cell r="BZ898">
            <v>2070.0709999999999</v>
          </cell>
          <cell r="CD898">
            <v>4500</v>
          </cell>
          <cell r="CE898" t="str">
            <v>70-4-855</v>
          </cell>
          <cell r="CF898">
            <v>2069.6999999999998</v>
          </cell>
          <cell r="CG898">
            <v>62274</v>
          </cell>
          <cell r="CH898">
            <v>61442</v>
          </cell>
          <cell r="CI898" t="str">
            <v>47_100_2070.071</v>
          </cell>
          <cell r="CJ898" t="str">
            <v>NHSP-Palpa-2067/068-4729</v>
          </cell>
          <cell r="CK898">
            <v>4729</v>
          </cell>
          <cell r="CL898">
            <v>4729</v>
          </cell>
        </row>
        <row r="899">
          <cell r="B899">
            <v>4044</v>
          </cell>
          <cell r="C899" t="str">
            <v>sf:sL</v>
          </cell>
          <cell r="D899">
            <v>40</v>
          </cell>
          <cell r="E899" t="str">
            <v>vf}nfnfs'/L p=:jf=rf}}sLnfO{ :tf/f]GgtL u/L :jf=rf}sL ejg lgdf{)f, kj{t</v>
          </cell>
          <cell r="F899" t="str">
            <v>Khaula Lakuri UHP to HP Bldg. Const., Parbat</v>
          </cell>
          <cell r="G899" t="str">
            <v>kj{t</v>
          </cell>
          <cell r="H899" t="str">
            <v>Parbat</v>
          </cell>
          <cell r="I899" t="str">
            <v>Dhaulagiri</v>
          </cell>
          <cell r="J899" t="str">
            <v>Western</v>
          </cell>
          <cell r="M899">
            <v>44</v>
          </cell>
          <cell r="N899" t="str">
            <v>2067/068</v>
          </cell>
          <cell r="O899">
            <v>2067.0680000000002</v>
          </cell>
          <cell r="P899">
            <v>3</v>
          </cell>
          <cell r="Q899" t="str">
            <v>Pahad</v>
          </cell>
          <cell r="R899" t="str">
            <v>Upgraded UHP to HP</v>
          </cell>
          <cell r="S899" t="str">
            <v>Health Post</v>
          </cell>
          <cell r="T899" t="str">
            <v>Outside</v>
          </cell>
          <cell r="U899">
            <v>2.5</v>
          </cell>
          <cell r="W899">
            <v>1.75</v>
          </cell>
          <cell r="X899" t="str">
            <v>Health Post</v>
          </cell>
          <cell r="Y899">
            <v>25325.26</v>
          </cell>
          <cell r="AA899" t="str">
            <v>70-4-855</v>
          </cell>
          <cell r="AB899">
            <v>6.04</v>
          </cell>
          <cell r="AC899">
            <v>21402945.399999999</v>
          </cell>
          <cell r="AD899">
            <v>25394.6</v>
          </cell>
          <cell r="AE899">
            <v>25394.6</v>
          </cell>
          <cell r="AF899" t="str">
            <v>jf]nkq 2068.2.23</v>
          </cell>
          <cell r="AG899">
            <v>21344503.539999999</v>
          </cell>
          <cell r="AH899">
            <v>25325.26</v>
          </cell>
          <cell r="AI899">
            <v>61452</v>
          </cell>
          <cell r="AJ899">
            <v>61907</v>
          </cell>
          <cell r="AK899">
            <v>62211</v>
          </cell>
          <cell r="AL899" t="str">
            <v>NCB</v>
          </cell>
          <cell r="AM899" t="str">
            <v>Gauchan / Indreni / Sundar Nirman Sewa JV</v>
          </cell>
          <cell r="AN899" t="str">
            <v>Nepal</v>
          </cell>
          <cell r="AO899" t="str">
            <v>Gauchan / Indreni / Sundar Nirman Sewa JV, Nepal</v>
          </cell>
          <cell r="AP899">
            <v>61330</v>
          </cell>
          <cell r="AQ899">
            <v>61415</v>
          </cell>
          <cell r="AT899">
            <v>61340</v>
          </cell>
          <cell r="AU899">
            <v>61416</v>
          </cell>
          <cell r="AV899">
            <v>61371</v>
          </cell>
          <cell r="AW899">
            <v>61444</v>
          </cell>
          <cell r="AX899">
            <v>61393</v>
          </cell>
          <cell r="AY899">
            <v>61437</v>
          </cell>
          <cell r="BB899">
            <v>61415</v>
          </cell>
          <cell r="BC899">
            <v>61452</v>
          </cell>
          <cell r="BD899">
            <v>61980</v>
          </cell>
          <cell r="BE899">
            <v>61907</v>
          </cell>
          <cell r="BF899">
            <v>62089</v>
          </cell>
          <cell r="BH899">
            <v>62211</v>
          </cell>
          <cell r="BI899">
            <v>61326</v>
          </cell>
          <cell r="BJ899">
            <v>61328</v>
          </cell>
          <cell r="BK899">
            <v>61408</v>
          </cell>
          <cell r="BL899" t="str">
            <v>DUDBC/Kaski/Works/NCB/11/2067/068</v>
          </cell>
          <cell r="BM899" t="str">
            <v>Project Handoverd/Used</v>
          </cell>
          <cell r="BN899" t="str">
            <v>sfo{ ;DkGg, x:tfGt/)f ePsf] .</v>
          </cell>
          <cell r="BO899">
            <v>100</v>
          </cell>
          <cell r="BP899" t="str">
            <v>ho</v>
          </cell>
          <cell r="BQ899">
            <v>2070.0709999999999</v>
          </cell>
          <cell r="BR899" t="str">
            <v>Magh 2070</v>
          </cell>
          <cell r="BS899" t="str">
            <v/>
          </cell>
          <cell r="BT899" t="str">
            <v>Project Handoverd/Used</v>
          </cell>
          <cell r="BU899">
            <v>0</v>
          </cell>
          <cell r="BV899">
            <v>100</v>
          </cell>
          <cell r="BW899" t="str">
            <v>2069.8.28 sf] kq cg';f/  l*=sf=af^ 6 dlxgf Dofb yk / lkmlgl;ª\sf] cj:yfdf</v>
          </cell>
          <cell r="BY899">
            <v>62526</v>
          </cell>
          <cell r="BZ899">
            <v>2070.0709999999999</v>
          </cell>
          <cell r="CD899">
            <v>12000</v>
          </cell>
          <cell r="CE899" t="str">
            <v>70-4-855</v>
          </cell>
          <cell r="CF899">
            <v>2069.6999999999998</v>
          </cell>
          <cell r="CG899">
            <v>62089</v>
          </cell>
          <cell r="CH899">
            <v>61452</v>
          </cell>
          <cell r="CI899" t="str">
            <v>40_100_2070.071</v>
          </cell>
          <cell r="CJ899" t="str">
            <v>NHSP-Kaski-2067/068-4044</v>
          </cell>
          <cell r="CK899">
            <v>4044</v>
          </cell>
          <cell r="CL899">
            <v>4044</v>
          </cell>
        </row>
        <row r="900">
          <cell r="B900">
            <v>4045</v>
          </cell>
          <cell r="C900" t="str">
            <v>sf:sL</v>
          </cell>
          <cell r="D900">
            <v>40</v>
          </cell>
          <cell r="E900" t="str">
            <v>cfy{/*f+*f :jf=rf}sL ejg lgdf{)f -jly{ª o'gL^ lgdf{)f e};s]sf]]_, kj{t</v>
          </cell>
          <cell r="F900" t="str">
            <v>Arthardandakharka HP Bldg. Const., Parbat</v>
          </cell>
          <cell r="G900" t="str">
            <v>kj{t</v>
          </cell>
          <cell r="H900" t="str">
            <v>Parbat</v>
          </cell>
          <cell r="I900" t="str">
            <v>Dhaulagiri</v>
          </cell>
          <cell r="J900" t="str">
            <v>Western</v>
          </cell>
          <cell r="M900">
            <v>44</v>
          </cell>
          <cell r="N900" t="str">
            <v>2067/068</v>
          </cell>
          <cell r="O900">
            <v>2067.0680000000002</v>
          </cell>
          <cell r="P900">
            <v>3</v>
          </cell>
          <cell r="Q900" t="str">
            <v>Pahad</v>
          </cell>
          <cell r="R900" t="str">
            <v>New Construction</v>
          </cell>
          <cell r="S900" t="str">
            <v>Health Post</v>
          </cell>
          <cell r="T900" t="str">
            <v>Outside</v>
          </cell>
          <cell r="U900">
            <v>2.5</v>
          </cell>
          <cell r="W900">
            <v>1.72</v>
          </cell>
          <cell r="X900" t="str">
            <v>Health Post</v>
          </cell>
          <cell r="Y900">
            <v>20899.78</v>
          </cell>
          <cell r="AA900" t="str">
            <v>70-4-855</v>
          </cell>
          <cell r="AB900">
            <v>6.04</v>
          </cell>
          <cell r="AC900">
            <v>17641845.23</v>
          </cell>
          <cell r="AD900">
            <v>20932.05</v>
          </cell>
          <cell r="AE900">
            <v>20932.05</v>
          </cell>
          <cell r="AF900" t="str">
            <v>jf]nkq 2068.1.5</v>
          </cell>
          <cell r="AG900">
            <v>17614646.629999999</v>
          </cell>
          <cell r="AH900">
            <v>20899.78</v>
          </cell>
          <cell r="AI900">
            <v>61434</v>
          </cell>
          <cell r="AJ900">
            <v>61878</v>
          </cell>
          <cell r="AK900">
            <v>62213</v>
          </cell>
          <cell r="AL900" t="str">
            <v>NCB</v>
          </cell>
          <cell r="AM900" t="str">
            <v>Himdung &amp; Thokar/ GSR / Sundar JV</v>
          </cell>
          <cell r="AN900" t="str">
            <v>Nepal</v>
          </cell>
          <cell r="AO900" t="str">
            <v>Himdung &amp; Thokar/ GSR / Sundar JV, Nepal</v>
          </cell>
          <cell r="AP900">
            <v>61330</v>
          </cell>
          <cell r="AQ900">
            <v>61365</v>
          </cell>
          <cell r="AT900">
            <v>61340</v>
          </cell>
          <cell r="AU900">
            <v>61367</v>
          </cell>
          <cell r="AV900">
            <v>61371</v>
          </cell>
          <cell r="AW900">
            <v>61397</v>
          </cell>
          <cell r="AX900">
            <v>61393</v>
          </cell>
          <cell r="AY900">
            <v>61419</v>
          </cell>
          <cell r="BB900">
            <v>61415</v>
          </cell>
          <cell r="BC900">
            <v>61434</v>
          </cell>
          <cell r="BD900">
            <v>61980</v>
          </cell>
          <cell r="BE900">
            <v>61878</v>
          </cell>
          <cell r="BF900">
            <v>62062</v>
          </cell>
          <cell r="BH900">
            <v>62213</v>
          </cell>
          <cell r="BI900">
            <v>61326</v>
          </cell>
          <cell r="BJ900">
            <v>61328</v>
          </cell>
          <cell r="BK900">
            <v>61408</v>
          </cell>
          <cell r="BL900" t="str">
            <v>DUDBC/Kaski/Works/NCB/5/2067/068</v>
          </cell>
          <cell r="BM900" t="str">
            <v>Project Handoverd/Used</v>
          </cell>
          <cell r="BN900" t="str">
            <v>sfo{ ;DkGg .</v>
          </cell>
          <cell r="BO900">
            <v>100</v>
          </cell>
          <cell r="BP900" t="str">
            <v>ho</v>
          </cell>
          <cell r="BQ900">
            <v>2070.0709999999999</v>
          </cell>
          <cell r="BR900" t="str">
            <v>Paush 2070</v>
          </cell>
          <cell r="BS900" t="str">
            <v/>
          </cell>
          <cell r="BT900" t="str">
            <v>Project Handoverd/Used</v>
          </cell>
          <cell r="BU900">
            <v>0</v>
          </cell>
          <cell r="BV900">
            <v>100</v>
          </cell>
          <cell r="BW900" t="str">
            <v>2069.8.28 sf] kq cg';f/  l*=sf=af^ 6 dlxgf Dofb yk / lkmlgl;ª\sf] cj:yfdf</v>
          </cell>
          <cell r="BY900">
            <v>62526</v>
          </cell>
          <cell r="BZ900">
            <v>2070.0709999999999</v>
          </cell>
          <cell r="CD900">
            <v>9500</v>
          </cell>
          <cell r="CE900" t="str">
            <v>70-4-855</v>
          </cell>
          <cell r="CF900">
            <v>2069.6999999999998</v>
          </cell>
          <cell r="CG900">
            <v>62062</v>
          </cell>
          <cell r="CH900">
            <v>61434</v>
          </cell>
          <cell r="CI900" t="str">
            <v>40_100_2070.071</v>
          </cell>
          <cell r="CJ900" t="str">
            <v>NHSP-Kaski-2067/068-4045</v>
          </cell>
          <cell r="CK900">
            <v>4045</v>
          </cell>
          <cell r="CL900">
            <v>4045</v>
          </cell>
        </row>
        <row r="901">
          <cell r="B901">
            <v>4046</v>
          </cell>
          <cell r="C901" t="str">
            <v>sf:sL</v>
          </cell>
          <cell r="D901">
            <v>40</v>
          </cell>
          <cell r="E901" t="str">
            <v>afh'ª\u :jf=rf}sL ejg lgdf{)f, kj{t -jly{ª o'gL^ lgdf{)f e};s]sf]]_</v>
          </cell>
          <cell r="F901" t="str">
            <v>Bajung HP Bldg. Const., Parbat</v>
          </cell>
          <cell r="G901" t="str">
            <v>kj{t</v>
          </cell>
          <cell r="H901" t="str">
            <v>Parbat</v>
          </cell>
          <cell r="I901" t="str">
            <v>Dhaulagiri</v>
          </cell>
          <cell r="J901" t="str">
            <v>Western</v>
          </cell>
          <cell r="M901">
            <v>44</v>
          </cell>
          <cell r="N901" t="str">
            <v>2067/068</v>
          </cell>
          <cell r="O901">
            <v>2067.0680000000002</v>
          </cell>
          <cell r="P901">
            <v>3</v>
          </cell>
          <cell r="Q901" t="str">
            <v>Pahad</v>
          </cell>
          <cell r="R901" t="str">
            <v>New Construction</v>
          </cell>
          <cell r="S901" t="str">
            <v>Health Post</v>
          </cell>
          <cell r="T901" t="str">
            <v>Outside</v>
          </cell>
          <cell r="U901">
            <v>2.5</v>
          </cell>
          <cell r="W901">
            <v>1.71</v>
          </cell>
          <cell r="X901" t="str">
            <v>Health Post</v>
          </cell>
          <cell r="Y901">
            <v>21743.96</v>
          </cell>
          <cell r="AA901" t="str">
            <v>70-4-855</v>
          </cell>
          <cell r="AB901">
            <v>6.04</v>
          </cell>
          <cell r="AC901">
            <v>18382851.550000001</v>
          </cell>
          <cell r="AD901">
            <v>21811.26</v>
          </cell>
          <cell r="AE901">
            <v>21811.26</v>
          </cell>
          <cell r="AF901" t="str">
            <v>jf]nkq 2068.1.5</v>
          </cell>
          <cell r="AG901">
            <v>18326130.809999999</v>
          </cell>
          <cell r="AH901">
            <v>21743.96</v>
          </cell>
          <cell r="AI901">
            <v>61439</v>
          </cell>
          <cell r="AJ901">
            <v>61878</v>
          </cell>
          <cell r="AK901">
            <v>62606</v>
          </cell>
          <cell r="AL901" t="str">
            <v>NCB</v>
          </cell>
          <cell r="AM901" t="str">
            <v>Indreni/ Naya Bato / Suryodaya Const. JV</v>
          </cell>
          <cell r="AN901" t="str">
            <v>Nepal</v>
          </cell>
          <cell r="AO901" t="str">
            <v>Indreni/ Naya Bato / Suryodaya Const. JV, Nepal</v>
          </cell>
          <cell r="AP901">
            <v>61330</v>
          </cell>
          <cell r="AQ901">
            <v>61365</v>
          </cell>
          <cell r="AT901">
            <v>61340</v>
          </cell>
          <cell r="AU901">
            <v>61367</v>
          </cell>
          <cell r="AV901">
            <v>61371</v>
          </cell>
          <cell r="AW901">
            <v>61397</v>
          </cell>
          <cell r="AX901">
            <v>61393</v>
          </cell>
          <cell r="AY901">
            <v>61424</v>
          </cell>
          <cell r="BB901">
            <v>61415</v>
          </cell>
          <cell r="BC901">
            <v>61439</v>
          </cell>
          <cell r="BD901">
            <v>61980</v>
          </cell>
          <cell r="BE901">
            <v>61878</v>
          </cell>
          <cell r="BF901">
            <v>62062</v>
          </cell>
          <cell r="BH901">
            <v>62606</v>
          </cell>
          <cell r="BI901">
            <v>61326</v>
          </cell>
          <cell r="BJ901">
            <v>61328</v>
          </cell>
          <cell r="BK901">
            <v>61408</v>
          </cell>
          <cell r="BL901" t="str">
            <v>DUDBC/Kaski/Works/NCB/6/2067/068</v>
          </cell>
          <cell r="BM901" t="str">
            <v>Work Completed</v>
          </cell>
          <cell r="BN901" t="str">
            <v>sfo{ ;DkGg .</v>
          </cell>
          <cell r="BO901">
            <v>100</v>
          </cell>
          <cell r="BP901" t="str">
            <v>wc</v>
          </cell>
          <cell r="BQ901">
            <v>2071.0720000000001</v>
          </cell>
          <cell r="BR901" t="str">
            <v>Mangsir 2071</v>
          </cell>
          <cell r="BS901" t="str">
            <v/>
          </cell>
          <cell r="BT901" t="str">
            <v>Work Completed</v>
          </cell>
          <cell r="BU901">
            <v>0</v>
          </cell>
          <cell r="BV901">
            <v>100</v>
          </cell>
          <cell r="BW901" t="str">
            <v xml:space="preserve">2069.8.28 sf] kq cg';f/  l*=sf=af^ 6 dlxgf Dofb yk </v>
          </cell>
          <cell r="CD901">
            <v>3500</v>
          </cell>
          <cell r="CE901" t="str">
            <v>70-4-855</v>
          </cell>
          <cell r="CF901">
            <v>2069.6999999999998</v>
          </cell>
          <cell r="CG901">
            <v>62062</v>
          </cell>
          <cell r="CH901">
            <v>61439</v>
          </cell>
          <cell r="CI901" t="str">
            <v>40_100_2071.072</v>
          </cell>
          <cell r="CJ901" t="str">
            <v>NHSP-Kaski-2067/068-4046</v>
          </cell>
          <cell r="CK901">
            <v>4046</v>
          </cell>
          <cell r="CL901">
            <v>4046</v>
          </cell>
        </row>
        <row r="902">
          <cell r="B902">
            <v>4047</v>
          </cell>
          <cell r="C902" t="str">
            <v>sf:sL</v>
          </cell>
          <cell r="D902">
            <v>40</v>
          </cell>
          <cell r="E902" t="str">
            <v>xf]&gt;fª\ubL :jf=rf}sL ejg lgdf{)f, kj{t</v>
          </cell>
          <cell r="F902" t="str">
            <v>Hoshrangdi HP Bldg. Const., Parbat</v>
          </cell>
          <cell r="G902" t="str">
            <v>kj{t</v>
          </cell>
          <cell r="H902" t="str">
            <v>Parbat</v>
          </cell>
          <cell r="I902" t="str">
            <v>Dhaulagiri</v>
          </cell>
          <cell r="J902" t="str">
            <v>Western</v>
          </cell>
          <cell r="M902">
            <v>44</v>
          </cell>
          <cell r="N902" t="str">
            <v>2067/068</v>
          </cell>
          <cell r="O902">
            <v>2067.0680000000002</v>
          </cell>
          <cell r="P902">
            <v>3</v>
          </cell>
          <cell r="Q902" t="str">
            <v>Pahad</v>
          </cell>
          <cell r="R902" t="str">
            <v>New Construction</v>
          </cell>
          <cell r="S902" t="str">
            <v>Health Post</v>
          </cell>
          <cell r="T902" t="str">
            <v>Outside</v>
          </cell>
          <cell r="U902">
            <v>2.5</v>
          </cell>
          <cell r="W902">
            <v>1.72</v>
          </cell>
          <cell r="X902" t="str">
            <v>Health Post</v>
          </cell>
          <cell r="Y902">
            <v>20443.03</v>
          </cell>
          <cell r="AA902" t="str">
            <v>70-4-855</v>
          </cell>
          <cell r="AB902">
            <v>6.04</v>
          </cell>
          <cell r="AC902">
            <v>17232226.539999999</v>
          </cell>
          <cell r="AD902">
            <v>20446.039999999997</v>
          </cell>
          <cell r="AE902">
            <v>20446.039999999997</v>
          </cell>
          <cell r="AF902" t="str">
            <v>jf]nkq 2068.1.5</v>
          </cell>
          <cell r="AG902">
            <v>17229691.800000001</v>
          </cell>
          <cell r="AH902">
            <v>20443.03</v>
          </cell>
          <cell r="AI902">
            <v>61435</v>
          </cell>
          <cell r="AJ902">
            <v>61878</v>
          </cell>
          <cell r="AK902">
            <v>62639</v>
          </cell>
          <cell r="AL902" t="str">
            <v>NCB</v>
          </cell>
          <cell r="AM902" t="str">
            <v>Engineering / DB Construction JJV</v>
          </cell>
          <cell r="AN902" t="str">
            <v>Nepal</v>
          </cell>
          <cell r="AO902" t="str">
            <v>Engineering / DB Construction JJV, Nepal</v>
          </cell>
          <cell r="AP902">
            <v>61330</v>
          </cell>
          <cell r="AQ902">
            <v>61365</v>
          </cell>
          <cell r="AT902">
            <v>61340</v>
          </cell>
          <cell r="AU902">
            <v>61367</v>
          </cell>
          <cell r="AV902">
            <v>61371</v>
          </cell>
          <cell r="AW902">
            <v>61397</v>
          </cell>
          <cell r="AX902">
            <v>61393</v>
          </cell>
          <cell r="AY902">
            <v>61420</v>
          </cell>
          <cell r="BB902">
            <v>61415</v>
          </cell>
          <cell r="BC902">
            <v>61435</v>
          </cell>
          <cell r="BD902">
            <v>61980</v>
          </cell>
          <cell r="BE902">
            <v>61878</v>
          </cell>
          <cell r="BF902">
            <v>62061</v>
          </cell>
          <cell r="BH902">
            <v>62639</v>
          </cell>
          <cell r="BI902">
            <v>61326</v>
          </cell>
          <cell r="BJ902">
            <v>61328</v>
          </cell>
          <cell r="BK902">
            <v>61408</v>
          </cell>
          <cell r="BL902" t="str">
            <v>DUDBC/Kaski/Works/NCB/8/2067/068</v>
          </cell>
          <cell r="BM902" t="str">
            <v>Work Completed</v>
          </cell>
          <cell r="BN902" t="str">
            <v>sfo{ ;DkGg .</v>
          </cell>
          <cell r="BO902">
            <v>100</v>
          </cell>
          <cell r="BP902" t="str">
            <v>wc</v>
          </cell>
          <cell r="BQ902">
            <v>2071.0720000000001</v>
          </cell>
          <cell r="BR902" t="str">
            <v>Mangsir 2071</v>
          </cell>
          <cell r="BS902" t="str">
            <v/>
          </cell>
          <cell r="BT902" t="str">
            <v>Work Completed</v>
          </cell>
          <cell r="BU902">
            <v>0</v>
          </cell>
          <cell r="BV902">
            <v>100</v>
          </cell>
          <cell r="CD902">
            <v>6500</v>
          </cell>
          <cell r="CE902" t="str">
            <v>70-4-855</v>
          </cell>
          <cell r="CF902">
            <v>2069.6999999999998</v>
          </cell>
          <cell r="CG902">
            <v>62061</v>
          </cell>
          <cell r="CH902">
            <v>61435</v>
          </cell>
          <cell r="CI902" t="str">
            <v>40_100_2071.072</v>
          </cell>
          <cell r="CJ902" t="str">
            <v>NHSP-Kaski-2067/068-4047</v>
          </cell>
          <cell r="CK902">
            <v>4047</v>
          </cell>
          <cell r="CL902">
            <v>4047</v>
          </cell>
        </row>
        <row r="903">
          <cell r="B903">
            <v>3636</v>
          </cell>
          <cell r="C903" t="str">
            <v>uf]/vf</v>
          </cell>
          <cell r="D903">
            <v>36</v>
          </cell>
          <cell r="E903" t="str">
            <v>rqmlty{ p=:jf=rf}}sLnfO{ :tf/f]GgtL u/L :jf=rf}sL ejg lgdf{)f, ndh'ª</v>
          </cell>
          <cell r="F903" t="str">
            <v>Chakratirtha UHP to HP Bldg. Const., Lamjung</v>
          </cell>
          <cell r="G903" t="str">
            <v>ndh'ª</v>
          </cell>
          <cell r="H903" t="str">
            <v>Lamjung</v>
          </cell>
          <cell r="I903" t="str">
            <v>Gandaki</v>
          </cell>
          <cell r="J903" t="str">
            <v>Western</v>
          </cell>
          <cell r="M903">
            <v>37</v>
          </cell>
          <cell r="N903" t="str">
            <v>2067/068</v>
          </cell>
          <cell r="O903">
            <v>2067.0680000000002</v>
          </cell>
          <cell r="P903">
            <v>3</v>
          </cell>
          <cell r="Q903" t="str">
            <v>Pahad</v>
          </cell>
          <cell r="R903" t="str">
            <v>Upgraded UHP to HP</v>
          </cell>
          <cell r="S903" t="str">
            <v>Health Post</v>
          </cell>
          <cell r="T903" t="str">
            <v>Outside</v>
          </cell>
          <cell r="U903">
            <v>2.5</v>
          </cell>
          <cell r="W903">
            <v>1.25</v>
          </cell>
          <cell r="X903" t="str">
            <v>Health Post</v>
          </cell>
          <cell r="Y903">
            <v>13684.88</v>
          </cell>
          <cell r="AA903" t="str">
            <v>70-4-855</v>
          </cell>
          <cell r="AB903">
            <v>6.04</v>
          </cell>
          <cell r="AC903">
            <v>16408218.27</v>
          </cell>
          <cell r="AD903">
            <v>19468.359999999997</v>
          </cell>
          <cell r="AE903">
            <v>19468.359999999997</v>
          </cell>
          <cell r="AF903" t="str">
            <v>jf]nkq 2068.1.18</v>
          </cell>
          <cell r="AG903">
            <v>11533821.550000001</v>
          </cell>
          <cell r="AH903">
            <v>13684.880000000001</v>
          </cell>
          <cell r="AI903">
            <v>61442</v>
          </cell>
          <cell r="AJ903">
            <v>61898</v>
          </cell>
          <cell r="AK903">
            <v>0</v>
          </cell>
          <cell r="AL903" t="str">
            <v>NCB</v>
          </cell>
          <cell r="AM903" t="str">
            <v>R.D. &amp; Nirman/ Safal Nirman JV</v>
          </cell>
          <cell r="AN903" t="str">
            <v>Nepal</v>
          </cell>
          <cell r="AO903" t="str">
            <v>R.D. &amp; Nirman/ Safal Nirman JV,Nepal</v>
          </cell>
          <cell r="AP903">
            <v>61330</v>
          </cell>
          <cell r="AQ903">
            <v>61379</v>
          </cell>
          <cell r="AT903">
            <v>61340</v>
          </cell>
          <cell r="AU903">
            <v>61380</v>
          </cell>
          <cell r="AV903">
            <v>61371</v>
          </cell>
          <cell r="AW903">
            <v>61410</v>
          </cell>
          <cell r="AX903">
            <v>61393</v>
          </cell>
          <cell r="AY903">
            <v>61427</v>
          </cell>
          <cell r="BB903">
            <v>61415</v>
          </cell>
          <cell r="BC903">
            <v>61442</v>
          </cell>
          <cell r="BD903">
            <v>61980</v>
          </cell>
          <cell r="BE903">
            <v>61898</v>
          </cell>
          <cell r="BI903">
            <v>61326</v>
          </cell>
          <cell r="BJ903">
            <v>61328</v>
          </cell>
          <cell r="BK903">
            <v>61408</v>
          </cell>
          <cell r="BL903" t="str">
            <v>DUDBC/Gorkh/NCB/067/068-04</v>
          </cell>
          <cell r="BM903" t="str">
            <v>Project Handoverd/Used</v>
          </cell>
          <cell r="BN903" t="str">
            <v>sfo{ ;DkGg e} x:tfGt/)f ePsf]</v>
          </cell>
          <cell r="BO903">
            <v>100</v>
          </cell>
          <cell r="BP903" t="str">
            <v>ho</v>
          </cell>
          <cell r="BQ903">
            <v>2068.069</v>
          </cell>
          <cell r="BR903" t="str">
            <v>Baisakh 2070</v>
          </cell>
          <cell r="BS903" t="str">
            <v/>
          </cell>
          <cell r="BT903" t="str">
            <v>Project Handoverd/Used</v>
          </cell>
          <cell r="BU903">
            <v>0</v>
          </cell>
          <cell r="BV903">
            <v>100</v>
          </cell>
          <cell r="BY903">
            <v>61827</v>
          </cell>
          <cell r="BZ903">
            <v>2068.069</v>
          </cell>
          <cell r="CD903">
            <v>500</v>
          </cell>
          <cell r="CE903" t="str">
            <v>70-4-855</v>
          </cell>
          <cell r="CF903">
            <v>2069.6999999999998</v>
          </cell>
          <cell r="CG903">
            <v>61898</v>
          </cell>
          <cell r="CH903">
            <v>61442</v>
          </cell>
          <cell r="CI903" t="str">
            <v>36_100_2068.069</v>
          </cell>
          <cell r="CK903">
            <v>3636</v>
          </cell>
          <cell r="CL903">
            <v>3636</v>
          </cell>
        </row>
        <row r="904">
          <cell r="B904">
            <v>3637</v>
          </cell>
          <cell r="C904" t="str">
            <v>uf]/vf</v>
          </cell>
          <cell r="D904">
            <v>36</v>
          </cell>
          <cell r="E904" t="str">
            <v>;'Gb/ahf/ p=:jf=rf}}sLnfO{ :tf/f]GgtL u/L :jf=rf}sL ejg lgdf{)f, ndh'ª</v>
          </cell>
          <cell r="F904" t="str">
            <v>Sundarbazar UHP to HP Bldg. Const., Lamjung</v>
          </cell>
          <cell r="G904" t="str">
            <v>ndh'ª</v>
          </cell>
          <cell r="H904" t="str">
            <v>Lamjung</v>
          </cell>
          <cell r="I904" t="str">
            <v>Gandaki</v>
          </cell>
          <cell r="J904" t="str">
            <v>Western</v>
          </cell>
          <cell r="M904">
            <v>37</v>
          </cell>
          <cell r="N904" t="str">
            <v>2067/068</v>
          </cell>
          <cell r="O904">
            <v>2067.0680000000002</v>
          </cell>
          <cell r="P904">
            <v>3</v>
          </cell>
          <cell r="Q904" t="str">
            <v>Pahad</v>
          </cell>
          <cell r="R904" t="str">
            <v>Upgraded UHP to HP</v>
          </cell>
          <cell r="S904" t="str">
            <v>Health Post</v>
          </cell>
          <cell r="T904" t="str">
            <v>Outside</v>
          </cell>
          <cell r="U904">
            <v>2.5</v>
          </cell>
          <cell r="W904">
            <v>1.58</v>
          </cell>
          <cell r="X904" t="str">
            <v>Health Post</v>
          </cell>
          <cell r="Y904">
            <v>15695.32</v>
          </cell>
          <cell r="AA904" t="str">
            <v>70-4-855</v>
          </cell>
          <cell r="AB904">
            <v>6.04</v>
          </cell>
          <cell r="AC904">
            <v>16346528.720000001</v>
          </cell>
          <cell r="AD904">
            <v>19395.16</v>
          </cell>
          <cell r="AE904">
            <v>19395.16</v>
          </cell>
          <cell r="AF904" t="str">
            <v>jf]nkq 2068.1.18</v>
          </cell>
          <cell r="AG904">
            <v>13228245.859999999</v>
          </cell>
          <cell r="AH904">
            <v>15695.32</v>
          </cell>
          <cell r="AI904">
            <v>61438</v>
          </cell>
          <cell r="AJ904">
            <v>61894</v>
          </cell>
          <cell r="AK904">
            <v>62016</v>
          </cell>
          <cell r="AL904" t="str">
            <v>NCB</v>
          </cell>
          <cell r="AM904" t="str">
            <v>Dhulikhel/ Gorkha JV</v>
          </cell>
          <cell r="AN904" t="str">
            <v>Nepal</v>
          </cell>
          <cell r="AO904" t="str">
            <v>Dhulikhel/ Gorkha JV,Nepal</v>
          </cell>
          <cell r="AP904">
            <v>61330</v>
          </cell>
          <cell r="AQ904">
            <v>61379</v>
          </cell>
          <cell r="AT904">
            <v>61340</v>
          </cell>
          <cell r="AU904">
            <v>61380</v>
          </cell>
          <cell r="AV904">
            <v>61371</v>
          </cell>
          <cell r="AW904">
            <v>61410</v>
          </cell>
          <cell r="AX904">
            <v>61393</v>
          </cell>
          <cell r="AY904">
            <v>61423</v>
          </cell>
          <cell r="BB904">
            <v>61415</v>
          </cell>
          <cell r="BC904">
            <v>61438</v>
          </cell>
          <cell r="BD904">
            <v>61980</v>
          </cell>
          <cell r="BE904">
            <v>61894</v>
          </cell>
          <cell r="BF904">
            <v>62016</v>
          </cell>
          <cell r="BI904">
            <v>61326</v>
          </cell>
          <cell r="BJ904">
            <v>61328</v>
          </cell>
          <cell r="BK904">
            <v>61408</v>
          </cell>
          <cell r="BL904" t="str">
            <v>DUDBC/Gorkh/NCB/067/068-03</v>
          </cell>
          <cell r="BM904" t="str">
            <v>Project Handoverd/Used</v>
          </cell>
          <cell r="BN904" t="str">
            <v>sfo{ ;DkGg e} x:tfGt/)f ePsf]</v>
          </cell>
          <cell r="BO904">
            <v>100</v>
          </cell>
          <cell r="BP904" t="str">
            <v>ho</v>
          </cell>
          <cell r="BQ904">
            <v>2069.0700000000002</v>
          </cell>
          <cell r="BR904" t="str">
            <v>Baisakh 2070</v>
          </cell>
          <cell r="BS904" t="str">
            <v/>
          </cell>
          <cell r="BT904" t="str">
            <v>Project Handoverd/Used</v>
          </cell>
          <cell r="BU904">
            <v>0</v>
          </cell>
          <cell r="BV904">
            <v>100</v>
          </cell>
          <cell r="BZ904">
            <v>2069.0700000000002</v>
          </cell>
          <cell r="CD904">
            <v>3000</v>
          </cell>
          <cell r="CE904" t="str">
            <v>70-4-855</v>
          </cell>
          <cell r="CF904">
            <v>2069.6999999999998</v>
          </cell>
          <cell r="CG904">
            <v>62016</v>
          </cell>
          <cell r="CH904">
            <v>61438</v>
          </cell>
          <cell r="CI904" t="str">
            <v>36_100_2069.07</v>
          </cell>
          <cell r="CK904">
            <v>3637</v>
          </cell>
          <cell r="CL904">
            <v>3637</v>
          </cell>
        </row>
        <row r="905">
          <cell r="B905">
            <v>3703</v>
          </cell>
          <cell r="C905" t="str">
            <v>ndh'ª</v>
          </cell>
          <cell r="D905">
            <v>37</v>
          </cell>
          <cell r="E905" t="str">
            <v>jG;f/ p=:jf=rf}}sLnfO{ :tf/f]GgtL u/L :jf=rf}sL ejg lgdf{)f, ndh'ª</v>
          </cell>
          <cell r="F905" t="str">
            <v>Bansar UHP to HP Bldg. Const., Lamjung</v>
          </cell>
          <cell r="G905" t="str">
            <v>ndh'ª</v>
          </cell>
          <cell r="H905" t="str">
            <v>Lamjung</v>
          </cell>
          <cell r="I905" t="str">
            <v>Gandaki</v>
          </cell>
          <cell r="J905" t="str">
            <v>Western</v>
          </cell>
          <cell r="M905">
            <v>37</v>
          </cell>
          <cell r="N905" t="str">
            <v>2067/068</v>
          </cell>
          <cell r="O905">
            <v>2067.0680000000002</v>
          </cell>
          <cell r="P905">
            <v>3</v>
          </cell>
          <cell r="Q905" t="str">
            <v>Pahad</v>
          </cell>
          <cell r="R905" t="str">
            <v>Upgraded UHP to HP</v>
          </cell>
          <cell r="S905" t="str">
            <v>Health Post</v>
          </cell>
          <cell r="T905" t="str">
            <v>Outside</v>
          </cell>
          <cell r="U905">
            <v>2.5</v>
          </cell>
          <cell r="W905">
            <v>1.75</v>
          </cell>
          <cell r="X905" t="str">
            <v>Health Post</v>
          </cell>
          <cell r="Y905">
            <v>14578.84</v>
          </cell>
          <cell r="AA905" t="str">
            <v>70-4-855</v>
          </cell>
          <cell r="AB905">
            <v>6.04</v>
          </cell>
          <cell r="AC905">
            <v>16004045.720000001</v>
          </cell>
          <cell r="AD905">
            <v>18988.809999999998</v>
          </cell>
          <cell r="AE905">
            <v>18988.809999999998</v>
          </cell>
          <cell r="AF905" t="str">
            <v>jf]nkq 2068.1.18</v>
          </cell>
          <cell r="AG905">
            <v>12287265.050000001</v>
          </cell>
          <cell r="AH905">
            <v>14578.84</v>
          </cell>
          <cell r="AI905">
            <v>61431</v>
          </cell>
          <cell r="AJ905">
            <v>61887</v>
          </cell>
          <cell r="AK905">
            <v>62822</v>
          </cell>
          <cell r="AL905" t="str">
            <v>NCB</v>
          </cell>
          <cell r="AM905" t="str">
            <v>Sailung Construction</v>
          </cell>
          <cell r="AN905" t="str">
            <v>Nepal</v>
          </cell>
          <cell r="AO905" t="str">
            <v>Sailung Construction,Nepal</v>
          </cell>
          <cell r="AP905">
            <v>61330</v>
          </cell>
          <cell r="AQ905">
            <v>61379</v>
          </cell>
          <cell r="AT905">
            <v>61340</v>
          </cell>
          <cell r="AU905">
            <v>61380</v>
          </cell>
          <cell r="AV905">
            <v>61371</v>
          </cell>
          <cell r="AW905">
            <v>61410</v>
          </cell>
          <cell r="AX905">
            <v>61393</v>
          </cell>
          <cell r="AY905">
            <v>61416</v>
          </cell>
          <cell r="BB905">
            <v>61415</v>
          </cell>
          <cell r="BC905">
            <v>61431</v>
          </cell>
          <cell r="BD905">
            <v>61980</v>
          </cell>
          <cell r="BE905">
            <v>61887</v>
          </cell>
          <cell r="BF905">
            <v>62070</v>
          </cell>
          <cell r="BH905">
            <v>62822</v>
          </cell>
          <cell r="BI905">
            <v>61326</v>
          </cell>
          <cell r="BJ905">
            <v>61328</v>
          </cell>
          <cell r="BK905">
            <v>61408</v>
          </cell>
          <cell r="BL905" t="str">
            <v>DUDBC/Gorkh/NCB/067/068-05</v>
          </cell>
          <cell r="BM905" t="str">
            <v>Project Handoverd/Used</v>
          </cell>
          <cell r="BN905" t="str">
            <v>;Demf}tf /sdsf] 10 k|ltzt xhf{gf nufO{ lg=sf= ;DkGg ePsf] . x:tfGt/)f ePsf] .</v>
          </cell>
          <cell r="BO905">
            <v>100</v>
          </cell>
          <cell r="BP905" t="str">
            <v>ho</v>
          </cell>
          <cell r="BQ905">
            <v>2072.0729999999999</v>
          </cell>
          <cell r="BR905" t="str">
            <v>Paush 2072</v>
          </cell>
          <cell r="BS905" t="str">
            <v/>
          </cell>
          <cell r="BT905" t="str">
            <v>Project Handoverd/Used</v>
          </cell>
          <cell r="BU905">
            <v>0</v>
          </cell>
          <cell r="BV905">
            <v>100</v>
          </cell>
          <cell r="BY905">
            <v>63087</v>
          </cell>
          <cell r="BZ905">
            <v>2072.0729999999999</v>
          </cell>
          <cell r="CD905">
            <v>1200</v>
          </cell>
          <cell r="CE905" t="str">
            <v>70-4-855</v>
          </cell>
          <cell r="CF905">
            <v>2069.6999999999998</v>
          </cell>
          <cell r="CG905">
            <v>62070</v>
          </cell>
          <cell r="CH905">
            <v>61431</v>
          </cell>
          <cell r="CI905" t="str">
            <v>37_100_2072.073</v>
          </cell>
          <cell r="CJ905" t="str">
            <v>NHSP-Gorkha-2067/068-3638</v>
          </cell>
          <cell r="CK905">
            <v>3638</v>
          </cell>
          <cell r="CL905">
            <v>3703</v>
          </cell>
        </row>
        <row r="906">
          <cell r="B906">
            <v>4936</v>
          </cell>
          <cell r="C906" t="str">
            <v>?kGb]xL</v>
          </cell>
          <cell r="D906">
            <v>49</v>
          </cell>
          <cell r="E906" t="str">
            <v>s[i)fgu/ :jf=rf}sL ejg lgdf{)f, slknj:t''</v>
          </cell>
          <cell r="F906" t="str">
            <v>Krishnanagar HP Bldg. Const., Kapilvastu</v>
          </cell>
          <cell r="G906" t="str">
            <v>slknj:t'</v>
          </cell>
          <cell r="H906" t="str">
            <v>Kapilvastu</v>
          </cell>
          <cell r="I906" t="str">
            <v>Lumbini</v>
          </cell>
          <cell r="J906" t="str">
            <v>Western</v>
          </cell>
          <cell r="M906">
            <v>50</v>
          </cell>
          <cell r="N906" t="str">
            <v>2067/068</v>
          </cell>
          <cell r="O906">
            <v>2067.0680000000002</v>
          </cell>
          <cell r="P906">
            <v>3</v>
          </cell>
          <cell r="Q906" t="str">
            <v>Terai</v>
          </cell>
          <cell r="R906" t="str">
            <v>New Construction</v>
          </cell>
          <cell r="S906" t="str">
            <v>Health Post</v>
          </cell>
          <cell r="T906" t="str">
            <v>Outside</v>
          </cell>
          <cell r="U906">
            <v>2.5</v>
          </cell>
          <cell r="W906">
            <v>1.75</v>
          </cell>
          <cell r="X906" t="str">
            <v>Health Post</v>
          </cell>
          <cell r="Y906">
            <v>15069.03</v>
          </cell>
          <cell r="AA906" t="str">
            <v>70-4-855</v>
          </cell>
          <cell r="AB906">
            <v>6.04</v>
          </cell>
          <cell r="AC906">
            <v>12720945.310000001</v>
          </cell>
          <cell r="AD906">
            <v>15093.41</v>
          </cell>
          <cell r="AE906">
            <v>15093.41</v>
          </cell>
          <cell r="AF906" t="str">
            <v>jf]nkq 2067.12.23</v>
          </cell>
          <cell r="AG906">
            <v>12700396.6</v>
          </cell>
          <cell r="AH906">
            <v>15069.03</v>
          </cell>
          <cell r="AI906">
            <v>61443</v>
          </cell>
          <cell r="AJ906">
            <v>61899</v>
          </cell>
          <cell r="AK906">
            <v>62082</v>
          </cell>
          <cell r="AL906" t="str">
            <v>NCB</v>
          </cell>
          <cell r="AM906" t="str">
            <v>Arghakhanchi/Tepeswor/ Sriram JV</v>
          </cell>
          <cell r="AN906" t="str">
            <v>Nepal</v>
          </cell>
          <cell r="AO906" t="str">
            <v>Arghakhanchi/Tepeswor/ Sriram JV,Nepal</v>
          </cell>
          <cell r="AP906">
            <v>61330</v>
          </cell>
          <cell r="AQ906">
            <v>61351</v>
          </cell>
          <cell r="AT906">
            <v>61340</v>
          </cell>
          <cell r="AU906">
            <v>61354</v>
          </cell>
          <cell r="AV906">
            <v>61371</v>
          </cell>
          <cell r="AW906">
            <v>61385</v>
          </cell>
          <cell r="AX906">
            <v>61393</v>
          </cell>
          <cell r="AY906">
            <v>61428</v>
          </cell>
          <cell r="BB906">
            <v>61415</v>
          </cell>
          <cell r="BC906">
            <v>61443</v>
          </cell>
          <cell r="BD906">
            <v>61980</v>
          </cell>
          <cell r="BE906">
            <v>61899</v>
          </cell>
          <cell r="BF906">
            <v>62082</v>
          </cell>
          <cell r="BI906">
            <v>61326</v>
          </cell>
          <cell r="BJ906">
            <v>61328</v>
          </cell>
          <cell r="BK906">
            <v>61408</v>
          </cell>
          <cell r="BL906" t="str">
            <v>DUDBC/Rupandehi/Works/NCB/04/067/68</v>
          </cell>
          <cell r="BM906" t="str">
            <v>Project Handoverd/Used</v>
          </cell>
          <cell r="BN906" t="str">
            <v>sfo{ ;Dkgg eO{ x:tfGt/)f ePsf]</v>
          </cell>
          <cell r="BO906">
            <v>100</v>
          </cell>
          <cell r="BP906" t="str">
            <v>ho</v>
          </cell>
          <cell r="BQ906">
            <v>2069.0700000000002</v>
          </cell>
          <cell r="BR906" t="str">
            <v>2nd trim Progress</v>
          </cell>
          <cell r="BS906" t="str">
            <v/>
          </cell>
          <cell r="BT906" t="str">
            <v>Project Handoverd/Used</v>
          </cell>
          <cell r="BU906">
            <v>0</v>
          </cell>
          <cell r="BV906">
            <v>100</v>
          </cell>
          <cell r="BW906" t="str">
            <v>l*=sf=af^ klxnf] Dofb yk 2069.12.20 ;Dd</v>
          </cell>
          <cell r="BZ906">
            <v>2069.0700000000002</v>
          </cell>
          <cell r="CD906">
            <v>6153</v>
          </cell>
          <cell r="CE906" t="str">
            <v>70-4-855</v>
          </cell>
          <cell r="CF906">
            <v>2069.6999999999998</v>
          </cell>
          <cell r="CG906">
            <v>62082</v>
          </cell>
          <cell r="CH906">
            <v>61443</v>
          </cell>
          <cell r="CI906" t="str">
            <v>49_100_2069.07</v>
          </cell>
          <cell r="CK906">
            <v>4936</v>
          </cell>
          <cell r="CL906">
            <v>4936</v>
          </cell>
        </row>
        <row r="907">
          <cell r="B907">
            <v>4937</v>
          </cell>
          <cell r="C907" t="str">
            <v>?kGb]xL</v>
          </cell>
          <cell r="D907">
            <v>49</v>
          </cell>
          <cell r="E907" t="str">
            <v>hogu/ :jf=rf}sL ejg lgdf{)f, slknj:t''</v>
          </cell>
          <cell r="F907" t="str">
            <v>Jayanagar HP Bldg. Const., Kapilvastu</v>
          </cell>
          <cell r="G907" t="str">
            <v>slknj:t'</v>
          </cell>
          <cell r="H907" t="str">
            <v>Kapilvastu</v>
          </cell>
          <cell r="I907" t="str">
            <v>Lumbini</v>
          </cell>
          <cell r="J907" t="str">
            <v>Western</v>
          </cell>
          <cell r="M907">
            <v>50</v>
          </cell>
          <cell r="N907" t="str">
            <v>2067/068</v>
          </cell>
          <cell r="O907">
            <v>2067.0680000000002</v>
          </cell>
          <cell r="P907">
            <v>3</v>
          </cell>
          <cell r="Q907" t="str">
            <v>Terai</v>
          </cell>
          <cell r="R907" t="str">
            <v>New Construction</v>
          </cell>
          <cell r="S907" t="str">
            <v>Health Post</v>
          </cell>
          <cell r="T907" t="str">
            <v>Outside</v>
          </cell>
          <cell r="U907">
            <v>2.5</v>
          </cell>
          <cell r="W907">
            <v>1.75</v>
          </cell>
          <cell r="X907" t="str">
            <v>Health Post</v>
          </cell>
          <cell r="Y907">
            <v>12236.24</v>
          </cell>
          <cell r="AA907" t="str">
            <v>70-4-855</v>
          </cell>
          <cell r="AB907">
            <v>6.04</v>
          </cell>
          <cell r="AC907">
            <v>12720765.779999999</v>
          </cell>
          <cell r="AD907">
            <v>15093.19</v>
          </cell>
          <cell r="AE907">
            <v>15093.19</v>
          </cell>
          <cell r="AF907" t="str">
            <v>jf]nkq 2067.12.23</v>
          </cell>
          <cell r="AG907">
            <v>10312886.52</v>
          </cell>
          <cell r="AH907">
            <v>12236.24</v>
          </cell>
          <cell r="AI907">
            <v>61448</v>
          </cell>
          <cell r="AJ907">
            <v>61904</v>
          </cell>
          <cell r="AK907">
            <v>62087</v>
          </cell>
          <cell r="AL907" t="str">
            <v>NCB</v>
          </cell>
          <cell r="AM907" t="str">
            <v>Shyam Sundar / NB/ Karnali JV</v>
          </cell>
          <cell r="AN907" t="str">
            <v>Nepal</v>
          </cell>
          <cell r="AO907" t="str">
            <v>Shyam Sundar / NB/ Karnali JV,Nepal</v>
          </cell>
          <cell r="AP907">
            <v>61330</v>
          </cell>
          <cell r="AQ907">
            <v>61351</v>
          </cell>
          <cell r="AT907">
            <v>61340</v>
          </cell>
          <cell r="AU907">
            <v>61354</v>
          </cell>
          <cell r="AV907">
            <v>61371</v>
          </cell>
          <cell r="AW907">
            <v>61385</v>
          </cell>
          <cell r="AX907">
            <v>61393</v>
          </cell>
          <cell r="AY907">
            <v>61433</v>
          </cell>
          <cell r="BB907">
            <v>61415</v>
          </cell>
          <cell r="BC907">
            <v>61448</v>
          </cell>
          <cell r="BD907">
            <v>61980</v>
          </cell>
          <cell r="BE907">
            <v>61904</v>
          </cell>
          <cell r="BF907">
            <v>62087</v>
          </cell>
          <cell r="BI907">
            <v>61326</v>
          </cell>
          <cell r="BJ907">
            <v>61328</v>
          </cell>
          <cell r="BK907">
            <v>61408</v>
          </cell>
          <cell r="BL907" t="str">
            <v>DUDBC/Rupandehi/Works/NCB/05/067/68</v>
          </cell>
          <cell r="BM907" t="str">
            <v>Project Handoverd/Used</v>
          </cell>
          <cell r="BN907" t="str">
            <v>sfo{ ;DkGg x:tfGt/)f e};s]sf] .</v>
          </cell>
          <cell r="BO907">
            <v>100</v>
          </cell>
          <cell r="BP907" t="str">
            <v>ho</v>
          </cell>
          <cell r="BQ907">
            <v>2069.0700000000002</v>
          </cell>
          <cell r="BR907" t="str">
            <v>2nd trim Progress</v>
          </cell>
          <cell r="BS907" t="str">
            <v/>
          </cell>
          <cell r="BT907" t="str">
            <v>Project Handoverd/Used</v>
          </cell>
          <cell r="BU907">
            <v>0</v>
          </cell>
          <cell r="BV907">
            <v>100</v>
          </cell>
          <cell r="BW907" t="str">
            <v>l*=sf=af^ klxnf] Dofb yk 2069.12.25 ;Dd</v>
          </cell>
          <cell r="BY907">
            <v>62677</v>
          </cell>
          <cell r="BZ907">
            <v>2071.0720000000001</v>
          </cell>
          <cell r="CD907">
            <v>6867</v>
          </cell>
          <cell r="CE907" t="str">
            <v>70-4-855</v>
          </cell>
          <cell r="CF907">
            <v>2069.6999999999998</v>
          </cell>
          <cell r="CG907">
            <v>62087</v>
          </cell>
          <cell r="CH907">
            <v>61448</v>
          </cell>
          <cell r="CI907" t="str">
            <v>49_100_2069.07</v>
          </cell>
          <cell r="CK907">
            <v>4937</v>
          </cell>
          <cell r="CL907">
            <v>4937</v>
          </cell>
        </row>
        <row r="908">
          <cell r="B908">
            <v>4938</v>
          </cell>
          <cell r="C908" t="str">
            <v>?kGb]xL</v>
          </cell>
          <cell r="D908">
            <v>49</v>
          </cell>
          <cell r="E908" t="str">
            <v>ks*L :jf=rf}sL ejg lgdf{)f, slknj:t''</v>
          </cell>
          <cell r="F908" t="str">
            <v>Pakadhi HP Bldg. Const., Kapilvastu</v>
          </cell>
          <cell r="G908" t="str">
            <v>slknj:t'</v>
          </cell>
          <cell r="H908" t="str">
            <v>Kapilvastu</v>
          </cell>
          <cell r="I908" t="str">
            <v>Lumbini</v>
          </cell>
          <cell r="J908" t="str">
            <v>Western</v>
          </cell>
          <cell r="M908">
            <v>50</v>
          </cell>
          <cell r="N908" t="str">
            <v>2067/068</v>
          </cell>
          <cell r="O908">
            <v>2067.0680000000002</v>
          </cell>
          <cell r="P908">
            <v>3</v>
          </cell>
          <cell r="Q908" t="str">
            <v>Terai</v>
          </cell>
          <cell r="R908" t="str">
            <v>New Construction</v>
          </cell>
          <cell r="S908" t="str">
            <v>Health Post</v>
          </cell>
          <cell r="T908" t="str">
            <v>Outside</v>
          </cell>
          <cell r="U908">
            <v>2.5</v>
          </cell>
          <cell r="W908">
            <v>1.75</v>
          </cell>
          <cell r="X908" t="str">
            <v>Health Post</v>
          </cell>
          <cell r="Y908">
            <v>15838.48</v>
          </cell>
          <cell r="Z908">
            <v>615.99455999999861</v>
          </cell>
          <cell r="AA908" t="str">
            <v>70-4-855</v>
          </cell>
          <cell r="AB908">
            <v>6.04</v>
          </cell>
          <cell r="AC908">
            <v>12720937.199999999</v>
          </cell>
          <cell r="AD908">
            <v>15093.4</v>
          </cell>
          <cell r="AE908">
            <v>15093.4</v>
          </cell>
          <cell r="AF908" t="str">
            <v>jf]nkq 2067.12.23</v>
          </cell>
          <cell r="AG908">
            <v>12732906.810000001</v>
          </cell>
          <cell r="AH908">
            <v>15107.6</v>
          </cell>
          <cell r="AI908">
            <v>61442</v>
          </cell>
          <cell r="AJ908">
            <v>61898</v>
          </cell>
          <cell r="AK908">
            <v>62080</v>
          </cell>
          <cell r="AL908" t="str">
            <v>NCB</v>
          </cell>
          <cell r="AM908" t="str">
            <v>Danfe/Brave Construction JV</v>
          </cell>
          <cell r="AN908" t="str">
            <v>Nepal</v>
          </cell>
          <cell r="AO908" t="str">
            <v>Danfe/Brave Construction JV,Nepal</v>
          </cell>
          <cell r="AP908">
            <v>61330</v>
          </cell>
          <cell r="AQ908">
            <v>61351</v>
          </cell>
          <cell r="AT908">
            <v>61340</v>
          </cell>
          <cell r="AU908">
            <v>61354</v>
          </cell>
          <cell r="AV908">
            <v>61371</v>
          </cell>
          <cell r="AW908">
            <v>61385</v>
          </cell>
          <cell r="AX908">
            <v>61393</v>
          </cell>
          <cell r="AY908">
            <v>61427</v>
          </cell>
          <cell r="BB908">
            <v>61415</v>
          </cell>
          <cell r="BC908">
            <v>61442</v>
          </cell>
          <cell r="BD908">
            <v>61980</v>
          </cell>
          <cell r="BE908">
            <v>61898</v>
          </cell>
          <cell r="BF908">
            <v>62080</v>
          </cell>
          <cell r="BI908">
            <v>61326</v>
          </cell>
          <cell r="BJ908">
            <v>61328</v>
          </cell>
          <cell r="BK908">
            <v>61408</v>
          </cell>
          <cell r="BL908" t="str">
            <v>DUDBC/Rupandehi/Works/NCB/03/067/68</v>
          </cell>
          <cell r="BM908" t="str">
            <v>Project Handoverd/Used</v>
          </cell>
          <cell r="BN908" t="str">
            <v>sfo{ ;DkGg x:tfGt/)f e};s]sf] .</v>
          </cell>
          <cell r="BO908">
            <v>100</v>
          </cell>
          <cell r="BP908" t="str">
            <v>ho</v>
          </cell>
          <cell r="BQ908">
            <v>2069.0700000000002</v>
          </cell>
          <cell r="BR908" t="str">
            <v>2nd trim Progress</v>
          </cell>
          <cell r="BS908" t="str">
            <v/>
          </cell>
          <cell r="BT908" t="str">
            <v>Project Handoverd/Used</v>
          </cell>
          <cell r="BU908">
            <v>0</v>
          </cell>
          <cell r="BV908">
            <v>100</v>
          </cell>
          <cell r="BW908" t="str">
            <v>l*=sf=af^ klxnf] Dofb yk 2069.12.18;Dd</v>
          </cell>
          <cell r="CD908">
            <v>6052</v>
          </cell>
          <cell r="CE908" t="str">
            <v>70-4-855</v>
          </cell>
          <cell r="CF908">
            <v>2069.6999999999998</v>
          </cell>
          <cell r="CG908">
            <v>62080</v>
          </cell>
          <cell r="CH908">
            <v>61442</v>
          </cell>
          <cell r="CI908" t="str">
            <v>49_100_2069.07</v>
          </cell>
          <cell r="CK908">
            <v>4938</v>
          </cell>
          <cell r="CL908">
            <v>4938</v>
          </cell>
        </row>
        <row r="909">
          <cell r="B909">
            <v>3639</v>
          </cell>
          <cell r="C909" t="str">
            <v>uf]/vf</v>
          </cell>
          <cell r="D909">
            <v>36</v>
          </cell>
          <cell r="E909" t="str">
            <v>yf]r] :jf=rf}sL ejg lgdf{)f, dgfª</v>
          </cell>
          <cell r="F909" t="str">
            <v>Thoche HP Bldg. Const., Manang</v>
          </cell>
          <cell r="G909" t="str">
            <v>dgfª</v>
          </cell>
          <cell r="H909" t="str">
            <v>Manang</v>
          </cell>
          <cell r="I909" t="str">
            <v>Gandaki</v>
          </cell>
          <cell r="J909" t="str">
            <v>Western</v>
          </cell>
          <cell r="M909">
            <v>41</v>
          </cell>
          <cell r="N909" t="str">
            <v>2067/068</v>
          </cell>
          <cell r="O909">
            <v>2067.0680000000002</v>
          </cell>
          <cell r="P909">
            <v>3</v>
          </cell>
          <cell r="Q909" t="str">
            <v>Himal</v>
          </cell>
          <cell r="R909" t="str">
            <v>New Construction</v>
          </cell>
          <cell r="S909" t="str">
            <v>Health Post</v>
          </cell>
          <cell r="T909" t="str">
            <v>Outside</v>
          </cell>
          <cell r="U909">
            <v>2.5</v>
          </cell>
          <cell r="W909">
            <v>2</v>
          </cell>
          <cell r="X909" t="str">
            <v>Health Post</v>
          </cell>
          <cell r="Y909">
            <v>19690.580000000002</v>
          </cell>
          <cell r="AA909" t="str">
            <v>70-4-855</v>
          </cell>
          <cell r="AB909">
            <v>6.04</v>
          </cell>
          <cell r="AC909">
            <v>19278380.219999999</v>
          </cell>
          <cell r="AD909">
            <v>22873.8</v>
          </cell>
          <cell r="AE909">
            <v>22873.8</v>
          </cell>
          <cell r="AF909" t="str">
            <v>jf]nkq 2068.2.3</v>
          </cell>
          <cell r="AG909">
            <v>16595511.01</v>
          </cell>
          <cell r="AH909">
            <v>19690.579999999998</v>
          </cell>
          <cell r="AI909">
            <v>61443</v>
          </cell>
          <cell r="AJ909">
            <v>62172</v>
          </cell>
          <cell r="AK909">
            <v>0</v>
          </cell>
          <cell r="AL909" t="str">
            <v>NCB</v>
          </cell>
          <cell r="AM909" t="str">
            <v>Rishi Shakti / Home Nirman JV</v>
          </cell>
          <cell r="AN909" t="str">
            <v>Nepal</v>
          </cell>
          <cell r="AO909" t="str">
            <v>Rishi Shakti / Home Nirman JV,Nepal</v>
          </cell>
          <cell r="AP909">
            <v>61330</v>
          </cell>
          <cell r="AQ909">
            <v>61395</v>
          </cell>
          <cell r="AT909">
            <v>61340</v>
          </cell>
          <cell r="AU909">
            <v>61396</v>
          </cell>
          <cell r="AV909">
            <v>61371</v>
          </cell>
          <cell r="AW909">
            <v>61424</v>
          </cell>
          <cell r="AX909">
            <v>61393</v>
          </cell>
          <cell r="AY909">
            <v>61428</v>
          </cell>
          <cell r="BB909">
            <v>61415</v>
          </cell>
          <cell r="BC909">
            <v>61443</v>
          </cell>
          <cell r="BD909">
            <v>61980</v>
          </cell>
          <cell r="BE909">
            <v>62172</v>
          </cell>
          <cell r="BH909">
            <v>0</v>
          </cell>
          <cell r="BI909">
            <v>61326</v>
          </cell>
          <cell r="BJ909">
            <v>61328</v>
          </cell>
          <cell r="BK909">
            <v>61408</v>
          </cell>
          <cell r="BL909" t="str">
            <v>DUDBC/Gorkh/NCB/067/068-11</v>
          </cell>
          <cell r="BM909" t="str">
            <v>Work Completed</v>
          </cell>
          <cell r="BN909" t="str">
            <v>lgdf{)f sfo{ ;DkGg .</v>
          </cell>
          <cell r="BO909">
            <v>100</v>
          </cell>
          <cell r="BP909" t="str">
            <v>wc</v>
          </cell>
          <cell r="BQ909">
            <v>2070.0709999999999</v>
          </cell>
          <cell r="BR909" t="str">
            <v>Shrawan 2071</v>
          </cell>
          <cell r="BS909" t="str">
            <v/>
          </cell>
          <cell r="BT909" t="str">
            <v>Work Completed</v>
          </cell>
          <cell r="BU909">
            <v>0</v>
          </cell>
          <cell r="BV909">
            <v>100</v>
          </cell>
          <cell r="BW909" t="str">
            <v>2069.8.11 sf] r=g+= 270 sf] kqaf^ ah]^ dfu cg';f/ klx/f]n] lgdf{)f:yn k'/L lgdf{)f sfo{ g;s]sf]</v>
          </cell>
          <cell r="CD909">
            <v>9000</v>
          </cell>
          <cell r="CE909" t="str">
            <v>70-4-855</v>
          </cell>
          <cell r="CF909">
            <v>2069.6999999999998</v>
          </cell>
          <cell r="CG909">
            <v>62172</v>
          </cell>
          <cell r="CH909">
            <v>61443</v>
          </cell>
          <cell r="CI909" t="str">
            <v>36_100_2070.071</v>
          </cell>
          <cell r="CJ909" t="str">
            <v>NHSP-Gorkha-2067/068-3639</v>
          </cell>
          <cell r="CK909">
            <v>3639</v>
          </cell>
          <cell r="CL909">
            <v>3639</v>
          </cell>
        </row>
        <row r="910">
          <cell r="B910">
            <v>3640</v>
          </cell>
          <cell r="C910" t="str">
            <v>uf]/vf</v>
          </cell>
          <cell r="D910">
            <v>36</v>
          </cell>
          <cell r="E910" t="str">
            <v>wf/fkfgL :jf=rf}sL ejg lgdf{)f, tfn, dgfª</v>
          </cell>
          <cell r="F910" t="str">
            <v>Dharapani HP Bldg. Const., Tal, Manang</v>
          </cell>
          <cell r="G910" t="str">
            <v>dgfª</v>
          </cell>
          <cell r="H910" t="str">
            <v>Manang</v>
          </cell>
          <cell r="I910" t="str">
            <v>Gandaki</v>
          </cell>
          <cell r="J910" t="str">
            <v>Western</v>
          </cell>
          <cell r="M910">
            <v>41</v>
          </cell>
          <cell r="N910" t="str">
            <v>2067/068</v>
          </cell>
          <cell r="O910">
            <v>2067.0680000000002</v>
          </cell>
          <cell r="P910">
            <v>3</v>
          </cell>
          <cell r="Q910" t="str">
            <v>Himal</v>
          </cell>
          <cell r="R910" t="str">
            <v>New Construction</v>
          </cell>
          <cell r="S910" t="str">
            <v>Health Post</v>
          </cell>
          <cell r="T910" t="str">
            <v>Outside</v>
          </cell>
          <cell r="U910">
            <v>2.5</v>
          </cell>
          <cell r="W910">
            <v>2</v>
          </cell>
          <cell r="X910" t="str">
            <v>Health Post</v>
          </cell>
          <cell r="Y910">
            <v>19982.45</v>
          </cell>
          <cell r="Z910">
            <v>3737.02684</v>
          </cell>
          <cell r="AA910" t="str">
            <v>70-4-855</v>
          </cell>
          <cell r="AB910">
            <v>6.04</v>
          </cell>
          <cell r="AC910">
            <v>17059251.390000001</v>
          </cell>
          <cell r="AD910">
            <v>20240.809999999998</v>
          </cell>
          <cell r="AE910">
            <v>20240.809999999998</v>
          </cell>
          <cell r="AF910" t="str">
            <v>jf]nkq 2068.2.3</v>
          </cell>
          <cell r="AG910">
            <v>13691880.83</v>
          </cell>
          <cell r="AH910">
            <v>16245.42</v>
          </cell>
          <cell r="AI910">
            <v>61442</v>
          </cell>
          <cell r="AJ910">
            <v>62171</v>
          </cell>
          <cell r="AK910">
            <v>0</v>
          </cell>
          <cell r="AL910" t="str">
            <v>NCB</v>
          </cell>
          <cell r="AM910" t="str">
            <v>R.D. &amp; Nirman/ Safal Nirman JV</v>
          </cell>
          <cell r="AN910" t="str">
            <v>Nepal</v>
          </cell>
          <cell r="AO910" t="str">
            <v>R.D. &amp; Nirman/ Safal Nirman JV,Nepal</v>
          </cell>
          <cell r="AP910">
            <v>61330</v>
          </cell>
          <cell r="AQ910">
            <v>61395</v>
          </cell>
          <cell r="AT910">
            <v>61340</v>
          </cell>
          <cell r="AU910">
            <v>61396</v>
          </cell>
          <cell r="AV910">
            <v>61371</v>
          </cell>
          <cell r="AW910">
            <v>61424</v>
          </cell>
          <cell r="AX910">
            <v>61393</v>
          </cell>
          <cell r="AY910">
            <v>61427</v>
          </cell>
          <cell r="BB910">
            <v>61415</v>
          </cell>
          <cell r="BC910">
            <v>61442</v>
          </cell>
          <cell r="BD910">
            <v>61980</v>
          </cell>
          <cell r="BE910">
            <v>62171</v>
          </cell>
          <cell r="BH910">
            <v>0</v>
          </cell>
          <cell r="BI910">
            <v>61326</v>
          </cell>
          <cell r="BJ910">
            <v>61328</v>
          </cell>
          <cell r="BK910">
            <v>61408</v>
          </cell>
          <cell r="BL910" t="str">
            <v>DUDBC/Gorkh/NCB/067/068-10</v>
          </cell>
          <cell r="BM910" t="str">
            <v>Work Completed</v>
          </cell>
          <cell r="BN910" t="str">
            <v>sfo{ ;DkGg, ;+rfngdf cfPsf] .</v>
          </cell>
          <cell r="BO910">
            <v>100</v>
          </cell>
          <cell r="BP910" t="str">
            <v>wc</v>
          </cell>
          <cell r="BQ910">
            <v>2071.0720000000001</v>
          </cell>
          <cell r="BR910" t="str">
            <v>Asar 2072</v>
          </cell>
          <cell r="BS910" t="str">
            <v/>
          </cell>
          <cell r="BT910" t="str">
            <v>Work Completed</v>
          </cell>
          <cell r="BU910">
            <v>0</v>
          </cell>
          <cell r="BV910">
            <v>100</v>
          </cell>
          <cell r="BW910" t="str">
            <v>2072.02.26, r=g+= 1008 sf] l*=sf=jf^ k|fKt kqdf p=d=lg= jf^ 2072.02.31 df ah]^ Joj:yf ug]{ lgb]{zfg';f/ nfut /sd j(fO ah]^ Joj:yf ul/Psf] .</v>
          </cell>
          <cell r="CD910">
            <v>1</v>
          </cell>
          <cell r="CE910" t="str">
            <v>70-4-855</v>
          </cell>
          <cell r="CF910">
            <v>2069.6999999999998</v>
          </cell>
          <cell r="CG910">
            <v>62171</v>
          </cell>
          <cell r="CH910">
            <v>61442</v>
          </cell>
          <cell r="CI910" t="str">
            <v>36_100_2071.072</v>
          </cell>
          <cell r="CJ910" t="str">
            <v>NHSP-Gorkha-2067/068-3640</v>
          </cell>
          <cell r="CK910">
            <v>3640</v>
          </cell>
          <cell r="CL910">
            <v>3640</v>
          </cell>
        </row>
        <row r="911">
          <cell r="B911">
            <v>3540</v>
          </cell>
          <cell r="C911" t="str">
            <v>lrtjg</v>
          </cell>
          <cell r="D911">
            <v>35</v>
          </cell>
          <cell r="E911" t="str">
            <v>lktf}hL#f^ :jf=rf}sL ejg lgdf{)f, gjnk/f;L</v>
          </cell>
          <cell r="F911" t="str">
            <v>Pijautighat HP Bldg. Const., Nawalparasi</v>
          </cell>
          <cell r="G911" t="str">
            <v>gjnk/f;L</v>
          </cell>
          <cell r="H911" t="str">
            <v>Nawalparasi</v>
          </cell>
          <cell r="I911" t="str">
            <v>Lumbini</v>
          </cell>
          <cell r="J911" t="str">
            <v>Western</v>
          </cell>
          <cell r="M911">
            <v>48</v>
          </cell>
          <cell r="N911" t="str">
            <v>2067/068</v>
          </cell>
          <cell r="O911">
            <v>2067.0680000000002</v>
          </cell>
          <cell r="P911">
            <v>3</v>
          </cell>
          <cell r="Q911" t="str">
            <v>Terai</v>
          </cell>
          <cell r="R911" t="str">
            <v>New Construction</v>
          </cell>
          <cell r="S911" t="str">
            <v>Health Post</v>
          </cell>
          <cell r="T911" t="str">
            <v>Outside</v>
          </cell>
          <cell r="U911">
            <v>2.5</v>
          </cell>
          <cell r="W911">
            <v>1.5</v>
          </cell>
          <cell r="X911" t="str">
            <v>Health Post</v>
          </cell>
          <cell r="Y911">
            <v>13552.44</v>
          </cell>
          <cell r="AA911" t="str">
            <v>70-4-855</v>
          </cell>
          <cell r="AB911">
            <v>6.04</v>
          </cell>
          <cell r="AC911">
            <v>14806566.49</v>
          </cell>
          <cell r="AD911">
            <v>17568</v>
          </cell>
          <cell r="AE911">
            <v>17568</v>
          </cell>
          <cell r="AF911" t="str">
            <v>jf]nkq 2068.2.4</v>
          </cell>
          <cell r="AG911">
            <v>11422194.779999999</v>
          </cell>
          <cell r="AH911">
            <v>13552.44</v>
          </cell>
          <cell r="AI911">
            <v>61450</v>
          </cell>
          <cell r="AJ911">
            <v>61999</v>
          </cell>
          <cell r="AK911">
            <v>62548</v>
          </cell>
          <cell r="AL911" t="str">
            <v>NCB</v>
          </cell>
          <cell r="AM911" t="str">
            <v>GSR/Devchuli JV</v>
          </cell>
          <cell r="AN911" t="str">
            <v>Nepal</v>
          </cell>
          <cell r="AO911" t="str">
            <v>GSR/Devchuli JV, Nepal</v>
          </cell>
          <cell r="AP911">
            <v>61330</v>
          </cell>
          <cell r="AQ911">
            <v>61396</v>
          </cell>
          <cell r="AT911">
            <v>61340</v>
          </cell>
          <cell r="AU911">
            <v>61397</v>
          </cell>
          <cell r="AV911">
            <v>61371</v>
          </cell>
          <cell r="AW911">
            <v>61426</v>
          </cell>
          <cell r="AX911">
            <v>61393</v>
          </cell>
          <cell r="AY911">
            <v>61435</v>
          </cell>
          <cell r="BB911">
            <v>61415</v>
          </cell>
          <cell r="BC911">
            <v>61450</v>
          </cell>
          <cell r="BD911">
            <v>61980</v>
          </cell>
          <cell r="BE911">
            <v>61999</v>
          </cell>
          <cell r="BH911">
            <v>62548</v>
          </cell>
          <cell r="BI911">
            <v>61326</v>
          </cell>
          <cell r="BJ911">
            <v>61328</v>
          </cell>
          <cell r="BK911">
            <v>61408</v>
          </cell>
          <cell r="BL911" t="str">
            <v>Chitwan_8/067/068</v>
          </cell>
          <cell r="BM911" t="str">
            <v>Project Handoverd/Used</v>
          </cell>
          <cell r="BN911" t="str">
            <v>sfo{ ;DkGg, x:tfGt/)f ePsf] .</v>
          </cell>
          <cell r="BO911">
            <v>100</v>
          </cell>
          <cell r="BP911" t="str">
            <v>ho</v>
          </cell>
          <cell r="BQ911">
            <v>2070.0709999999999</v>
          </cell>
          <cell r="BR911" t="str">
            <v>Shrawan 2071</v>
          </cell>
          <cell r="BS911" t="str">
            <v/>
          </cell>
          <cell r="BT911" t="str">
            <v>Project Handoverd/Used</v>
          </cell>
          <cell r="BU911">
            <v>0</v>
          </cell>
          <cell r="BV911">
            <v>100</v>
          </cell>
          <cell r="BY911">
            <v>62542</v>
          </cell>
          <cell r="BZ911">
            <v>2070.0709999999999</v>
          </cell>
          <cell r="CD911">
            <v>5830</v>
          </cell>
          <cell r="CE911" t="str">
            <v>70-4-855</v>
          </cell>
          <cell r="CF911">
            <v>2069.6999999999998</v>
          </cell>
          <cell r="CG911">
            <v>61999</v>
          </cell>
          <cell r="CH911">
            <v>61450</v>
          </cell>
          <cell r="CI911" t="str">
            <v>35_100_2070.071</v>
          </cell>
          <cell r="CJ911" t="str">
            <v>NHSP-Chitwan-2067/068-3540</v>
          </cell>
          <cell r="CK911">
            <v>3540</v>
          </cell>
          <cell r="CL911">
            <v>3540</v>
          </cell>
        </row>
        <row r="912">
          <cell r="B912">
            <v>3641</v>
          </cell>
          <cell r="C912" t="str">
            <v>uf]/vf</v>
          </cell>
          <cell r="D912">
            <v>36</v>
          </cell>
          <cell r="E912" t="str">
            <v>eRr]s :jf=rf}sL ejg lgdf{)f, uf]/vf</v>
          </cell>
          <cell r="F912" t="str">
            <v>Bhachhek HP Bldg. Const., Gorkha</v>
          </cell>
          <cell r="G912" t="str">
            <v>uf]/vf</v>
          </cell>
          <cell r="H912" t="str">
            <v>Gorkha</v>
          </cell>
          <cell r="I912" t="str">
            <v>Gandaki</v>
          </cell>
          <cell r="J912" t="str">
            <v>Western</v>
          </cell>
          <cell r="M912">
            <v>36</v>
          </cell>
          <cell r="N912" t="str">
            <v>2067/068</v>
          </cell>
          <cell r="O912">
            <v>2067.0680000000002</v>
          </cell>
          <cell r="P912">
            <v>3</v>
          </cell>
          <cell r="Q912" t="str">
            <v>Pahad</v>
          </cell>
          <cell r="R912" t="str">
            <v>New Construction</v>
          </cell>
          <cell r="S912" t="str">
            <v>Health Post</v>
          </cell>
          <cell r="T912" t="str">
            <v>Outside</v>
          </cell>
          <cell r="U912">
            <v>2.5</v>
          </cell>
          <cell r="W912">
            <v>1.75</v>
          </cell>
          <cell r="X912" t="str">
            <v>Health Post</v>
          </cell>
          <cell r="Y912">
            <v>15938.74</v>
          </cell>
          <cell r="AA912" t="str">
            <v>70-4-855</v>
          </cell>
          <cell r="AB912">
            <v>6.04</v>
          </cell>
          <cell r="AC912">
            <v>16633081.18</v>
          </cell>
          <cell r="AD912">
            <v>19735.16</v>
          </cell>
          <cell r="AE912">
            <v>19735.16</v>
          </cell>
          <cell r="AF912" t="str">
            <v>jf]nkq 2068.2.3</v>
          </cell>
          <cell r="AG912">
            <v>13433402.640000001</v>
          </cell>
          <cell r="AH912">
            <v>15938.74</v>
          </cell>
          <cell r="AI912">
            <v>61446</v>
          </cell>
          <cell r="AJ912">
            <v>61902</v>
          </cell>
          <cell r="AK912">
            <v>62908</v>
          </cell>
          <cell r="AL912" t="str">
            <v>NCB</v>
          </cell>
          <cell r="AM912" t="str">
            <v>Indrani / The Rising JV</v>
          </cell>
          <cell r="AN912" t="str">
            <v>Nepal</v>
          </cell>
          <cell r="AO912" t="str">
            <v>Indrani / The Rising JV,Nepal</v>
          </cell>
          <cell r="AP912">
            <v>61330</v>
          </cell>
          <cell r="AQ912">
            <v>61395</v>
          </cell>
          <cell r="AT912">
            <v>61340</v>
          </cell>
          <cell r="AU912">
            <v>61396</v>
          </cell>
          <cell r="AV912">
            <v>61371</v>
          </cell>
          <cell r="AW912">
            <v>61424</v>
          </cell>
          <cell r="AX912">
            <v>61393</v>
          </cell>
          <cell r="AY912">
            <v>61431</v>
          </cell>
          <cell r="BB912">
            <v>61415</v>
          </cell>
          <cell r="BC912">
            <v>61446</v>
          </cell>
          <cell r="BD912">
            <v>61980</v>
          </cell>
          <cell r="BE912">
            <v>61902</v>
          </cell>
          <cell r="BF912">
            <v>62085</v>
          </cell>
          <cell r="BH912">
            <v>62908</v>
          </cell>
          <cell r="BI912">
            <v>61326</v>
          </cell>
          <cell r="BJ912">
            <v>61328</v>
          </cell>
          <cell r="BK912">
            <v>61408</v>
          </cell>
          <cell r="BL912" t="str">
            <v>DUDBC/Gorkh/NCB/067/068-9</v>
          </cell>
          <cell r="BM912" t="str">
            <v>Work Completed</v>
          </cell>
          <cell r="BN912" t="str">
            <v>sfo{ ;DkGg .</v>
          </cell>
          <cell r="BO912">
            <v>100</v>
          </cell>
          <cell r="BP912" t="str">
            <v>wc</v>
          </cell>
          <cell r="BQ912">
            <v>2071.0720000000001</v>
          </cell>
          <cell r="BR912" t="str">
            <v>Asar 2072</v>
          </cell>
          <cell r="BS912" t="str">
            <v/>
          </cell>
          <cell r="BT912" t="str">
            <v>Work Completed</v>
          </cell>
          <cell r="BU912">
            <v>0</v>
          </cell>
          <cell r="BV912">
            <v>100</v>
          </cell>
          <cell r="CD912">
            <v>3000</v>
          </cell>
          <cell r="CE912" t="str">
            <v>70-4-855</v>
          </cell>
          <cell r="CF912">
            <v>2069.6999999999998</v>
          </cell>
          <cell r="CG912">
            <v>62085</v>
          </cell>
          <cell r="CH912">
            <v>61446</v>
          </cell>
          <cell r="CI912" t="str">
            <v>36_100_2071.072</v>
          </cell>
          <cell r="CJ912" t="str">
            <v>NHSP-Gorkha-2067/068-3641</v>
          </cell>
          <cell r="CK912">
            <v>3641</v>
          </cell>
          <cell r="CL912">
            <v>3641</v>
          </cell>
        </row>
        <row r="913">
          <cell r="B913">
            <v>4531</v>
          </cell>
          <cell r="C913" t="str">
            <v>jfUnª</v>
          </cell>
          <cell r="D913">
            <v>45</v>
          </cell>
          <cell r="E913" t="str">
            <v>x'UbLlz/ :jf=rf}sL ejg lgdf{)f, afUn'ª</v>
          </cell>
          <cell r="F913" t="str">
            <v>Hugdishir HP Bldg. Const., Baglung</v>
          </cell>
          <cell r="G913" t="str">
            <v>jfUn'ª</v>
          </cell>
          <cell r="H913" t="str">
            <v>Baglung</v>
          </cell>
          <cell r="I913" t="str">
            <v>Dhaulagiri</v>
          </cell>
          <cell r="J913" t="str">
            <v>Western</v>
          </cell>
          <cell r="M913">
            <v>45</v>
          </cell>
          <cell r="N913" t="str">
            <v>2067/068</v>
          </cell>
          <cell r="O913">
            <v>2067.0680000000002</v>
          </cell>
          <cell r="P913">
            <v>3</v>
          </cell>
          <cell r="Q913" t="str">
            <v>Pahad</v>
          </cell>
          <cell r="R913" t="str">
            <v>New Construction</v>
          </cell>
          <cell r="S913" t="str">
            <v>Health Post</v>
          </cell>
          <cell r="T913" t="str">
            <v>Outside</v>
          </cell>
          <cell r="U913">
            <v>2.5</v>
          </cell>
          <cell r="W913">
            <v>2</v>
          </cell>
          <cell r="X913" t="str">
            <v>Health Post</v>
          </cell>
          <cell r="Y913">
            <v>14423.42</v>
          </cell>
          <cell r="AA913" t="str">
            <v>70-4-855</v>
          </cell>
          <cell r="AB913">
            <v>6.04</v>
          </cell>
          <cell r="AC913">
            <v>18779118.100000001</v>
          </cell>
          <cell r="AD913">
            <v>22281.429999999997</v>
          </cell>
          <cell r="AE913">
            <v>22281.429999999997</v>
          </cell>
          <cell r="AF913" t="str">
            <v>jf]nkq 2068.2.18</v>
          </cell>
          <cell r="AG913">
            <v>12156274.65</v>
          </cell>
          <cell r="AH913">
            <v>14423.42</v>
          </cell>
          <cell r="AI913">
            <v>61463</v>
          </cell>
          <cell r="AJ913">
            <v>62011</v>
          </cell>
          <cell r="AK913">
            <v>62192</v>
          </cell>
          <cell r="AL913" t="str">
            <v>NCB</v>
          </cell>
          <cell r="AM913" t="str">
            <v>Chandra &amp; Basanta / Nima JV</v>
          </cell>
          <cell r="AN913" t="str">
            <v>Nepal</v>
          </cell>
          <cell r="AO913" t="str">
            <v>Chandra &amp; Basanta / Nima JV,Nepal</v>
          </cell>
          <cell r="AP913">
            <v>61330</v>
          </cell>
          <cell r="AQ913">
            <v>61410</v>
          </cell>
          <cell r="AT913">
            <v>61340</v>
          </cell>
          <cell r="AU913">
            <v>61411</v>
          </cell>
          <cell r="AV913">
            <v>61371</v>
          </cell>
          <cell r="AW913">
            <v>61440</v>
          </cell>
          <cell r="AX913">
            <v>61393</v>
          </cell>
          <cell r="AY913">
            <v>61448</v>
          </cell>
          <cell r="BB913">
            <v>61415</v>
          </cell>
          <cell r="BC913">
            <v>61463</v>
          </cell>
          <cell r="BD913">
            <v>61980</v>
          </cell>
          <cell r="BE913">
            <v>62011</v>
          </cell>
          <cell r="BF913">
            <v>62192</v>
          </cell>
          <cell r="BH913">
            <v>62192</v>
          </cell>
          <cell r="BI913">
            <v>61326</v>
          </cell>
          <cell r="BJ913">
            <v>61328</v>
          </cell>
          <cell r="BK913">
            <v>61408</v>
          </cell>
          <cell r="BL913" t="str">
            <v>DUDBC/Baglung/Tender/7/067/068</v>
          </cell>
          <cell r="BM913" t="str">
            <v>Work Completed</v>
          </cell>
          <cell r="BN913" t="str">
            <v>sfo{ ;DkGg . e'QmfgL af+sL .</v>
          </cell>
          <cell r="BO913">
            <v>100</v>
          </cell>
          <cell r="BP913" t="str">
            <v>wc</v>
          </cell>
          <cell r="BR913" t="str">
            <v>Asar 2072</v>
          </cell>
          <cell r="BS913" t="str">
            <v/>
          </cell>
          <cell r="BT913" t="str">
            <v>Work Completed</v>
          </cell>
          <cell r="BU913">
            <v>0</v>
          </cell>
          <cell r="BV913">
            <v>100</v>
          </cell>
          <cell r="BW913" t="str">
            <v>;Demf}tf x'g af+sL</v>
          </cell>
          <cell r="CC913">
            <v>1</v>
          </cell>
          <cell r="CD913">
            <v>5100</v>
          </cell>
          <cell r="CE913" t="str">
            <v>70-4-855</v>
          </cell>
          <cell r="CF913">
            <v>2069.6999999999998</v>
          </cell>
          <cell r="CG913">
            <v>62192</v>
          </cell>
          <cell r="CH913">
            <v>61463</v>
          </cell>
          <cell r="CI913" t="str">
            <v>45_100_</v>
          </cell>
          <cell r="CJ913" t="str">
            <v>NHSP-Baglung-2067/068-4531</v>
          </cell>
          <cell r="CK913">
            <v>4531</v>
          </cell>
          <cell r="CL913">
            <v>4531</v>
          </cell>
        </row>
        <row r="914">
          <cell r="B914">
            <v>4532</v>
          </cell>
          <cell r="C914" t="str">
            <v>jfUnª</v>
          </cell>
          <cell r="D914">
            <v>45</v>
          </cell>
          <cell r="E914" t="str">
            <v>l/#f/ :jf=rf}sL ejg lgdf{)f, afUn'ª</v>
          </cell>
          <cell r="F914" t="str">
            <v>Righar HP Bldg. Const., Baglung</v>
          </cell>
          <cell r="G914" t="str">
            <v>jfUn'ª</v>
          </cell>
          <cell r="H914" t="str">
            <v>Baglung</v>
          </cell>
          <cell r="I914" t="str">
            <v>Dhaulagiri</v>
          </cell>
          <cell r="J914" t="str">
            <v>Western</v>
          </cell>
          <cell r="M914">
            <v>45</v>
          </cell>
          <cell r="N914" t="str">
            <v>2067/068</v>
          </cell>
          <cell r="O914">
            <v>2067.0680000000002</v>
          </cell>
          <cell r="P914">
            <v>3</v>
          </cell>
          <cell r="Q914" t="str">
            <v>Pahad</v>
          </cell>
          <cell r="R914" t="str">
            <v>New Construction</v>
          </cell>
          <cell r="S914" t="str">
            <v>Health Post</v>
          </cell>
          <cell r="T914" t="str">
            <v>Outside</v>
          </cell>
          <cell r="U914">
            <v>2.5</v>
          </cell>
          <cell r="W914">
            <v>1.42</v>
          </cell>
          <cell r="X914" t="str">
            <v>Health Post</v>
          </cell>
          <cell r="Y914">
            <v>17858.68</v>
          </cell>
          <cell r="AA914" t="str">
            <v>70-4-855</v>
          </cell>
          <cell r="AB914">
            <v>6.04</v>
          </cell>
          <cell r="AC914">
            <v>15085465.4</v>
          </cell>
          <cell r="AD914">
            <v>17898.91</v>
          </cell>
          <cell r="AE914">
            <v>17898.91</v>
          </cell>
          <cell r="AF914" t="str">
            <v>jf]nkq 2068.1.6, k'g jf]nkq 2068.2.10</v>
          </cell>
          <cell r="AG914">
            <v>15051557.6</v>
          </cell>
          <cell r="AH914">
            <v>17858.679999999997</v>
          </cell>
          <cell r="AI914">
            <v>61503</v>
          </cell>
          <cell r="AJ914">
            <v>62020</v>
          </cell>
          <cell r="AK914">
            <v>62385</v>
          </cell>
          <cell r="AL914" t="str">
            <v>NCB</v>
          </cell>
          <cell r="AM914" t="str">
            <v>Naya Bato/ Baglungkali/ Jumli JV</v>
          </cell>
          <cell r="AN914" t="str">
            <v>Nepal</v>
          </cell>
          <cell r="AO914" t="str">
            <v>Naya Bato/ Baglungkali/ Jumli JV,Nepal</v>
          </cell>
          <cell r="AP914">
            <v>61330</v>
          </cell>
          <cell r="AQ914">
            <v>61367</v>
          </cell>
          <cell r="AT914">
            <v>61340</v>
          </cell>
          <cell r="AU914">
            <v>61403</v>
          </cell>
          <cell r="AV914">
            <v>61371</v>
          </cell>
          <cell r="AW914">
            <v>61434</v>
          </cell>
          <cell r="AX914">
            <v>61393</v>
          </cell>
          <cell r="AY914">
            <v>61488</v>
          </cell>
          <cell r="BB914">
            <v>61415</v>
          </cell>
          <cell r="BC914">
            <v>61503</v>
          </cell>
          <cell r="BD914">
            <v>61980</v>
          </cell>
          <cell r="BE914">
            <v>62020</v>
          </cell>
          <cell r="BH914">
            <v>62385</v>
          </cell>
          <cell r="BI914">
            <v>61326</v>
          </cell>
          <cell r="BJ914">
            <v>61328</v>
          </cell>
          <cell r="BK914">
            <v>61408</v>
          </cell>
          <cell r="BL914" t="str">
            <v>DUDBC/Baglung/Tender/1/067/068</v>
          </cell>
          <cell r="BM914" t="str">
            <v>Project Handoverd/Used</v>
          </cell>
          <cell r="BN914" t="str">
            <v>sfo{ ;DkGg . x:tfGt/)f ePsf] .</v>
          </cell>
          <cell r="BO914">
            <v>100</v>
          </cell>
          <cell r="BP914" t="str">
            <v>ho</v>
          </cell>
          <cell r="BQ914">
            <v>2070.0709999999999</v>
          </cell>
          <cell r="BR914" t="str">
            <v>Asar 2071</v>
          </cell>
          <cell r="BS914" t="str">
            <v/>
          </cell>
          <cell r="BT914" t="str">
            <v>Project Handoverd/Used</v>
          </cell>
          <cell r="BU914">
            <v>0</v>
          </cell>
          <cell r="BV914">
            <v>100</v>
          </cell>
          <cell r="BW914" t="str">
            <v>jf]nkq 2068.1.6, k'g jf]nkq 2068.2.10</v>
          </cell>
          <cell r="BY914">
            <v>62687</v>
          </cell>
          <cell r="BZ914">
            <v>2071.0720000000001</v>
          </cell>
          <cell r="CD914">
            <v>4504</v>
          </cell>
          <cell r="CE914" t="str">
            <v>70-4-855</v>
          </cell>
          <cell r="CF914">
            <v>2069.6999999999998</v>
          </cell>
          <cell r="CG914">
            <v>62020</v>
          </cell>
          <cell r="CH914">
            <v>61503</v>
          </cell>
          <cell r="CI914" t="str">
            <v>45_100_2070.071</v>
          </cell>
          <cell r="CJ914" t="str">
            <v>NHSP-Baglung-2067/068-4532</v>
          </cell>
          <cell r="CK914">
            <v>4532</v>
          </cell>
          <cell r="CL914">
            <v>4532</v>
          </cell>
        </row>
        <row r="915">
          <cell r="B915">
            <v>3642</v>
          </cell>
          <cell r="C915" t="str">
            <v>uf]/vf</v>
          </cell>
          <cell r="D915">
            <v>36</v>
          </cell>
          <cell r="E915" t="str">
            <v>dgkfª\u :jf=rf}sL ejg lgdf{)f, tgx'+</v>
          </cell>
          <cell r="F915" t="str">
            <v>Manpang HP Bldg. Const., Tanahun</v>
          </cell>
          <cell r="G915" t="str">
            <v>tgx'+</v>
          </cell>
          <cell r="H915" t="str">
            <v>Tanahun</v>
          </cell>
          <cell r="I915" t="str">
            <v>Gandaki</v>
          </cell>
          <cell r="J915" t="str">
            <v>Western</v>
          </cell>
          <cell r="M915">
            <v>38</v>
          </cell>
          <cell r="N915" t="str">
            <v>2067/068</v>
          </cell>
          <cell r="O915">
            <v>2067.0680000000002</v>
          </cell>
          <cell r="P915">
            <v>3</v>
          </cell>
          <cell r="Q915" t="str">
            <v>Pahad</v>
          </cell>
          <cell r="R915" t="str">
            <v>New Construction</v>
          </cell>
          <cell r="S915" t="str">
            <v>Health Post</v>
          </cell>
          <cell r="T915" t="str">
            <v>Outside</v>
          </cell>
          <cell r="U915">
            <v>2.5</v>
          </cell>
          <cell r="W915">
            <v>1.75</v>
          </cell>
          <cell r="X915" t="str">
            <v>Health Post</v>
          </cell>
          <cell r="Y915">
            <v>14740.1</v>
          </cell>
          <cell r="AA915" t="str">
            <v>70-4-855</v>
          </cell>
          <cell r="AB915">
            <v>6.04</v>
          </cell>
          <cell r="AC915">
            <v>16714669.25</v>
          </cell>
          <cell r="AD915">
            <v>19831.96</v>
          </cell>
          <cell r="AE915">
            <v>19831.96</v>
          </cell>
          <cell r="AF915" t="str">
            <v>jf]nkq 2068.1.18</v>
          </cell>
          <cell r="AG915">
            <v>12423175.5</v>
          </cell>
          <cell r="AH915">
            <v>14740.1</v>
          </cell>
          <cell r="AI915">
            <v>61431</v>
          </cell>
          <cell r="AJ915">
            <v>61887</v>
          </cell>
          <cell r="AK915">
            <v>62608</v>
          </cell>
          <cell r="AL915" t="str">
            <v>NCB</v>
          </cell>
          <cell r="AM915" t="str">
            <v>Sailung Construction Company</v>
          </cell>
          <cell r="AN915" t="str">
            <v>Nepal</v>
          </cell>
          <cell r="AO915" t="str">
            <v>Sailung Construction Company,Nepal</v>
          </cell>
          <cell r="AP915">
            <v>61330</v>
          </cell>
          <cell r="AQ915">
            <v>61379</v>
          </cell>
          <cell r="AT915">
            <v>61340</v>
          </cell>
          <cell r="AU915">
            <v>61380</v>
          </cell>
          <cell r="AV915">
            <v>61371</v>
          </cell>
          <cell r="AW915">
            <v>61410</v>
          </cell>
          <cell r="AX915">
            <v>61393</v>
          </cell>
          <cell r="AY915">
            <v>61416</v>
          </cell>
          <cell r="BB915">
            <v>61415</v>
          </cell>
          <cell r="BC915">
            <v>61431</v>
          </cell>
          <cell r="BD915">
            <v>61980</v>
          </cell>
          <cell r="BE915">
            <v>61887</v>
          </cell>
          <cell r="BF915">
            <v>62070</v>
          </cell>
          <cell r="BH915">
            <v>62608</v>
          </cell>
          <cell r="BI915">
            <v>61326</v>
          </cell>
          <cell r="BJ915">
            <v>61328</v>
          </cell>
          <cell r="BK915">
            <v>61408</v>
          </cell>
          <cell r="BL915" t="str">
            <v>DUDBC/Gorkh/NCB/067/068-06</v>
          </cell>
          <cell r="BM915" t="str">
            <v>Worked upto RCC in 1st floor / Roofing</v>
          </cell>
          <cell r="BN915" t="str">
            <v>%fgf %fpg] sfo{ eO/x]sf] .</v>
          </cell>
          <cell r="BO915">
            <v>65</v>
          </cell>
          <cell r="BP915" t="str">
            <v>wff</v>
          </cell>
          <cell r="BR915" t="str">
            <v>Magh 2071</v>
          </cell>
          <cell r="BS915" t="str">
            <v>Worked upto RCC in 1st floor / Roofing</v>
          </cell>
          <cell r="BT915" t="str">
            <v/>
          </cell>
          <cell r="BU915">
            <v>65</v>
          </cell>
          <cell r="BV915">
            <v>0</v>
          </cell>
          <cell r="CD915">
            <v>900</v>
          </cell>
          <cell r="CE915" t="str">
            <v>70-4-855</v>
          </cell>
          <cell r="CF915">
            <v>2069.6999999999998</v>
          </cell>
          <cell r="CG915">
            <v>62070</v>
          </cell>
          <cell r="CH915">
            <v>61431</v>
          </cell>
          <cell r="CI915" t="str">
            <v>36_65_</v>
          </cell>
          <cell r="CJ915" t="str">
            <v>NHSP-Gorkha-2067/068-3642</v>
          </cell>
          <cell r="CK915">
            <v>3642</v>
          </cell>
          <cell r="CL915">
            <v>3642</v>
          </cell>
        </row>
        <row r="916">
          <cell r="B916">
            <v>3643</v>
          </cell>
          <cell r="C916" t="str">
            <v>uf]/vf</v>
          </cell>
          <cell r="D916">
            <v>36</v>
          </cell>
          <cell r="E916" t="str">
            <v>l;gRofª\u :jf=rf}sL ejg lgdf{)f, tgx'+</v>
          </cell>
          <cell r="F916" t="str">
            <v>Sinchyang HP Bldg. Const., Tanahun</v>
          </cell>
          <cell r="G916" t="str">
            <v>tgx'+</v>
          </cell>
          <cell r="H916" t="str">
            <v>Tanahun</v>
          </cell>
          <cell r="I916" t="str">
            <v>Gandaki</v>
          </cell>
          <cell r="J916" t="str">
            <v>Western</v>
          </cell>
          <cell r="M916">
            <v>38</v>
          </cell>
          <cell r="N916" t="str">
            <v>2067/068</v>
          </cell>
          <cell r="O916">
            <v>2067.0680000000002</v>
          </cell>
          <cell r="P916">
            <v>3</v>
          </cell>
          <cell r="Q916" t="str">
            <v>Pahad</v>
          </cell>
          <cell r="R916" t="str">
            <v>New Construction</v>
          </cell>
          <cell r="S916" t="str">
            <v>Health Post</v>
          </cell>
          <cell r="T916" t="str">
            <v>Outside</v>
          </cell>
          <cell r="U916">
            <v>2.5</v>
          </cell>
          <cell r="W916">
            <v>1.75</v>
          </cell>
          <cell r="X916" t="str">
            <v>Health Post</v>
          </cell>
          <cell r="Y916">
            <v>17550.900000000001</v>
          </cell>
          <cell r="AA916" t="str">
            <v>70-4-855</v>
          </cell>
          <cell r="AB916">
            <v>6.04</v>
          </cell>
          <cell r="AC916">
            <v>17034994.800000001</v>
          </cell>
          <cell r="AD916">
            <v>20212.03</v>
          </cell>
          <cell r="AE916">
            <v>20212.03</v>
          </cell>
          <cell r="AF916" t="str">
            <v>jf]nkq 2068.2.3</v>
          </cell>
          <cell r="AG916">
            <v>14792157.810000001</v>
          </cell>
          <cell r="AH916">
            <v>17550.899999999998</v>
          </cell>
          <cell r="AI916">
            <v>61443</v>
          </cell>
          <cell r="AJ916">
            <v>61899</v>
          </cell>
          <cell r="AK916">
            <v>62699</v>
          </cell>
          <cell r="AL916" t="str">
            <v>NCB</v>
          </cell>
          <cell r="AM916" t="str">
            <v>Dhulikhel / Gorrkha JV</v>
          </cell>
          <cell r="AN916" t="str">
            <v>Nepal</v>
          </cell>
          <cell r="AO916" t="str">
            <v>Dhulikhel / Gorrkha JV,Nepal</v>
          </cell>
          <cell r="AP916">
            <v>61330</v>
          </cell>
          <cell r="AQ916">
            <v>61395</v>
          </cell>
          <cell r="AT916">
            <v>61340</v>
          </cell>
          <cell r="AU916">
            <v>61396</v>
          </cell>
          <cell r="AV916">
            <v>61371</v>
          </cell>
          <cell r="AW916">
            <v>61424</v>
          </cell>
          <cell r="AX916">
            <v>61393</v>
          </cell>
          <cell r="AY916">
            <v>61428</v>
          </cell>
          <cell r="BB916">
            <v>61415</v>
          </cell>
          <cell r="BC916">
            <v>61443</v>
          </cell>
          <cell r="BD916">
            <v>61980</v>
          </cell>
          <cell r="BE916">
            <v>61899</v>
          </cell>
          <cell r="BF916">
            <v>62082</v>
          </cell>
          <cell r="BH916">
            <v>62699</v>
          </cell>
          <cell r="BI916">
            <v>61326</v>
          </cell>
          <cell r="BJ916">
            <v>61328</v>
          </cell>
          <cell r="BK916">
            <v>61408</v>
          </cell>
          <cell r="BL916" t="str">
            <v>DUDBC/Gorkh/NCB/067/068-08</v>
          </cell>
          <cell r="BM916" t="str">
            <v>Work Completed</v>
          </cell>
          <cell r="BN916" t="str">
            <v>sfo{ ;DkGg .</v>
          </cell>
          <cell r="BO916">
            <v>100</v>
          </cell>
          <cell r="BP916" t="str">
            <v>wc</v>
          </cell>
          <cell r="BQ916">
            <v>2071.0720000000001</v>
          </cell>
          <cell r="BR916" t="str">
            <v>Asar 2072</v>
          </cell>
          <cell r="BS916" t="str">
            <v/>
          </cell>
          <cell r="BT916" t="str">
            <v>Work Completed</v>
          </cell>
          <cell r="BU916">
            <v>0</v>
          </cell>
          <cell r="BV916">
            <v>100</v>
          </cell>
          <cell r="CD916">
            <v>1000</v>
          </cell>
          <cell r="CE916" t="str">
            <v>70-4-855</v>
          </cell>
          <cell r="CF916">
            <v>2069.6999999999998</v>
          </cell>
          <cell r="CG916">
            <v>62082</v>
          </cell>
          <cell r="CH916">
            <v>61443</v>
          </cell>
          <cell r="CI916" t="str">
            <v>36_100_2071.072</v>
          </cell>
          <cell r="CJ916" t="str">
            <v>NHSP-Gorkha-2067/068-3643</v>
          </cell>
          <cell r="CK916">
            <v>3643</v>
          </cell>
          <cell r="CL916">
            <v>3643</v>
          </cell>
        </row>
        <row r="917">
          <cell r="B917">
            <v>3644</v>
          </cell>
          <cell r="C917" t="str">
            <v>uf]/vf</v>
          </cell>
          <cell r="D917">
            <v>36</v>
          </cell>
          <cell r="E917" t="str">
            <v>Hofd?s :jf=rf}sL ejg lgdf{)f, tgx'+</v>
          </cell>
          <cell r="F917" t="str">
            <v>Jyamruk HP Bldg. Const., Tanahun</v>
          </cell>
          <cell r="G917" t="str">
            <v>tgx'+</v>
          </cell>
          <cell r="H917" t="str">
            <v>Tanahun</v>
          </cell>
          <cell r="I917" t="str">
            <v>Gandaki</v>
          </cell>
          <cell r="J917" t="str">
            <v>Western</v>
          </cell>
          <cell r="M917">
            <v>38</v>
          </cell>
          <cell r="N917" t="str">
            <v>2067/068</v>
          </cell>
          <cell r="O917">
            <v>2067.0680000000002</v>
          </cell>
          <cell r="P917">
            <v>3</v>
          </cell>
          <cell r="Q917" t="str">
            <v>Pahad</v>
          </cell>
          <cell r="R917" t="str">
            <v>New Construction</v>
          </cell>
          <cell r="S917" t="str">
            <v>Health Post</v>
          </cell>
          <cell r="T917" t="str">
            <v>Outside</v>
          </cell>
          <cell r="U917">
            <v>2.5</v>
          </cell>
          <cell r="W917">
            <v>1.75</v>
          </cell>
          <cell r="X917" t="str">
            <v>Health Post</v>
          </cell>
          <cell r="Y917">
            <v>16654.73</v>
          </cell>
          <cell r="AA917" t="str">
            <v>70-4-855</v>
          </cell>
          <cell r="AB917">
            <v>6.04</v>
          </cell>
          <cell r="AC917">
            <v>17444685.77</v>
          </cell>
          <cell r="AD917">
            <v>20698.12</v>
          </cell>
          <cell r="AE917">
            <v>20698.12</v>
          </cell>
          <cell r="AF917" t="str">
            <v>jf]nkq 2068.2.3</v>
          </cell>
          <cell r="AG917">
            <v>14036847.99</v>
          </cell>
          <cell r="AH917">
            <v>16654.73</v>
          </cell>
          <cell r="AI917">
            <v>61443</v>
          </cell>
          <cell r="AJ917">
            <v>61899</v>
          </cell>
          <cell r="AK917">
            <v>62243</v>
          </cell>
          <cell r="AL917" t="str">
            <v>NCB</v>
          </cell>
          <cell r="AM917" t="str">
            <v>Rishi Shakti / Home Nirman JV</v>
          </cell>
          <cell r="AN917" t="str">
            <v>Nepal</v>
          </cell>
          <cell r="AO917" t="str">
            <v>Rishi Shakti / Home Nirman JV,Nepal</v>
          </cell>
          <cell r="AP917">
            <v>61330</v>
          </cell>
          <cell r="AQ917">
            <v>61395</v>
          </cell>
          <cell r="AT917">
            <v>61340</v>
          </cell>
          <cell r="AU917">
            <v>61396</v>
          </cell>
          <cell r="AV917">
            <v>61371</v>
          </cell>
          <cell r="AW917">
            <v>61424</v>
          </cell>
          <cell r="AX917">
            <v>61393</v>
          </cell>
          <cell r="AY917">
            <v>61428</v>
          </cell>
          <cell r="BB917">
            <v>61415</v>
          </cell>
          <cell r="BC917">
            <v>61443</v>
          </cell>
          <cell r="BD917">
            <v>61980</v>
          </cell>
          <cell r="BE917">
            <v>61899</v>
          </cell>
          <cell r="BF917">
            <v>62082</v>
          </cell>
          <cell r="BH917">
            <v>62243</v>
          </cell>
          <cell r="BI917">
            <v>61326</v>
          </cell>
          <cell r="BJ917">
            <v>61328</v>
          </cell>
          <cell r="BK917">
            <v>61408</v>
          </cell>
          <cell r="BL917" t="str">
            <v>DUDBC/Gorkh/NCB/067/068-07</v>
          </cell>
          <cell r="BM917" t="str">
            <v>Project Handoverd/Used</v>
          </cell>
          <cell r="BN917" t="str">
            <v>lgdf{)f sfo{ ;DkGg . x:tfGt/)f ePsf] .</v>
          </cell>
          <cell r="BO917">
            <v>100</v>
          </cell>
          <cell r="BP917" t="str">
            <v>ho</v>
          </cell>
          <cell r="BQ917">
            <v>2070.0709999999999</v>
          </cell>
          <cell r="BR917" t="str">
            <v>Paush 2070</v>
          </cell>
          <cell r="BS917" t="str">
            <v/>
          </cell>
          <cell r="BT917" t="str">
            <v>Project Handoverd/Used</v>
          </cell>
          <cell r="BU917">
            <v>0</v>
          </cell>
          <cell r="BV917">
            <v>100</v>
          </cell>
          <cell r="BY917">
            <v>62463</v>
          </cell>
          <cell r="BZ917">
            <v>2070.0709999999999</v>
          </cell>
          <cell r="CD917">
            <v>5500</v>
          </cell>
          <cell r="CE917" t="str">
            <v>70-4-855</v>
          </cell>
          <cell r="CF917">
            <v>2069.6999999999998</v>
          </cell>
          <cell r="CG917">
            <v>62082</v>
          </cell>
          <cell r="CH917">
            <v>61443</v>
          </cell>
          <cell r="CI917" t="str">
            <v>36_100_2070.071</v>
          </cell>
          <cell r="CJ917" t="str">
            <v>NHSP-Gorkha-2067/068-3644</v>
          </cell>
          <cell r="CK917">
            <v>3644</v>
          </cell>
          <cell r="CL917">
            <v>3644</v>
          </cell>
        </row>
        <row r="918">
          <cell r="B918">
            <v>4939</v>
          </cell>
          <cell r="C918" t="str">
            <v>?kGb]xL</v>
          </cell>
          <cell r="D918">
            <v>49</v>
          </cell>
          <cell r="E918" t="str">
            <v>c#f{tf]if :jf=rf}sL ejg lgdf{)f, c#f{vf+rL</v>
          </cell>
          <cell r="F918" t="str">
            <v>Arghatosh HP Bldg. Const., Arghakhanchi</v>
          </cell>
          <cell r="G918" t="str">
            <v>c#f{vf+rL</v>
          </cell>
          <cell r="H918" t="str">
            <v>Arghakhanchi</v>
          </cell>
          <cell r="I918" t="str">
            <v>Lumbini</v>
          </cell>
          <cell r="J918" t="str">
            <v>Western</v>
          </cell>
          <cell r="M918">
            <v>51</v>
          </cell>
          <cell r="N918" t="str">
            <v>2067/068</v>
          </cell>
          <cell r="O918">
            <v>2067.0680000000002</v>
          </cell>
          <cell r="P918">
            <v>3</v>
          </cell>
          <cell r="Q918" t="str">
            <v>Pahad</v>
          </cell>
          <cell r="R918" t="str">
            <v>New Construction</v>
          </cell>
          <cell r="S918" t="str">
            <v>Health Post</v>
          </cell>
          <cell r="T918" t="str">
            <v>Outside</v>
          </cell>
          <cell r="U918">
            <v>2.5</v>
          </cell>
          <cell r="W918">
            <v>1.75</v>
          </cell>
          <cell r="X918" t="str">
            <v>Health Post</v>
          </cell>
          <cell r="Y918">
            <v>13626.12</v>
          </cell>
          <cell r="AA918" t="str">
            <v>70-4-855</v>
          </cell>
          <cell r="AB918">
            <v>6.04</v>
          </cell>
          <cell r="AC918">
            <v>14840188.279999999</v>
          </cell>
          <cell r="AD918">
            <v>17607.89</v>
          </cell>
          <cell r="AE918">
            <v>17607.89</v>
          </cell>
          <cell r="AF918" t="str">
            <v>jf]nkq 2067.12.23</v>
          </cell>
          <cell r="AG918">
            <v>11484297.109999999</v>
          </cell>
          <cell r="AH918">
            <v>13626.12</v>
          </cell>
          <cell r="AI918">
            <v>61443</v>
          </cell>
          <cell r="AJ918">
            <v>61899</v>
          </cell>
          <cell r="AK918">
            <v>62294</v>
          </cell>
          <cell r="AL918" t="str">
            <v>NCB</v>
          </cell>
          <cell r="AM918" t="str">
            <v>Shyam Sundar / NB/ Karnali JV</v>
          </cell>
          <cell r="AN918" t="str">
            <v>Nepal</v>
          </cell>
          <cell r="AO918" t="str">
            <v>Shyam Sundar / NB/ Karnali JV,Nepal</v>
          </cell>
          <cell r="AP918">
            <v>61330</v>
          </cell>
          <cell r="AQ918">
            <v>61351</v>
          </cell>
          <cell r="AT918">
            <v>61340</v>
          </cell>
          <cell r="AU918">
            <v>61354</v>
          </cell>
          <cell r="AV918">
            <v>61371</v>
          </cell>
          <cell r="AW918">
            <v>61385</v>
          </cell>
          <cell r="AX918">
            <v>61393</v>
          </cell>
          <cell r="AY918">
            <v>61428</v>
          </cell>
          <cell r="BB918">
            <v>61415</v>
          </cell>
          <cell r="BC918">
            <v>61443</v>
          </cell>
          <cell r="BD918">
            <v>61980</v>
          </cell>
          <cell r="BE918">
            <v>61899</v>
          </cell>
          <cell r="BF918">
            <v>62082</v>
          </cell>
          <cell r="BH918">
            <v>62294</v>
          </cell>
          <cell r="BI918">
            <v>61326</v>
          </cell>
          <cell r="BJ918">
            <v>61328</v>
          </cell>
          <cell r="BK918">
            <v>61408</v>
          </cell>
          <cell r="BL918" t="str">
            <v>DUDBC/Rupandehi/Works/NCB/01/067/68</v>
          </cell>
          <cell r="BM918" t="str">
            <v>Work Completed</v>
          </cell>
          <cell r="BN918" t="str">
            <v>sfo{ ;DkGg .</v>
          </cell>
          <cell r="BO918">
            <v>100</v>
          </cell>
          <cell r="BP918" t="str">
            <v>wc</v>
          </cell>
          <cell r="BQ918">
            <v>2070.0709999999999</v>
          </cell>
          <cell r="BR918" t="str">
            <v>Paush 2070</v>
          </cell>
          <cell r="BS918" t="str">
            <v/>
          </cell>
          <cell r="BT918" t="str">
            <v>Work Completed</v>
          </cell>
          <cell r="BU918">
            <v>0</v>
          </cell>
          <cell r="BV918">
            <v>100</v>
          </cell>
          <cell r="BW918" t="str">
            <v>l*=sf=af^ klxnf] Dofb yk 2069.12.20 ;Dd</v>
          </cell>
          <cell r="CD918">
            <v>5800</v>
          </cell>
          <cell r="CE918" t="str">
            <v>70-4-855</v>
          </cell>
          <cell r="CF918">
            <v>2069.6999999999998</v>
          </cell>
          <cell r="CG918">
            <v>62082</v>
          </cell>
          <cell r="CH918">
            <v>61443</v>
          </cell>
          <cell r="CI918" t="str">
            <v>49_100_2070.071</v>
          </cell>
          <cell r="CJ918" t="str">
            <v>NHSP-Rupandehi-2067/068-4939</v>
          </cell>
          <cell r="CK918">
            <v>4939</v>
          </cell>
          <cell r="CL918">
            <v>4939</v>
          </cell>
        </row>
        <row r="919">
          <cell r="B919">
            <v>4940</v>
          </cell>
          <cell r="C919" t="str">
            <v>?kGb]xL</v>
          </cell>
          <cell r="D919">
            <v>49</v>
          </cell>
          <cell r="E919" t="str">
            <v>x+;'k/ :jf=rf}sL ejg lgdf{)f, c#f{vf+rL</v>
          </cell>
          <cell r="F919" t="str">
            <v>Hansapur HP Bldg. Const., Arghakhanchi</v>
          </cell>
          <cell r="G919" t="str">
            <v>c#f{vf+rL</v>
          </cell>
          <cell r="H919" t="str">
            <v>Arghakhanchi</v>
          </cell>
          <cell r="I919" t="str">
            <v>Lumbini</v>
          </cell>
          <cell r="J919" t="str">
            <v>Western</v>
          </cell>
          <cell r="M919">
            <v>51</v>
          </cell>
          <cell r="N919" t="str">
            <v>2067/068</v>
          </cell>
          <cell r="O919">
            <v>2067.0680000000002</v>
          </cell>
          <cell r="P919">
            <v>3</v>
          </cell>
          <cell r="Q919" t="str">
            <v>Pahad</v>
          </cell>
          <cell r="R919" t="str">
            <v>New Construction</v>
          </cell>
          <cell r="S919" t="str">
            <v>Health Post</v>
          </cell>
          <cell r="T919" t="str">
            <v>Outside</v>
          </cell>
          <cell r="U919">
            <v>2.5</v>
          </cell>
          <cell r="W919">
            <v>1.75</v>
          </cell>
          <cell r="X919" t="str">
            <v>Health Post</v>
          </cell>
          <cell r="Y919">
            <v>14298.29</v>
          </cell>
          <cell r="AA919" t="str">
            <v>70-4-855</v>
          </cell>
          <cell r="AB919">
            <v>6.04</v>
          </cell>
          <cell r="AC919">
            <v>14840287.789999999</v>
          </cell>
          <cell r="AD919">
            <v>17608.009999999998</v>
          </cell>
          <cell r="AE919">
            <v>17608.009999999998</v>
          </cell>
          <cell r="AF919" t="str">
            <v>jf]nkq 2067.12.23</v>
          </cell>
          <cell r="AG919">
            <v>12050810.48</v>
          </cell>
          <cell r="AH919">
            <v>14298.29</v>
          </cell>
          <cell r="AI919">
            <v>61443</v>
          </cell>
          <cell r="AJ919">
            <v>61899</v>
          </cell>
          <cell r="AK919">
            <v>62082</v>
          </cell>
          <cell r="AL919" t="str">
            <v>NCB</v>
          </cell>
          <cell r="AM919" t="str">
            <v>Puspa Nirman Sewa</v>
          </cell>
          <cell r="AN919" t="str">
            <v>Nepal</v>
          </cell>
          <cell r="AO919" t="str">
            <v>Puspa Nirman Sewa,Nepal</v>
          </cell>
          <cell r="AP919">
            <v>61330</v>
          </cell>
          <cell r="AQ919">
            <v>61351</v>
          </cell>
          <cell r="AT919">
            <v>61340</v>
          </cell>
          <cell r="AU919">
            <v>61354</v>
          </cell>
          <cell r="AV919">
            <v>61371</v>
          </cell>
          <cell r="AW919">
            <v>61385</v>
          </cell>
          <cell r="AX919">
            <v>61393</v>
          </cell>
          <cell r="AY919">
            <v>61428</v>
          </cell>
          <cell r="BB919">
            <v>61415</v>
          </cell>
          <cell r="BC919">
            <v>61443</v>
          </cell>
          <cell r="BD919">
            <v>61980</v>
          </cell>
          <cell r="BE919">
            <v>61899</v>
          </cell>
          <cell r="BF919">
            <v>62082</v>
          </cell>
          <cell r="BI919">
            <v>61326</v>
          </cell>
          <cell r="BJ919">
            <v>61328</v>
          </cell>
          <cell r="BK919">
            <v>61408</v>
          </cell>
          <cell r="BL919" t="str">
            <v>DUDBC/Rupandehi/Works/NCB/02/067/68</v>
          </cell>
          <cell r="BM919" t="str">
            <v>Project Handoverd/Used</v>
          </cell>
          <cell r="BN919" t="str">
            <v>sfo{ ;DkGg eO{ x:tfGt/)f ePsf] .</v>
          </cell>
          <cell r="BO919">
            <v>100</v>
          </cell>
          <cell r="BP919" t="str">
            <v>ho</v>
          </cell>
          <cell r="BQ919">
            <v>2069.0700000000002</v>
          </cell>
          <cell r="BR919" t="str">
            <v>2nd trim Progress</v>
          </cell>
          <cell r="BS919" t="str">
            <v/>
          </cell>
          <cell r="BT919" t="str">
            <v>Project Handoverd/Used</v>
          </cell>
          <cell r="BU919">
            <v>0</v>
          </cell>
          <cell r="BV919">
            <v>100</v>
          </cell>
          <cell r="BW919" t="str">
            <v>l*=sf=af^ klxnf] Dofb yk 2069.12.20 ;Dd</v>
          </cell>
          <cell r="BZ919">
            <v>2069.0700000000002</v>
          </cell>
          <cell r="CD919">
            <v>4500</v>
          </cell>
          <cell r="CE919" t="str">
            <v>70-4-855</v>
          </cell>
          <cell r="CF919">
            <v>2069.6999999999998</v>
          </cell>
          <cell r="CG919">
            <v>62082</v>
          </cell>
          <cell r="CH919">
            <v>61443</v>
          </cell>
          <cell r="CI919" t="str">
            <v>49_100_2069.07</v>
          </cell>
          <cell r="CK919">
            <v>4940</v>
          </cell>
          <cell r="CL919">
            <v>4940</v>
          </cell>
        </row>
        <row r="920">
          <cell r="B920">
            <v>4533</v>
          </cell>
          <cell r="C920" t="str">
            <v>jfUnª</v>
          </cell>
          <cell r="D920">
            <v>45</v>
          </cell>
          <cell r="E920" t="str">
            <v>n''nfª :jf=rf}sL ejg lgdf{)f, DofUbL</v>
          </cell>
          <cell r="F920" t="str">
            <v>Lulang HP Bldg. Const., Myagdi</v>
          </cell>
          <cell r="G920" t="str">
            <v>DofUbL</v>
          </cell>
          <cell r="H920" t="str">
            <v>Myagdi</v>
          </cell>
          <cell r="I920" t="str">
            <v>Dhaulagiri</v>
          </cell>
          <cell r="J920" t="str">
            <v>Western</v>
          </cell>
          <cell r="M920">
            <v>43</v>
          </cell>
          <cell r="N920" t="str">
            <v>2067/068</v>
          </cell>
          <cell r="O920">
            <v>2067.0680000000002</v>
          </cell>
          <cell r="P920">
            <v>3</v>
          </cell>
          <cell r="Q920" t="str">
            <v>Pahad</v>
          </cell>
          <cell r="R920" t="str">
            <v>New Construction</v>
          </cell>
          <cell r="S920" t="str">
            <v>Health Post</v>
          </cell>
          <cell r="T920" t="str">
            <v>Outside</v>
          </cell>
          <cell r="U920">
            <v>2.5</v>
          </cell>
          <cell r="W920">
            <v>1.57</v>
          </cell>
          <cell r="X920" t="str">
            <v>Health Post</v>
          </cell>
          <cell r="Y920">
            <v>17362.060000000001</v>
          </cell>
          <cell r="AA920" t="str">
            <v>70-4-855</v>
          </cell>
          <cell r="AB920">
            <v>6.04</v>
          </cell>
          <cell r="AC920">
            <v>15650478.5</v>
          </cell>
          <cell r="AD920">
            <v>18569.3</v>
          </cell>
          <cell r="AE920">
            <v>18569.3</v>
          </cell>
          <cell r="AF920" t="str">
            <v>jf]nkq 2068.1.6, k'g jf]nkq 2068.2.10</v>
          </cell>
          <cell r="AG920">
            <v>14633001.800000001</v>
          </cell>
          <cell r="AH920">
            <v>17362.059999999998</v>
          </cell>
          <cell r="AI920">
            <v>61452</v>
          </cell>
          <cell r="AJ920">
            <v>62000</v>
          </cell>
          <cell r="AK920">
            <v>62639</v>
          </cell>
          <cell r="AL920" t="str">
            <v>NCB</v>
          </cell>
          <cell r="AM920" t="str">
            <v>Atlas/Srikali JV</v>
          </cell>
          <cell r="AN920" t="str">
            <v>Nepal</v>
          </cell>
          <cell r="AO920" t="str">
            <v>Atlas/Srikali JV,Nepal</v>
          </cell>
          <cell r="AP920">
            <v>61330</v>
          </cell>
          <cell r="AQ920">
            <v>61367</v>
          </cell>
          <cell r="AT920">
            <v>61340</v>
          </cell>
          <cell r="AU920">
            <v>61403</v>
          </cell>
          <cell r="AV920">
            <v>61371</v>
          </cell>
          <cell r="AW920">
            <v>61434</v>
          </cell>
          <cell r="AX920">
            <v>61393</v>
          </cell>
          <cell r="AY920">
            <v>61590</v>
          </cell>
          <cell r="BB920">
            <v>61415</v>
          </cell>
          <cell r="BC920">
            <v>61605</v>
          </cell>
          <cell r="BD920">
            <v>61980</v>
          </cell>
          <cell r="BE920">
            <v>62000</v>
          </cell>
          <cell r="BF920">
            <v>62177</v>
          </cell>
          <cell r="BH920">
            <v>62639</v>
          </cell>
          <cell r="BI920">
            <v>61326</v>
          </cell>
          <cell r="BJ920">
            <v>61328</v>
          </cell>
          <cell r="BK920">
            <v>61408</v>
          </cell>
          <cell r="BL920" t="str">
            <v>DUDBC/Baglung/Tender/2/067/068</v>
          </cell>
          <cell r="BM920" t="str">
            <v>Work Completed</v>
          </cell>
          <cell r="BN920" t="str">
            <v>sfo{ ;DkGg . e'QmfgL af+sL .</v>
          </cell>
          <cell r="BO920">
            <v>100</v>
          </cell>
          <cell r="BP920" t="str">
            <v>wc</v>
          </cell>
          <cell r="BR920" t="str">
            <v>Asar 2072</v>
          </cell>
          <cell r="BS920" t="str">
            <v/>
          </cell>
          <cell r="BT920" t="str">
            <v>Work Completed</v>
          </cell>
          <cell r="BU920">
            <v>0</v>
          </cell>
          <cell r="BV920">
            <v>100</v>
          </cell>
          <cell r="BW920" t="str">
            <v>jf]nkq 2068.1.6, k'g jf]nkq 2068.2.10, 2068.11.14 df sfd l(nf u/]sf] egL ;"rgf k|sflzt ePsf] .</v>
          </cell>
          <cell r="CD920">
            <v>2500</v>
          </cell>
          <cell r="CE920" t="str">
            <v>70-4-855</v>
          </cell>
          <cell r="CF920">
            <v>2069.6999999999998</v>
          </cell>
          <cell r="CG920">
            <v>62177</v>
          </cell>
          <cell r="CH920">
            <v>61605</v>
          </cell>
          <cell r="CI920" t="str">
            <v>45_100_</v>
          </cell>
          <cell r="CJ920" t="str">
            <v>NHSP-Baglung-2067/068-4533</v>
          </cell>
          <cell r="CK920">
            <v>4533</v>
          </cell>
          <cell r="CL920">
            <v>4533</v>
          </cell>
        </row>
        <row r="921">
          <cell r="C921">
            <v>0</v>
          </cell>
          <cell r="D921">
            <v>0</v>
          </cell>
          <cell r="E921" t="str">
            <v>dWoklZrdf~rn ljsf; If]q</v>
          </cell>
          <cell r="R921">
            <v>0</v>
          </cell>
          <cell r="W921">
            <v>0</v>
          </cell>
          <cell r="Y921">
            <v>0</v>
          </cell>
          <cell r="AD921">
            <v>0</v>
          </cell>
          <cell r="AJ921">
            <v>0</v>
          </cell>
          <cell r="AK921">
            <v>0</v>
          </cell>
          <cell r="BU921">
            <v>0</v>
          </cell>
          <cell r="BV921">
            <v>0</v>
          </cell>
          <cell r="CD921">
            <v>0</v>
          </cell>
          <cell r="CE921" t="str">
            <v/>
          </cell>
          <cell r="CG921">
            <v>0</v>
          </cell>
          <cell r="CH921">
            <v>0</v>
          </cell>
          <cell r="CI921" t="str">
            <v>0__</v>
          </cell>
        </row>
        <row r="922">
          <cell r="B922">
            <v>5943</v>
          </cell>
          <cell r="C922" t="str">
            <v>;'v]{t</v>
          </cell>
          <cell r="D922">
            <v>59</v>
          </cell>
          <cell r="E922" t="str">
            <v>pQ/u+uf p=:jf=rf}}sLnfO{ :tf/f]GgtL u/L :jf=rf}sL ejg lgdf{)f, ;'v]{t</v>
          </cell>
          <cell r="F922" t="str">
            <v>Uttarganga UHP to HP Bldg. Const., Surkhet</v>
          </cell>
          <cell r="G922" t="str">
            <v>;'v]{t</v>
          </cell>
          <cell r="H922" t="str">
            <v>Surkhet</v>
          </cell>
          <cell r="I922" t="str">
            <v>Bheri</v>
          </cell>
          <cell r="J922" t="str">
            <v>Mid-western</v>
          </cell>
          <cell r="M922">
            <v>59</v>
          </cell>
          <cell r="N922" t="str">
            <v>2067/068</v>
          </cell>
          <cell r="O922">
            <v>2067.0680000000002</v>
          </cell>
          <cell r="P922">
            <v>4</v>
          </cell>
          <cell r="Q922" t="str">
            <v>Pahad</v>
          </cell>
          <cell r="R922" t="str">
            <v>Upgraded UHP to HP</v>
          </cell>
          <cell r="S922" t="str">
            <v>Health Post</v>
          </cell>
          <cell r="T922" t="str">
            <v>Outside</v>
          </cell>
          <cell r="U922">
            <v>2.5</v>
          </cell>
          <cell r="W922">
            <v>1.25</v>
          </cell>
          <cell r="X922" t="str">
            <v>Health Post</v>
          </cell>
          <cell r="Y922">
            <v>11110.44</v>
          </cell>
          <cell r="Z922">
            <v>-557.69200999999975</v>
          </cell>
          <cell r="AA922" t="str">
            <v>70-4-855</v>
          </cell>
          <cell r="AB922">
            <v>6.04</v>
          </cell>
          <cell r="AC922">
            <v>14748651.210000001</v>
          </cell>
          <cell r="AD922">
            <v>17499.28</v>
          </cell>
          <cell r="AE922">
            <v>17499.28</v>
          </cell>
          <cell r="AF922" t="str">
            <v>jf]nkq 2068.1.13</v>
          </cell>
          <cell r="AG922">
            <v>9921728.9199999999</v>
          </cell>
          <cell r="AH922">
            <v>11772.14</v>
          </cell>
          <cell r="AI922">
            <v>61438</v>
          </cell>
          <cell r="AJ922">
            <v>61894</v>
          </cell>
          <cell r="AK922">
            <v>62531</v>
          </cell>
          <cell r="AL922" t="str">
            <v>NCB</v>
          </cell>
          <cell r="AM922" t="str">
            <v>A.D. Builders, Kathmandu</v>
          </cell>
          <cell r="AN922" t="str">
            <v>Nepal</v>
          </cell>
          <cell r="AO922" t="str">
            <v>A.D. Builders, Kathmandu,Nepal</v>
          </cell>
          <cell r="AP922">
            <v>61330</v>
          </cell>
          <cell r="AQ922">
            <v>61374</v>
          </cell>
          <cell r="AT922">
            <v>61340</v>
          </cell>
          <cell r="AU922">
            <v>61375</v>
          </cell>
          <cell r="AV922">
            <v>61371</v>
          </cell>
          <cell r="AW922">
            <v>61405</v>
          </cell>
          <cell r="AX922">
            <v>61393</v>
          </cell>
          <cell r="AY922">
            <v>61423</v>
          </cell>
          <cell r="BB922">
            <v>61415</v>
          </cell>
          <cell r="BC922">
            <v>61438</v>
          </cell>
          <cell r="BD922">
            <v>61980</v>
          </cell>
          <cell r="BE922">
            <v>61894</v>
          </cell>
          <cell r="BH922">
            <v>62531</v>
          </cell>
          <cell r="BI922">
            <v>61326</v>
          </cell>
          <cell r="BJ922">
            <v>61328</v>
          </cell>
          <cell r="BK922">
            <v>61408</v>
          </cell>
          <cell r="BL922" t="str">
            <v>Surkhet/8/2067/068</v>
          </cell>
          <cell r="BM922" t="str">
            <v>Project Handoverd/Used</v>
          </cell>
          <cell r="BN922" t="str">
            <v>sfo{ ;DkGg, x:tfGt/)f ePsf] .</v>
          </cell>
          <cell r="BO922">
            <v>100</v>
          </cell>
          <cell r="BP922" t="str">
            <v>ho</v>
          </cell>
          <cell r="BQ922">
            <v>2070.0709999999999</v>
          </cell>
          <cell r="BR922" t="str">
            <v>Shrawan 2071</v>
          </cell>
          <cell r="BS922" t="str">
            <v/>
          </cell>
          <cell r="BT922" t="str">
            <v>Project Handoverd/Used</v>
          </cell>
          <cell r="BU922">
            <v>0</v>
          </cell>
          <cell r="BV922">
            <v>100</v>
          </cell>
          <cell r="BY922">
            <v>62550</v>
          </cell>
          <cell r="BZ922">
            <v>2071.0720000000001</v>
          </cell>
          <cell r="CD922">
            <v>3626</v>
          </cell>
          <cell r="CE922" t="str">
            <v>70-4-855</v>
          </cell>
          <cell r="CF922">
            <v>2069.6999999999998</v>
          </cell>
          <cell r="CG922">
            <v>61894</v>
          </cell>
          <cell r="CH922">
            <v>61438</v>
          </cell>
          <cell r="CI922" t="str">
            <v>59_100_2070.071</v>
          </cell>
          <cell r="CJ922" t="str">
            <v>NHSP-Surkhet-2067/068-5943</v>
          </cell>
          <cell r="CK922">
            <v>5943</v>
          </cell>
          <cell r="CL922">
            <v>5943</v>
          </cell>
        </row>
        <row r="923">
          <cell r="B923">
            <v>5944</v>
          </cell>
          <cell r="C923" t="str">
            <v>;'v]{t</v>
          </cell>
          <cell r="D923">
            <v>59</v>
          </cell>
          <cell r="E923" t="str">
            <v>s^s'jf :jf=rf}sL ejg lgdf{)f, ;'v]{t</v>
          </cell>
          <cell r="F923" t="str">
            <v>Katakuwa HP Bldg. Const., Surkhet</v>
          </cell>
          <cell r="G923" t="str">
            <v>;'v]{t</v>
          </cell>
          <cell r="H923" t="str">
            <v>Surkhet</v>
          </cell>
          <cell r="I923" t="str">
            <v>Bheri</v>
          </cell>
          <cell r="J923" t="str">
            <v>Mid-western</v>
          </cell>
          <cell r="M923">
            <v>59</v>
          </cell>
          <cell r="N923" t="str">
            <v>2067/068</v>
          </cell>
          <cell r="O923">
            <v>2067.0680000000002</v>
          </cell>
          <cell r="P923">
            <v>4</v>
          </cell>
          <cell r="Q923" t="str">
            <v>Pahad</v>
          </cell>
          <cell r="R923" t="str">
            <v>New Construction</v>
          </cell>
          <cell r="S923" t="str">
            <v>Health Post</v>
          </cell>
          <cell r="T923" t="str">
            <v>Outside</v>
          </cell>
          <cell r="U923">
            <v>2.5</v>
          </cell>
          <cell r="W923">
            <v>1.25</v>
          </cell>
          <cell r="X923" t="str">
            <v>Health Post</v>
          </cell>
          <cell r="Y923">
            <v>12046.94</v>
          </cell>
          <cell r="AA923" t="str">
            <v>70-4-855</v>
          </cell>
          <cell r="AB923">
            <v>6.04</v>
          </cell>
          <cell r="AC923">
            <v>14434978.9</v>
          </cell>
          <cell r="AD923">
            <v>17127.109999999997</v>
          </cell>
          <cell r="AE923">
            <v>17127.109999999997</v>
          </cell>
          <cell r="AF923" t="str">
            <v>jf]nkq 2068.1.13</v>
          </cell>
          <cell r="AG923">
            <v>10153338</v>
          </cell>
          <cell r="AH923">
            <v>12046.94</v>
          </cell>
          <cell r="AI923">
            <v>61444</v>
          </cell>
          <cell r="AJ923">
            <v>61900</v>
          </cell>
          <cell r="AK923">
            <v>0</v>
          </cell>
          <cell r="AL923" t="str">
            <v>NCB</v>
          </cell>
          <cell r="AM923" t="str">
            <v>G.M. Construction, Kathmandu</v>
          </cell>
          <cell r="AN923" t="str">
            <v>Nepal</v>
          </cell>
          <cell r="AO923" t="str">
            <v>G.M. Construction, Kathmandu,Nepal</v>
          </cell>
          <cell r="AP923">
            <v>61330</v>
          </cell>
          <cell r="AQ923">
            <v>61374</v>
          </cell>
          <cell r="AT923">
            <v>61340</v>
          </cell>
          <cell r="AU923">
            <v>61375</v>
          </cell>
          <cell r="AV923">
            <v>61371</v>
          </cell>
          <cell r="AW923">
            <v>61405</v>
          </cell>
          <cell r="AX923">
            <v>61393</v>
          </cell>
          <cell r="AY923">
            <v>61429</v>
          </cell>
          <cell r="BB923">
            <v>61415</v>
          </cell>
          <cell r="BC923">
            <v>61444</v>
          </cell>
          <cell r="BD923">
            <v>61980</v>
          </cell>
          <cell r="BE923">
            <v>61900</v>
          </cell>
          <cell r="BH923">
            <v>0</v>
          </cell>
          <cell r="BI923">
            <v>61326</v>
          </cell>
          <cell r="BJ923">
            <v>61328</v>
          </cell>
          <cell r="BK923">
            <v>61408</v>
          </cell>
          <cell r="BL923" t="str">
            <v>Surkhet/7/2067/068</v>
          </cell>
          <cell r="BM923" t="str">
            <v>Worked upto RCC in 2nd floor</v>
          </cell>
          <cell r="BN923" t="str">
            <v>On]lS^«sn, :ofg]^/Lsf] sfo{ af+sL /x]sf] . lgdf{)f sfo{ aGb /x]sf], lg=Jo=nfO{ kqrf/ ul/Psf] . a}+s hdfgt lvRg kqfrf/ ul/Psf] .</v>
          </cell>
          <cell r="BO923">
            <v>65</v>
          </cell>
          <cell r="BP923" t="str">
            <v>wsf</v>
          </cell>
          <cell r="BR923" t="str">
            <v>Magh 2071</v>
          </cell>
          <cell r="BS923" t="str">
            <v>Worked upto RCC in 2nd floor</v>
          </cell>
          <cell r="BT923" t="str">
            <v/>
          </cell>
          <cell r="BU923">
            <v>65</v>
          </cell>
          <cell r="BV923">
            <v>0</v>
          </cell>
          <cell r="CD923">
            <v>2928</v>
          </cell>
          <cell r="CE923" t="str">
            <v>70-4-855</v>
          </cell>
          <cell r="CF923">
            <v>2069.6999999999998</v>
          </cell>
          <cell r="CG923">
            <v>61900</v>
          </cell>
          <cell r="CH923">
            <v>61444</v>
          </cell>
          <cell r="CI923" t="str">
            <v>59_65_</v>
          </cell>
          <cell r="CJ923" t="str">
            <v>NHSP-Surkhet-2067/068-5944</v>
          </cell>
          <cell r="CK923">
            <v>5944</v>
          </cell>
          <cell r="CL923">
            <v>5944</v>
          </cell>
        </row>
        <row r="924">
          <cell r="B924">
            <v>6346</v>
          </cell>
          <cell r="C924" t="str">
            <v>h'Dnf</v>
          </cell>
          <cell r="D924">
            <v>63</v>
          </cell>
          <cell r="E924" t="str">
            <v>xfs' :jf=rf}sL ejg lgdf{)f, h'Dnf</v>
          </cell>
          <cell r="F924" t="str">
            <v>Haku HP Bldg. Const., Jumla</v>
          </cell>
          <cell r="G924" t="str">
            <v>h'Dnf</v>
          </cell>
          <cell r="H924" t="str">
            <v>Jumla</v>
          </cell>
          <cell r="I924" t="str">
            <v>Karnali</v>
          </cell>
          <cell r="J924" t="str">
            <v>Mid-Western</v>
          </cell>
          <cell r="M924">
            <v>63</v>
          </cell>
          <cell r="N924" t="str">
            <v>2067/068</v>
          </cell>
          <cell r="O924">
            <v>2067.0680000000002</v>
          </cell>
          <cell r="P924">
            <v>4</v>
          </cell>
          <cell r="Q924" t="str">
            <v>Pahad</v>
          </cell>
          <cell r="R924" t="str">
            <v>New Construction</v>
          </cell>
          <cell r="S924" t="str">
            <v>Health Post</v>
          </cell>
          <cell r="T924" t="str">
            <v>Outside</v>
          </cell>
          <cell r="U924">
            <v>2.5</v>
          </cell>
          <cell r="W924">
            <v>1.67</v>
          </cell>
          <cell r="X924" t="str">
            <v>Health Post</v>
          </cell>
          <cell r="Y924">
            <v>6425.05</v>
          </cell>
          <cell r="AA924" t="str">
            <v>70-4-855</v>
          </cell>
          <cell r="AB924">
            <v>6.04</v>
          </cell>
          <cell r="AC924">
            <v>7414921.7659999998</v>
          </cell>
          <cell r="AD924">
            <v>8797.81</v>
          </cell>
          <cell r="AE924">
            <v>8797.81</v>
          </cell>
          <cell r="AF924" t="str">
            <v>jf]nkq 2067.10.28</v>
          </cell>
          <cell r="AG924">
            <v>5415127.5</v>
          </cell>
          <cell r="AH924">
            <v>6425.05</v>
          </cell>
          <cell r="AI924">
            <v>61392</v>
          </cell>
          <cell r="AJ924">
            <v>61848</v>
          </cell>
          <cell r="AK924">
            <v>62001</v>
          </cell>
          <cell r="AL924" t="str">
            <v>NCB</v>
          </cell>
          <cell r="AM924" t="str">
            <v>K.S. Construction</v>
          </cell>
          <cell r="AN924" t="str">
            <v>Nepal</v>
          </cell>
          <cell r="AO924" t="str">
            <v>K.S. Construction, Nepal</v>
          </cell>
          <cell r="AP924">
            <v>61330</v>
          </cell>
          <cell r="AQ924">
            <v>61295</v>
          </cell>
          <cell r="AT924">
            <v>61340</v>
          </cell>
          <cell r="AU924">
            <v>61298</v>
          </cell>
          <cell r="AV924">
            <v>61371</v>
          </cell>
          <cell r="AW924">
            <v>61330</v>
          </cell>
          <cell r="AX924">
            <v>61393</v>
          </cell>
          <cell r="AY924">
            <v>61377</v>
          </cell>
          <cell r="BB924">
            <v>61415</v>
          </cell>
          <cell r="BC924">
            <v>61392</v>
          </cell>
          <cell r="BD924">
            <v>61980</v>
          </cell>
          <cell r="BE924">
            <v>61848</v>
          </cell>
          <cell r="BF924">
            <v>62001</v>
          </cell>
          <cell r="BH924">
            <v>62001</v>
          </cell>
          <cell r="BI924">
            <v>61326</v>
          </cell>
          <cell r="BJ924">
            <v>61328</v>
          </cell>
          <cell r="BK924">
            <v>61408</v>
          </cell>
          <cell r="BL924" t="str">
            <v>Jumla_5/2067/68</v>
          </cell>
          <cell r="BM924" t="str">
            <v>Project Handoverd/Used</v>
          </cell>
          <cell r="BN924" t="str">
            <v>sfo{ ;DkGg, x:tfGt/)f ePsf] .</v>
          </cell>
          <cell r="BO924">
            <v>100</v>
          </cell>
          <cell r="BP924" t="str">
            <v>ho</v>
          </cell>
          <cell r="BQ924">
            <v>2070.0709999999999</v>
          </cell>
          <cell r="BR924" t="str">
            <v>Mangsir 2070</v>
          </cell>
          <cell r="BS924" t="str">
            <v/>
          </cell>
          <cell r="BT924" t="str">
            <v>Project Handoverd/Used</v>
          </cell>
          <cell r="BU924">
            <v>0</v>
          </cell>
          <cell r="BV924">
            <v>100</v>
          </cell>
          <cell r="BY924">
            <v>62433</v>
          </cell>
          <cell r="BZ924">
            <v>2070.0709999999999</v>
          </cell>
          <cell r="CD924">
            <v>3869</v>
          </cell>
          <cell r="CE924" t="str">
            <v>70-4-855</v>
          </cell>
          <cell r="CF924">
            <v>2069.6999999999998</v>
          </cell>
          <cell r="CG924">
            <v>62001</v>
          </cell>
          <cell r="CH924">
            <v>61392</v>
          </cell>
          <cell r="CI924" t="str">
            <v>63_100_2070.071</v>
          </cell>
          <cell r="CJ924" t="str">
            <v>NHSP-Jumla-2067/068-6346</v>
          </cell>
          <cell r="CK924">
            <v>6346</v>
          </cell>
          <cell r="CL924">
            <v>6346</v>
          </cell>
        </row>
        <row r="925">
          <cell r="B925">
            <v>5945</v>
          </cell>
          <cell r="C925" t="str">
            <v>;'v]{t</v>
          </cell>
          <cell r="D925">
            <v>59</v>
          </cell>
          <cell r="E925" t="str">
            <v>bNnL :jf=rf}sL ejg lgdf{)f, hfh/sf]^</v>
          </cell>
          <cell r="F925" t="str">
            <v>Dalli HP Bldg. Const., Jajarkot</v>
          </cell>
          <cell r="G925" t="str">
            <v>hfh/sf]^</v>
          </cell>
          <cell r="H925" t="str">
            <v>Jajarkot</v>
          </cell>
          <cell r="I925" t="str">
            <v>Bheri</v>
          </cell>
          <cell r="J925" t="str">
            <v>Mid-Western</v>
          </cell>
          <cell r="M925">
            <v>61</v>
          </cell>
          <cell r="N925" t="str">
            <v>2067/068</v>
          </cell>
          <cell r="O925">
            <v>2067.0680000000002</v>
          </cell>
          <cell r="P925">
            <v>4</v>
          </cell>
          <cell r="Q925" t="str">
            <v>Pahad</v>
          </cell>
          <cell r="R925" t="str">
            <v>New Construction</v>
          </cell>
          <cell r="S925" t="str">
            <v>Health Post</v>
          </cell>
          <cell r="T925" t="str">
            <v>Outside</v>
          </cell>
          <cell r="U925">
            <v>2.5</v>
          </cell>
          <cell r="W925">
            <v>1.25</v>
          </cell>
          <cell r="X925" t="str">
            <v>Health Post</v>
          </cell>
          <cell r="Y925">
            <v>14373.68</v>
          </cell>
          <cell r="AA925" t="str">
            <v>70-4-855</v>
          </cell>
          <cell r="AB925">
            <v>6.04</v>
          </cell>
          <cell r="AC925">
            <v>18674645.16</v>
          </cell>
          <cell r="AD925">
            <v>22157.469999999998</v>
          </cell>
          <cell r="AE925">
            <v>22157.469999999998</v>
          </cell>
          <cell r="AF925" t="str">
            <v>jf]nkq 2068.1.13</v>
          </cell>
          <cell r="AG925">
            <v>12114345.970000001</v>
          </cell>
          <cell r="AH925">
            <v>14373.68</v>
          </cell>
          <cell r="AI925">
            <v>61444</v>
          </cell>
          <cell r="AJ925">
            <v>61900</v>
          </cell>
          <cell r="AK925">
            <v>0</v>
          </cell>
          <cell r="AL925" t="str">
            <v>NCB</v>
          </cell>
          <cell r="AM925" t="str">
            <v>G.M. Construction, Kathmandu</v>
          </cell>
          <cell r="AN925" t="str">
            <v>Nepal</v>
          </cell>
          <cell r="AO925" t="str">
            <v>G.M. Construction, Kathmandu,Nepal</v>
          </cell>
          <cell r="AP925">
            <v>61330</v>
          </cell>
          <cell r="AQ925">
            <v>61374</v>
          </cell>
          <cell r="AT925">
            <v>61340</v>
          </cell>
          <cell r="AU925">
            <v>61375</v>
          </cell>
          <cell r="AV925">
            <v>61371</v>
          </cell>
          <cell r="AW925">
            <v>61405</v>
          </cell>
          <cell r="AX925">
            <v>61393</v>
          </cell>
          <cell r="AY925">
            <v>61429</v>
          </cell>
          <cell r="BB925">
            <v>61415</v>
          </cell>
          <cell r="BC925">
            <v>61444</v>
          </cell>
          <cell r="BD925">
            <v>61980</v>
          </cell>
          <cell r="BE925">
            <v>61900</v>
          </cell>
          <cell r="BH925">
            <v>0</v>
          </cell>
          <cell r="BI925">
            <v>61326</v>
          </cell>
          <cell r="BJ925">
            <v>61328</v>
          </cell>
          <cell r="BK925">
            <v>61408</v>
          </cell>
          <cell r="BL925" t="str">
            <v>Surkhet/9/2067/068</v>
          </cell>
          <cell r="BM925" t="str">
            <v>Worked upto RCC in 1st floor / Roofing</v>
          </cell>
          <cell r="BN925" t="str">
            <v>klxnf] tNnfsf] (nfg ;DkGg . 2071 c;f/ kl% sfo{ :yug . a}+s hdfgt lvRg kqfrf/ ul/Psf] .</v>
          </cell>
          <cell r="BO925">
            <v>65</v>
          </cell>
          <cell r="BP925" t="str">
            <v>wff</v>
          </cell>
          <cell r="BR925" t="str">
            <v>Asar 2072</v>
          </cell>
          <cell r="BS925" t="str">
            <v>Worked upto RCC in 1st floor / Roofing</v>
          </cell>
          <cell r="BT925" t="str">
            <v/>
          </cell>
          <cell r="BU925">
            <v>65</v>
          </cell>
          <cell r="BV925">
            <v>0</v>
          </cell>
          <cell r="BW925" t="str">
            <v>sfo{qmddf bNnL ePsf] ;"rgfdf vu]gfsf]^ ePsf] .</v>
          </cell>
          <cell r="CD925">
            <v>1800</v>
          </cell>
          <cell r="CE925" t="str">
            <v>70-4-855</v>
          </cell>
          <cell r="CF925">
            <v>2069.6999999999998</v>
          </cell>
          <cell r="CG925">
            <v>61900</v>
          </cell>
          <cell r="CH925">
            <v>61444</v>
          </cell>
          <cell r="CI925" t="str">
            <v>59_65_</v>
          </cell>
          <cell r="CJ925" t="str">
            <v>NHSP-Surkhet-2067/068-5945</v>
          </cell>
          <cell r="CK925">
            <v>5945</v>
          </cell>
          <cell r="CL925">
            <v>5945</v>
          </cell>
        </row>
        <row r="926">
          <cell r="B926">
            <v>5627</v>
          </cell>
          <cell r="C926" t="str">
            <v>bfª</v>
          </cell>
          <cell r="D926">
            <v>56</v>
          </cell>
          <cell r="E926" t="str">
            <v>x]s'nL :jf=rf}sL ejg lgdf{)f, bfª</v>
          </cell>
          <cell r="F926" t="str">
            <v>Hekuli HP Bldg. Const., Dang</v>
          </cell>
          <cell r="G926" t="str">
            <v>bfª</v>
          </cell>
          <cell r="H926" t="str">
            <v>Dang</v>
          </cell>
          <cell r="I926" t="str">
            <v>Rapti</v>
          </cell>
          <cell r="J926" t="str">
            <v>Mid-western</v>
          </cell>
          <cell r="M926">
            <v>56</v>
          </cell>
          <cell r="N926" t="str">
            <v>2067/068</v>
          </cell>
          <cell r="O926">
            <v>2067.0680000000002</v>
          </cell>
          <cell r="P926">
            <v>4</v>
          </cell>
          <cell r="Q926" t="str">
            <v>Terai</v>
          </cell>
          <cell r="R926" t="str">
            <v>New Construction</v>
          </cell>
          <cell r="S926" t="str">
            <v>Health Post</v>
          </cell>
          <cell r="T926" t="str">
            <v>Outside</v>
          </cell>
          <cell r="U926">
            <v>2.5</v>
          </cell>
          <cell r="W926">
            <v>1.75</v>
          </cell>
          <cell r="X926" t="str">
            <v>Health Post</v>
          </cell>
          <cell r="Y926">
            <v>10568.2</v>
          </cell>
          <cell r="AA926" t="str">
            <v>70-4-855</v>
          </cell>
          <cell r="AB926">
            <v>6.04</v>
          </cell>
          <cell r="AC926">
            <v>13191264.48</v>
          </cell>
          <cell r="AD926">
            <v>15651.44</v>
          </cell>
          <cell r="AE926">
            <v>15651.44</v>
          </cell>
          <cell r="AF926" t="str">
            <v>jf]nkq 2067.12.26</v>
          </cell>
          <cell r="AG926">
            <v>8907031.5700000003</v>
          </cell>
          <cell r="AH926">
            <v>10568.2</v>
          </cell>
          <cell r="AI926">
            <v>61424</v>
          </cell>
          <cell r="AJ926">
            <v>61878</v>
          </cell>
          <cell r="AK926">
            <v>62062</v>
          </cell>
          <cell r="AL926" t="str">
            <v>NCB</v>
          </cell>
          <cell r="AM926" t="str">
            <v>Lokbir &amp; Betali/ Jaljala JV, KTM</v>
          </cell>
          <cell r="AN926" t="str">
            <v>Nepal</v>
          </cell>
          <cell r="AO926" t="str">
            <v>Lokbir &amp; Betali/ Jaljala JV, KTM,Nepal</v>
          </cell>
          <cell r="AP926">
            <v>61330</v>
          </cell>
          <cell r="AQ926">
            <v>61356</v>
          </cell>
          <cell r="AT926">
            <v>61340</v>
          </cell>
          <cell r="AU926">
            <v>61357</v>
          </cell>
          <cell r="AV926">
            <v>61371</v>
          </cell>
          <cell r="AW926">
            <v>61388</v>
          </cell>
          <cell r="AX926">
            <v>61393</v>
          </cell>
          <cell r="AY926">
            <v>61415</v>
          </cell>
          <cell r="BB926">
            <v>61415</v>
          </cell>
          <cell r="BC926">
            <v>61422</v>
          </cell>
          <cell r="BD926">
            <v>61980</v>
          </cell>
          <cell r="BE926">
            <v>61878</v>
          </cell>
          <cell r="BF926">
            <v>62062</v>
          </cell>
          <cell r="BI926">
            <v>61326</v>
          </cell>
          <cell r="BJ926">
            <v>61328</v>
          </cell>
          <cell r="BK926">
            <v>61408</v>
          </cell>
          <cell r="BL926" t="str">
            <v>DUDBC/Dang/NCB/Works/09/067/68</v>
          </cell>
          <cell r="BM926" t="str">
            <v>Work Completed</v>
          </cell>
          <cell r="BN926" t="str">
            <v>sfo{ ;DkGg x:tfGt/)f jf+sL</v>
          </cell>
          <cell r="BO926">
            <v>100</v>
          </cell>
          <cell r="BP926" t="str">
            <v>wc</v>
          </cell>
          <cell r="BQ926">
            <v>2069.0700000000002</v>
          </cell>
          <cell r="BR926" t="str">
            <v>Chaitra 2069</v>
          </cell>
          <cell r="BS926" t="str">
            <v/>
          </cell>
          <cell r="BT926" t="str">
            <v>Work Completed</v>
          </cell>
          <cell r="BU926">
            <v>0</v>
          </cell>
          <cell r="BV926">
            <v>100</v>
          </cell>
          <cell r="BW926" t="str">
            <v>l*=sf= af^ 6 dlxgfsf] Dofb yk</v>
          </cell>
          <cell r="CD926">
            <v>5700</v>
          </cell>
          <cell r="CE926" t="str">
            <v>70-4-855</v>
          </cell>
          <cell r="CF926">
            <v>2069.6999999999998</v>
          </cell>
          <cell r="CG926">
            <v>62062</v>
          </cell>
          <cell r="CH926">
            <v>61422</v>
          </cell>
          <cell r="CI926" t="str">
            <v>56_100_2069.07</v>
          </cell>
          <cell r="CK926">
            <v>5627</v>
          </cell>
          <cell r="CL926">
            <v>5627</v>
          </cell>
        </row>
        <row r="927">
          <cell r="B927">
            <v>5628</v>
          </cell>
          <cell r="C927" t="str">
            <v>bfª</v>
          </cell>
          <cell r="D927">
            <v>56</v>
          </cell>
          <cell r="E927" t="str">
            <v>kGrs'n] :jf=rf}sL ejg lgdf{)f, bfª -jly{ª o'gL^ lgdf{)f e};s]sf]]_</v>
          </cell>
          <cell r="F927" t="str">
            <v>Panchakule HP Bldg. Const., Dang</v>
          </cell>
          <cell r="G927" t="str">
            <v>bfª</v>
          </cell>
          <cell r="H927" t="str">
            <v>Dang</v>
          </cell>
          <cell r="I927" t="str">
            <v>Rapti</v>
          </cell>
          <cell r="J927" t="str">
            <v>Mid-western</v>
          </cell>
          <cell r="M927">
            <v>56</v>
          </cell>
          <cell r="N927" t="str">
            <v>2067/068</v>
          </cell>
          <cell r="O927">
            <v>2067.0680000000002</v>
          </cell>
          <cell r="P927">
            <v>4</v>
          </cell>
          <cell r="Q927" t="str">
            <v>Terai</v>
          </cell>
          <cell r="R927" t="str">
            <v>New Construction</v>
          </cell>
          <cell r="S927" t="str">
            <v>Health Post</v>
          </cell>
          <cell r="T927" t="str">
            <v>Outside</v>
          </cell>
          <cell r="U927">
            <v>2.5</v>
          </cell>
          <cell r="W927">
            <v>1.75</v>
          </cell>
          <cell r="X927" t="str">
            <v>Health Post</v>
          </cell>
          <cell r="Y927">
            <v>11242.48</v>
          </cell>
          <cell r="AA927" t="str">
            <v>70-4-855</v>
          </cell>
          <cell r="AB927">
            <v>6.04</v>
          </cell>
          <cell r="AC927">
            <v>13613989.140000001</v>
          </cell>
          <cell r="AD927">
            <v>16153</v>
          </cell>
          <cell r="AE927">
            <v>16153</v>
          </cell>
          <cell r="AF927" t="str">
            <v>jf]nkq 2067.12.26</v>
          </cell>
          <cell r="AG927">
            <v>9475330.2899999991</v>
          </cell>
          <cell r="AH927">
            <v>11242.48</v>
          </cell>
          <cell r="AI927">
            <v>61436</v>
          </cell>
          <cell r="AJ927">
            <v>61893</v>
          </cell>
          <cell r="AK927">
            <v>62547</v>
          </cell>
          <cell r="AL927" t="str">
            <v>NCB</v>
          </cell>
          <cell r="AM927" t="str">
            <v>Rayamajhi / Ambe JV, Dang</v>
          </cell>
          <cell r="AN927" t="str">
            <v>Nepal</v>
          </cell>
          <cell r="AO927" t="str">
            <v>Rayamajhi / Ambe JV, Dang,Nepal</v>
          </cell>
          <cell r="AP927">
            <v>61330</v>
          </cell>
          <cell r="AQ927">
            <v>61356</v>
          </cell>
          <cell r="AT927">
            <v>61340</v>
          </cell>
          <cell r="AU927">
            <v>61357</v>
          </cell>
          <cell r="AV927">
            <v>61371</v>
          </cell>
          <cell r="AW927">
            <v>61388</v>
          </cell>
          <cell r="AX927">
            <v>61393</v>
          </cell>
          <cell r="AY927">
            <v>61430</v>
          </cell>
          <cell r="BB927">
            <v>61415</v>
          </cell>
          <cell r="BC927">
            <v>61437</v>
          </cell>
          <cell r="BD927">
            <v>61980</v>
          </cell>
          <cell r="BE927">
            <v>61893</v>
          </cell>
          <cell r="BF927">
            <v>62076</v>
          </cell>
          <cell r="BH927">
            <v>62547</v>
          </cell>
          <cell r="BI927">
            <v>61326</v>
          </cell>
          <cell r="BJ927">
            <v>61328</v>
          </cell>
          <cell r="BK927">
            <v>61408</v>
          </cell>
          <cell r="BL927" t="str">
            <v>DUDBC/Dang/NCB/Works/10/067/68</v>
          </cell>
          <cell r="BM927" t="str">
            <v>Work Completed</v>
          </cell>
          <cell r="BN927" t="str">
            <v>2071.03.25 df sfo{ ;DkGg .</v>
          </cell>
          <cell r="BO927">
            <v>100</v>
          </cell>
          <cell r="BP927" t="str">
            <v>wc</v>
          </cell>
          <cell r="BQ927">
            <v>2070.0709999999999</v>
          </cell>
          <cell r="BR927" t="str">
            <v>Asar 2071</v>
          </cell>
          <cell r="BS927" t="str">
            <v/>
          </cell>
          <cell r="BT927" t="str">
            <v>Work Completed</v>
          </cell>
          <cell r="BU927">
            <v>0</v>
          </cell>
          <cell r="BV927">
            <v>100</v>
          </cell>
          <cell r="BW927" t="str">
            <v>l*=sf= af^ 6 dlxgfsf] Dofb yk</v>
          </cell>
          <cell r="CD927">
            <v>3000</v>
          </cell>
          <cell r="CE927" t="str">
            <v>70-4-855</v>
          </cell>
          <cell r="CF927">
            <v>2069.6999999999998</v>
          </cell>
          <cell r="CG927">
            <v>62076</v>
          </cell>
          <cell r="CH927">
            <v>61437</v>
          </cell>
          <cell r="CI927" t="str">
            <v>56_100_2070.071</v>
          </cell>
          <cell r="CJ927" t="str">
            <v>NHSP-Dang-2067/068-5628</v>
          </cell>
          <cell r="CK927">
            <v>5628</v>
          </cell>
          <cell r="CL927">
            <v>5628</v>
          </cell>
        </row>
        <row r="928">
          <cell r="B928">
            <v>5335</v>
          </cell>
          <cell r="C928" t="str">
            <v>/f]Nkf</v>
          </cell>
          <cell r="D928">
            <v>53</v>
          </cell>
          <cell r="E928" t="str">
            <v>wd{kfgL :jf=rf}sL ejg lgdf{)f, Ko"&amp;fg</v>
          </cell>
          <cell r="F928" t="str">
            <v>Dharmapani HP Bldg. Const., Pyuthan</v>
          </cell>
          <cell r="G928" t="str">
            <v>Ko"&amp;fg</v>
          </cell>
          <cell r="H928" t="str">
            <v>Pyuthan</v>
          </cell>
          <cell r="I928" t="str">
            <v>Rapti</v>
          </cell>
          <cell r="J928" t="str">
            <v>Mid-western</v>
          </cell>
          <cell r="M928">
            <v>52</v>
          </cell>
          <cell r="N928" t="str">
            <v>2067/068</v>
          </cell>
          <cell r="O928">
            <v>2067.0680000000002</v>
          </cell>
          <cell r="P928">
            <v>4</v>
          </cell>
          <cell r="Q928" t="str">
            <v>Pahad</v>
          </cell>
          <cell r="R928" t="str">
            <v>New Construction</v>
          </cell>
          <cell r="S928" t="str">
            <v>Health Post</v>
          </cell>
          <cell r="T928" t="str">
            <v>Outside</v>
          </cell>
          <cell r="U928">
            <v>2.5</v>
          </cell>
          <cell r="W928">
            <v>1.25</v>
          </cell>
          <cell r="X928" t="str">
            <v>Health Post</v>
          </cell>
          <cell r="Y928">
            <v>13487.25</v>
          </cell>
          <cell r="AA928" t="str">
            <v>70-4-855</v>
          </cell>
          <cell r="AB928">
            <v>6.04</v>
          </cell>
          <cell r="AC928">
            <v>14824726.18</v>
          </cell>
          <cell r="AD928">
            <v>17589.539999999997</v>
          </cell>
          <cell r="AE928">
            <v>17589.539999999997</v>
          </cell>
          <cell r="AF928" t="str">
            <v>jf]nkq 2067.12.28</v>
          </cell>
          <cell r="AG928">
            <v>11367253.189999999</v>
          </cell>
          <cell r="AH928">
            <v>13487.25</v>
          </cell>
          <cell r="AI928">
            <v>61442</v>
          </cell>
          <cell r="AJ928">
            <v>61899</v>
          </cell>
          <cell r="AK928">
            <v>62573</v>
          </cell>
          <cell r="AL928" t="str">
            <v>NCB</v>
          </cell>
          <cell r="AM928" t="str">
            <v>Asmita / Road &amp; Bridge JV, Kathmandu</v>
          </cell>
          <cell r="AN928" t="str">
            <v>Nepal</v>
          </cell>
          <cell r="AO928" t="str">
            <v>Asmita / Road &amp; Bridge JV, Kathmandu,Nepal</v>
          </cell>
          <cell r="AP928">
            <v>61330</v>
          </cell>
          <cell r="AQ928">
            <v>61356</v>
          </cell>
          <cell r="AT928">
            <v>61340</v>
          </cell>
          <cell r="AU928">
            <v>61359</v>
          </cell>
          <cell r="AV928">
            <v>61371</v>
          </cell>
          <cell r="AW928">
            <v>61390</v>
          </cell>
          <cell r="AX928">
            <v>61393</v>
          </cell>
          <cell r="AY928">
            <v>61427</v>
          </cell>
          <cell r="BB928">
            <v>61415</v>
          </cell>
          <cell r="BC928">
            <v>61442</v>
          </cell>
          <cell r="BD928">
            <v>61980</v>
          </cell>
          <cell r="BE928">
            <v>61899</v>
          </cell>
          <cell r="BH928">
            <v>62573</v>
          </cell>
          <cell r="BI928">
            <v>61326</v>
          </cell>
          <cell r="BJ928">
            <v>61328</v>
          </cell>
          <cell r="BK928">
            <v>61408</v>
          </cell>
          <cell r="BL928" t="str">
            <v>DUDBC/Rolpa/NCB/04/067/68</v>
          </cell>
          <cell r="BM928" t="str">
            <v>Project Handoverd/Used</v>
          </cell>
          <cell r="BN928" t="str">
            <v>sfo{ ;DkGg, x:tfGt/)f ePsf] .</v>
          </cell>
          <cell r="BO928">
            <v>100</v>
          </cell>
          <cell r="BP928" t="str">
            <v>ho</v>
          </cell>
          <cell r="BQ928">
            <v>2071.0720000000001</v>
          </cell>
          <cell r="BR928" t="str">
            <v>Jestha 2070</v>
          </cell>
          <cell r="BS928" t="str">
            <v/>
          </cell>
          <cell r="BT928" t="str">
            <v>Project Handoverd/Used</v>
          </cell>
          <cell r="BU928">
            <v>0</v>
          </cell>
          <cell r="BV928">
            <v>100</v>
          </cell>
          <cell r="CD928">
            <v>7412</v>
          </cell>
          <cell r="CE928" t="str">
            <v>70-4-855</v>
          </cell>
          <cell r="CF928">
            <v>2069.6999999999998</v>
          </cell>
          <cell r="CG928">
            <v>61899</v>
          </cell>
          <cell r="CH928">
            <v>61442</v>
          </cell>
          <cell r="CI928" t="str">
            <v>53_100_2071.072</v>
          </cell>
          <cell r="CJ928" t="str">
            <v>NHSP-Rolpa-2067/068-5335</v>
          </cell>
          <cell r="CK928">
            <v>5335</v>
          </cell>
          <cell r="CL928">
            <v>5335</v>
          </cell>
        </row>
        <row r="929">
          <cell r="B929">
            <v>5336</v>
          </cell>
          <cell r="C929" t="str">
            <v>/f]Nkf</v>
          </cell>
          <cell r="D929">
            <v>53</v>
          </cell>
          <cell r="E929" t="str">
            <v>b]jL:yfg :jf=rf}sL ejg lgdf{)f, Ko"&amp;fg</v>
          </cell>
          <cell r="F929" t="str">
            <v>Devithan HP Bldg. Const., Pyuthan</v>
          </cell>
          <cell r="G929" t="str">
            <v>Ko"&amp;fg</v>
          </cell>
          <cell r="H929" t="str">
            <v>Pyuthan</v>
          </cell>
          <cell r="I929" t="str">
            <v>Rapti</v>
          </cell>
          <cell r="J929" t="str">
            <v>Mid-western</v>
          </cell>
          <cell r="M929">
            <v>52</v>
          </cell>
          <cell r="N929" t="str">
            <v>2067/068</v>
          </cell>
          <cell r="O929">
            <v>2067.0680000000002</v>
          </cell>
          <cell r="P929">
            <v>4</v>
          </cell>
          <cell r="Q929" t="str">
            <v>Pahad</v>
          </cell>
          <cell r="R929" t="str">
            <v>New Construction</v>
          </cell>
          <cell r="S929" t="str">
            <v>Health Post</v>
          </cell>
          <cell r="T929" t="str">
            <v>Outside</v>
          </cell>
          <cell r="U929">
            <v>2.5</v>
          </cell>
          <cell r="W929">
            <v>1.55</v>
          </cell>
          <cell r="X929" t="str">
            <v>Health Post</v>
          </cell>
          <cell r="Y929">
            <v>26576.57</v>
          </cell>
          <cell r="AA929" t="str">
            <v>70-4-855</v>
          </cell>
          <cell r="AB929">
            <v>6.04</v>
          </cell>
          <cell r="AC929">
            <v>22399130.780000001</v>
          </cell>
          <cell r="AD929">
            <v>26576.57</v>
          </cell>
          <cell r="AE929">
            <v>26576.57</v>
          </cell>
          <cell r="AH929">
            <v>0</v>
          </cell>
          <cell r="AI929">
            <v>0</v>
          </cell>
          <cell r="AJ929">
            <v>61980</v>
          </cell>
          <cell r="AK929">
            <v>0</v>
          </cell>
          <cell r="AL929" t="str">
            <v>NCB</v>
          </cell>
          <cell r="AO929" t="str">
            <v>,</v>
          </cell>
          <cell r="AP929">
            <v>61330</v>
          </cell>
          <cell r="AQ929">
            <v>61371</v>
          </cell>
          <cell r="AT929">
            <v>61340</v>
          </cell>
          <cell r="AU929">
            <v>61373</v>
          </cell>
          <cell r="AV929">
            <v>61371</v>
          </cell>
          <cell r="AW929">
            <v>61404</v>
          </cell>
          <cell r="AX929">
            <v>61393</v>
          </cell>
          <cell r="BB929">
            <v>61415</v>
          </cell>
          <cell r="BD929">
            <v>61980</v>
          </cell>
          <cell r="BH929">
            <v>0</v>
          </cell>
          <cell r="BI929">
            <v>61326</v>
          </cell>
          <cell r="BJ929">
            <v>61328</v>
          </cell>
          <cell r="BK929">
            <v>61408</v>
          </cell>
          <cell r="BL929" t="str">
            <v>DUDBC/Rolpa/NCB/09/067/68</v>
          </cell>
          <cell r="BM929" t="str">
            <v>Worked upto RCC in 2nd floor</v>
          </cell>
          <cell r="BN929" t="str">
            <v>bf];|f] tnfsf] (nfg ;DkGg .</v>
          </cell>
          <cell r="BO929">
            <v>65</v>
          </cell>
          <cell r="BP929" t="str">
            <v>wsf</v>
          </cell>
          <cell r="BR929" t="str">
            <v>Asar 2072</v>
          </cell>
          <cell r="BS929" t="str">
            <v>Worked upto RCC in 2nd floor</v>
          </cell>
          <cell r="BT929" t="str">
            <v/>
          </cell>
          <cell r="BU929">
            <v>65</v>
          </cell>
          <cell r="BV929">
            <v>0</v>
          </cell>
          <cell r="BW929" t="str">
            <v>k'g/fj]bg cbfntaf^ xfn lgif]w hf/L u/]sf]n] ;f] sfo{nfO{ yf+tL /flvPsf] . jf]nkq cfJxfg eO{, d"Nofª\sgsf] qmddf k'g/fj]bg cbfntaf^ /f]lsPsf] df cf=j= 2069.70 df k'g jf]nkq cfJxfgsf] k|s[ofdf</v>
          </cell>
          <cell r="CC929">
            <v>1</v>
          </cell>
          <cell r="CD929">
            <v>3500</v>
          </cell>
          <cell r="CE929" t="str">
            <v>70-4-855</v>
          </cell>
          <cell r="CF929">
            <v>2069.6999999999998</v>
          </cell>
          <cell r="CG929">
            <v>61980</v>
          </cell>
          <cell r="CH929">
            <v>61415</v>
          </cell>
          <cell r="CI929" t="str">
            <v>53_65_</v>
          </cell>
          <cell r="CJ929" t="str">
            <v>NHSP-Rolpa-2067/068-5336</v>
          </cell>
          <cell r="CK929">
            <v>5336</v>
          </cell>
          <cell r="CL929">
            <v>5336</v>
          </cell>
        </row>
        <row r="930">
          <cell r="B930">
            <v>5337</v>
          </cell>
          <cell r="C930" t="str">
            <v>/f]Nkf</v>
          </cell>
          <cell r="D930">
            <v>53</v>
          </cell>
          <cell r="E930" t="str">
            <v>vjfª :jf=rf}sL ejg lgdf{)f, Ko"&amp;fg -jly{ª o'gL^ lgdf{)f e};s]sf]]_</v>
          </cell>
          <cell r="F930" t="str">
            <v>Khawang HP Bldg. Const., Pyuthan</v>
          </cell>
          <cell r="G930" t="str">
            <v>Ko"&amp;fg</v>
          </cell>
          <cell r="H930" t="str">
            <v>Pyuthan</v>
          </cell>
          <cell r="I930" t="str">
            <v>Rapti</v>
          </cell>
          <cell r="J930" t="str">
            <v>Mid-western</v>
          </cell>
          <cell r="M930">
            <v>52</v>
          </cell>
          <cell r="N930" t="str">
            <v>2067/068</v>
          </cell>
          <cell r="O930">
            <v>2067.0680000000002</v>
          </cell>
          <cell r="P930">
            <v>4</v>
          </cell>
          <cell r="Q930" t="str">
            <v>Pahad</v>
          </cell>
          <cell r="R930" t="str">
            <v>New Construction</v>
          </cell>
          <cell r="S930" t="str">
            <v>Health Post</v>
          </cell>
          <cell r="T930" t="str">
            <v>Outside</v>
          </cell>
          <cell r="U930">
            <v>2.5</v>
          </cell>
          <cell r="W930">
            <v>1.25</v>
          </cell>
          <cell r="X930" t="str">
            <v>Health Post</v>
          </cell>
          <cell r="Y930">
            <v>9241.2900000000009</v>
          </cell>
          <cell r="AA930" t="str">
            <v>70-4-855</v>
          </cell>
          <cell r="AB930">
            <v>6.04</v>
          </cell>
          <cell r="AC930">
            <v>10218085.859999999</v>
          </cell>
          <cell r="AD930">
            <v>12123.76</v>
          </cell>
          <cell r="AE930">
            <v>12123.76</v>
          </cell>
          <cell r="AF930" t="str">
            <v>jf]nkq 2067.12.28</v>
          </cell>
          <cell r="AG930">
            <v>7788695.5899999999</v>
          </cell>
          <cell r="AH930">
            <v>9241.2900000000009</v>
          </cell>
          <cell r="AI930">
            <v>61445</v>
          </cell>
          <cell r="AJ930">
            <v>61901</v>
          </cell>
          <cell r="AK930">
            <v>0</v>
          </cell>
          <cell r="AL930" t="str">
            <v>NCB</v>
          </cell>
          <cell r="AM930" t="str">
            <v>Nepal Pragati/Rapti/Uccha Himal JV, Rolpa</v>
          </cell>
          <cell r="AN930" t="str">
            <v>Nepal</v>
          </cell>
          <cell r="AO930" t="str">
            <v>Nepal Pragati/Rapti/Uccha Himal JV, Rolpa,Nepal</v>
          </cell>
          <cell r="AP930">
            <v>61330</v>
          </cell>
          <cell r="AQ930">
            <v>61356</v>
          </cell>
          <cell r="AT930">
            <v>61340</v>
          </cell>
          <cell r="AU930">
            <v>61359</v>
          </cell>
          <cell r="AV930">
            <v>61371</v>
          </cell>
          <cell r="AW930">
            <v>61390</v>
          </cell>
          <cell r="AX930">
            <v>61393</v>
          </cell>
          <cell r="AY930">
            <v>61430</v>
          </cell>
          <cell r="BB930">
            <v>61415</v>
          </cell>
          <cell r="BC930">
            <v>61445</v>
          </cell>
          <cell r="BD930">
            <v>61980</v>
          </cell>
          <cell r="BE930">
            <v>61901</v>
          </cell>
          <cell r="BH930">
            <v>0</v>
          </cell>
          <cell r="BI930">
            <v>61326</v>
          </cell>
          <cell r="BJ930">
            <v>61328</v>
          </cell>
          <cell r="BK930">
            <v>61408</v>
          </cell>
          <cell r="BL930" t="str">
            <v>DUDBC/Rolpa/NCB/05/067/68</v>
          </cell>
          <cell r="BM930" t="str">
            <v>Worked upto RCC in 2nd floor</v>
          </cell>
          <cell r="BN930" t="str">
            <v>bf];|f] tnfsf] uf/f]sf] sfd eO/x]sf] .</v>
          </cell>
          <cell r="BO930">
            <v>65</v>
          </cell>
          <cell r="BP930" t="str">
            <v>wsf</v>
          </cell>
          <cell r="BR930" t="str">
            <v>Mangsir 2070</v>
          </cell>
          <cell r="BS930" t="str">
            <v>Worked upto RCC in 2nd floor</v>
          </cell>
          <cell r="BT930" t="str">
            <v/>
          </cell>
          <cell r="BU930">
            <v>65</v>
          </cell>
          <cell r="BV930">
            <v>0</v>
          </cell>
          <cell r="CD930">
            <v>4000</v>
          </cell>
          <cell r="CE930" t="str">
            <v>70-4-855</v>
          </cell>
          <cell r="CF930">
            <v>2069.6999999999998</v>
          </cell>
          <cell r="CG930">
            <v>61901</v>
          </cell>
          <cell r="CH930">
            <v>61445</v>
          </cell>
          <cell r="CI930" t="str">
            <v>53_65_</v>
          </cell>
          <cell r="CJ930" t="str">
            <v>NHSP-Rolpa-2067/068-5337</v>
          </cell>
          <cell r="CK930">
            <v>5337</v>
          </cell>
          <cell r="CL930">
            <v>5337</v>
          </cell>
        </row>
        <row r="931">
          <cell r="C931">
            <v>0</v>
          </cell>
          <cell r="D931">
            <v>0</v>
          </cell>
          <cell r="E931" t="str">
            <v>;'b/klZrdf~rn ljsf; If]q</v>
          </cell>
          <cell r="R931">
            <v>0</v>
          </cell>
          <cell r="W931">
            <v>0</v>
          </cell>
          <cell r="Y931">
            <v>0</v>
          </cell>
          <cell r="AD931">
            <v>0</v>
          </cell>
          <cell r="AJ931">
            <v>0</v>
          </cell>
          <cell r="AK931">
            <v>0</v>
          </cell>
          <cell r="BU931">
            <v>0</v>
          </cell>
          <cell r="BV931">
            <v>0</v>
          </cell>
          <cell r="CD931">
            <v>0</v>
          </cell>
          <cell r="CE931" t="str">
            <v/>
          </cell>
          <cell r="CG931">
            <v>0</v>
          </cell>
          <cell r="CH931">
            <v>0</v>
          </cell>
          <cell r="CI931" t="str">
            <v>0__</v>
          </cell>
        </row>
        <row r="932">
          <cell r="B932">
            <v>7039</v>
          </cell>
          <cell r="C932" t="str">
            <v>*f]^L</v>
          </cell>
          <cell r="D932">
            <v>70</v>
          </cell>
          <cell r="E932" t="str">
            <v>af/nf :jf=rf}sL ejg lgdf{)f, c%fd -jly{ª o'gL^ lgdf{)f e};s]sf]]_</v>
          </cell>
          <cell r="F932" t="str">
            <v>Barala HP Bldg. Const., Achham</v>
          </cell>
          <cell r="G932" t="str">
            <v>c%fd</v>
          </cell>
          <cell r="H932" t="str">
            <v>Achham</v>
          </cell>
          <cell r="I932" t="str">
            <v>Seti</v>
          </cell>
          <cell r="J932" t="str">
            <v>Far-Western</v>
          </cell>
          <cell r="M932">
            <v>69</v>
          </cell>
          <cell r="N932" t="str">
            <v>2067/068</v>
          </cell>
          <cell r="O932">
            <v>2067.0680000000002</v>
          </cell>
          <cell r="P932">
            <v>5</v>
          </cell>
          <cell r="Q932" t="str">
            <v>Pahad</v>
          </cell>
          <cell r="R932" t="str">
            <v>New Construction</v>
          </cell>
          <cell r="S932" t="str">
            <v>Health Post</v>
          </cell>
          <cell r="T932" t="str">
            <v>Outside</v>
          </cell>
          <cell r="U932">
            <v>2.5</v>
          </cell>
          <cell r="W932">
            <v>1.25</v>
          </cell>
          <cell r="X932" t="str">
            <v>Health Post</v>
          </cell>
          <cell r="Y932">
            <v>15252.46</v>
          </cell>
          <cell r="AA932" t="str">
            <v>70-4-855</v>
          </cell>
          <cell r="AB932">
            <v>6.04</v>
          </cell>
          <cell r="AC932">
            <v>18817032.329999998</v>
          </cell>
          <cell r="AD932">
            <v>22964.309999999998</v>
          </cell>
          <cell r="AE932">
            <v>22964.309999999998</v>
          </cell>
          <cell r="AF932" t="str">
            <v>jf]nkq 2068.2.14</v>
          </cell>
          <cell r="AG932">
            <v>12497915.1</v>
          </cell>
          <cell r="AH932">
            <v>15252.460000000001</v>
          </cell>
          <cell r="AI932">
            <v>61547</v>
          </cell>
          <cell r="AJ932">
            <v>62004</v>
          </cell>
          <cell r="AK932">
            <v>62903</v>
          </cell>
          <cell r="AL932" t="str">
            <v>NCB</v>
          </cell>
          <cell r="AM932" t="str">
            <v>Ashis / Jaya Gauri JV</v>
          </cell>
          <cell r="AN932" t="str">
            <v>Nepal</v>
          </cell>
          <cell r="AO932" t="str">
            <v>Ashis / Jaya Gauri JV, Nepal</v>
          </cell>
          <cell r="AP932">
            <v>61330</v>
          </cell>
          <cell r="AQ932">
            <v>61405</v>
          </cell>
          <cell r="AT932">
            <v>61340</v>
          </cell>
          <cell r="AU932">
            <v>61407</v>
          </cell>
          <cell r="AV932">
            <v>61371</v>
          </cell>
          <cell r="AW932">
            <v>61435</v>
          </cell>
          <cell r="AX932">
            <v>61393</v>
          </cell>
          <cell r="AY932">
            <v>61496</v>
          </cell>
          <cell r="BB932">
            <v>61415</v>
          </cell>
          <cell r="BC932">
            <v>61547</v>
          </cell>
          <cell r="BD932">
            <v>61980</v>
          </cell>
          <cell r="BE932">
            <v>62004</v>
          </cell>
          <cell r="BH932">
            <v>62903</v>
          </cell>
          <cell r="BI932">
            <v>61326</v>
          </cell>
          <cell r="BJ932">
            <v>61328</v>
          </cell>
          <cell r="BK932">
            <v>61408</v>
          </cell>
          <cell r="BL932" t="str">
            <v>DUDBC/Doti/NCB/Works 23/067/068</v>
          </cell>
          <cell r="BM932" t="str">
            <v>Worked in Finishing/ Electrical / Sanitary</v>
          </cell>
          <cell r="BN932" t="str">
            <v>lkmlgl;ªsf] sfo{ eO/x]sf] . On]lS^«sn / :ofg]^/Lsf] sfo{ af+sL .</v>
          </cell>
          <cell r="BO932">
            <v>90</v>
          </cell>
          <cell r="BP932" t="str">
            <v>wfes</v>
          </cell>
          <cell r="BR932" t="str">
            <v>Falgun 2071</v>
          </cell>
          <cell r="BS932" t="str">
            <v/>
          </cell>
          <cell r="BT932" t="str">
            <v>Worked in Finishing/ Electrical / Sanitary</v>
          </cell>
          <cell r="BU932">
            <v>0</v>
          </cell>
          <cell r="BV932">
            <v>90</v>
          </cell>
          <cell r="CD932">
            <v>2500</v>
          </cell>
          <cell r="CE932" t="str">
            <v>70-4-855</v>
          </cell>
          <cell r="CF932">
            <v>2069.6999999999998</v>
          </cell>
          <cell r="CG932">
            <v>62004</v>
          </cell>
          <cell r="CH932">
            <v>61547</v>
          </cell>
          <cell r="CI932" t="str">
            <v>70_90_</v>
          </cell>
          <cell r="CJ932" t="str">
            <v>NHSP-Doti-2067/068-7038</v>
          </cell>
          <cell r="CK932">
            <v>7039</v>
          </cell>
          <cell r="CL932">
            <v>7039</v>
          </cell>
        </row>
        <row r="933">
          <cell r="B933">
            <v>7040</v>
          </cell>
          <cell r="C933" t="str">
            <v>*f]^L</v>
          </cell>
          <cell r="D933">
            <v>70</v>
          </cell>
          <cell r="E933" t="str">
            <v>s'RrL :jf=rf}sL ejg lgdf{)f, c%fd -jly{ª o'gL^ lgdf{)f e};s]sf]]_</v>
          </cell>
          <cell r="F933" t="str">
            <v>Kuchchi HP Bldg. Const., Achham</v>
          </cell>
          <cell r="G933" t="str">
            <v>c%fd</v>
          </cell>
          <cell r="H933" t="str">
            <v>Achham</v>
          </cell>
          <cell r="I933" t="str">
            <v>Seti</v>
          </cell>
          <cell r="J933" t="str">
            <v>Far-Western</v>
          </cell>
          <cell r="M933">
            <v>69</v>
          </cell>
          <cell r="N933" t="str">
            <v>2067/068</v>
          </cell>
          <cell r="O933">
            <v>2067.0680000000002</v>
          </cell>
          <cell r="P933">
            <v>5</v>
          </cell>
          <cell r="Q933" t="str">
            <v>Pahad</v>
          </cell>
          <cell r="R933" t="str">
            <v>New Construction</v>
          </cell>
          <cell r="S933" t="str">
            <v>Health Post</v>
          </cell>
          <cell r="T933" t="str">
            <v>Outside</v>
          </cell>
          <cell r="U933">
            <v>2.5</v>
          </cell>
          <cell r="W933">
            <v>1.25</v>
          </cell>
          <cell r="X933" t="str">
            <v>Health Post</v>
          </cell>
          <cell r="Y933">
            <v>12030.26</v>
          </cell>
          <cell r="AA933" t="str">
            <v>70-4-855</v>
          </cell>
          <cell r="AB933">
            <v>6.04</v>
          </cell>
          <cell r="AC933">
            <v>14601895.199999999</v>
          </cell>
          <cell r="AD933">
            <v>17820.16</v>
          </cell>
          <cell r="AE933">
            <v>17820.16</v>
          </cell>
          <cell r="AF933" t="str">
            <v>jf]nkq 2068.2.14</v>
          </cell>
          <cell r="AG933">
            <v>9857636.1400000006</v>
          </cell>
          <cell r="AH933">
            <v>12030.26</v>
          </cell>
          <cell r="AI933">
            <v>61547</v>
          </cell>
          <cell r="AJ933">
            <v>62004</v>
          </cell>
          <cell r="AK933">
            <v>62741</v>
          </cell>
          <cell r="AL933" t="str">
            <v>NCB</v>
          </cell>
          <cell r="AM933" t="str">
            <v>Rajendra Nirman Sewa, Dadeldhura</v>
          </cell>
          <cell r="AN933" t="str">
            <v>Nepal</v>
          </cell>
          <cell r="AO933" t="str">
            <v>Rajendra Nirman Sewa, Dadeldhura, Nepal</v>
          </cell>
          <cell r="AP933">
            <v>61330</v>
          </cell>
          <cell r="AQ933">
            <v>61405</v>
          </cell>
          <cell r="AT933">
            <v>61340</v>
          </cell>
          <cell r="AU933">
            <v>61407</v>
          </cell>
          <cell r="AV933">
            <v>61371</v>
          </cell>
          <cell r="AW933">
            <v>61435</v>
          </cell>
          <cell r="AX933">
            <v>61393</v>
          </cell>
          <cell r="AY933">
            <v>61496</v>
          </cell>
          <cell r="BB933">
            <v>61415</v>
          </cell>
          <cell r="BC933">
            <v>61547</v>
          </cell>
          <cell r="BD933">
            <v>61980</v>
          </cell>
          <cell r="BE933">
            <v>62004</v>
          </cell>
          <cell r="BH933">
            <v>62741</v>
          </cell>
          <cell r="BI933">
            <v>61326</v>
          </cell>
          <cell r="BJ933">
            <v>61328</v>
          </cell>
          <cell r="BK933">
            <v>61408</v>
          </cell>
          <cell r="BL933" t="str">
            <v>DUDBC/Doti/NCB/Works 24/067/068</v>
          </cell>
          <cell r="BM933" t="str">
            <v>Work Completed</v>
          </cell>
          <cell r="BN933" t="str">
            <v>sfo{ ;DkGg .</v>
          </cell>
          <cell r="BO933">
            <v>100</v>
          </cell>
          <cell r="BP933" t="str">
            <v>wc</v>
          </cell>
          <cell r="BQ933">
            <v>2071.0720000000001</v>
          </cell>
          <cell r="BR933" t="str">
            <v>Asar 2072</v>
          </cell>
          <cell r="BS933" t="str">
            <v/>
          </cell>
          <cell r="BT933" t="str">
            <v>Work Completed</v>
          </cell>
          <cell r="BU933">
            <v>0</v>
          </cell>
          <cell r="BV933">
            <v>100</v>
          </cell>
          <cell r="CD933">
            <v>2900</v>
          </cell>
          <cell r="CE933" t="str">
            <v>70-4-855</v>
          </cell>
          <cell r="CF933">
            <v>2069.6999999999998</v>
          </cell>
          <cell r="CG933">
            <v>62004</v>
          </cell>
          <cell r="CH933">
            <v>61547</v>
          </cell>
          <cell r="CI933" t="str">
            <v>70_100_2071.072</v>
          </cell>
          <cell r="CJ933" t="str">
            <v>NHSP-Doti-2067/068-7040</v>
          </cell>
          <cell r="CK933">
            <v>7040</v>
          </cell>
          <cell r="CL933">
            <v>7040</v>
          </cell>
        </row>
        <row r="934">
          <cell r="B934">
            <v>7041</v>
          </cell>
          <cell r="C934" t="str">
            <v>*f]^L</v>
          </cell>
          <cell r="D934">
            <v>70</v>
          </cell>
          <cell r="E934" t="str">
            <v>sf+*f :jf=rf}sL ejg lgdf{)f, afh'/f</v>
          </cell>
          <cell r="F934" t="str">
            <v>Kandha HP Bldg. Const., Bajura</v>
          </cell>
          <cell r="G934" t="str">
            <v>afh'/f</v>
          </cell>
          <cell r="H934" t="str">
            <v>Bajura</v>
          </cell>
          <cell r="I934" t="str">
            <v>Seti</v>
          </cell>
          <cell r="J934" t="str">
            <v>Far-western</v>
          </cell>
          <cell r="M934">
            <v>67</v>
          </cell>
          <cell r="N934" t="str">
            <v>2067/068</v>
          </cell>
          <cell r="O934">
            <v>2067.0680000000002</v>
          </cell>
          <cell r="P934">
            <v>5</v>
          </cell>
          <cell r="Q934" t="str">
            <v>Pahad</v>
          </cell>
          <cell r="R934" t="str">
            <v>New Construction</v>
          </cell>
          <cell r="S934" t="str">
            <v>Health Post</v>
          </cell>
          <cell r="T934" t="str">
            <v>Outside</v>
          </cell>
          <cell r="U934">
            <v>2.5</v>
          </cell>
          <cell r="W934">
            <v>1.25</v>
          </cell>
          <cell r="X934" t="str">
            <v>Health Post</v>
          </cell>
          <cell r="Y934">
            <v>17000.59</v>
          </cell>
          <cell r="AA934" t="str">
            <v>70-4-855</v>
          </cell>
          <cell r="AB934">
            <v>6.04</v>
          </cell>
          <cell r="AC934">
            <v>14650634.119999999</v>
          </cell>
          <cell r="AD934">
            <v>17879.64</v>
          </cell>
          <cell r="AE934">
            <v>17879.64</v>
          </cell>
          <cell r="AF934" t="str">
            <v>jf]nkq 2068.2.3</v>
          </cell>
          <cell r="AG934">
            <v>13930335.130000001</v>
          </cell>
          <cell r="AH934">
            <v>17000.59</v>
          </cell>
          <cell r="AI934">
            <v>61511</v>
          </cell>
          <cell r="AJ934">
            <v>61968</v>
          </cell>
          <cell r="AK934">
            <v>63056</v>
          </cell>
          <cell r="AL934" t="str">
            <v>NCB</v>
          </cell>
          <cell r="AM934" t="str">
            <v>Rajendra Nirman Sewa, Dhangadhi</v>
          </cell>
          <cell r="AN934" t="str">
            <v>Nepal</v>
          </cell>
          <cell r="AO934" t="str">
            <v>Rajendra Nirman Sewa, Dhangadhi, Nepal</v>
          </cell>
          <cell r="AP934">
            <v>61330</v>
          </cell>
          <cell r="AQ934">
            <v>61394</v>
          </cell>
          <cell r="AT934">
            <v>61340</v>
          </cell>
          <cell r="AU934">
            <v>61396</v>
          </cell>
          <cell r="AV934">
            <v>61371</v>
          </cell>
          <cell r="AW934">
            <v>61424</v>
          </cell>
          <cell r="AX934">
            <v>61393</v>
          </cell>
          <cell r="AY934">
            <v>61496</v>
          </cell>
          <cell r="BB934">
            <v>61415</v>
          </cell>
          <cell r="BC934">
            <v>61511</v>
          </cell>
          <cell r="BD934">
            <v>61980</v>
          </cell>
          <cell r="BE934">
            <v>61968</v>
          </cell>
          <cell r="BH934">
            <v>63056</v>
          </cell>
          <cell r="BI934">
            <v>61326</v>
          </cell>
          <cell r="BJ934">
            <v>61328</v>
          </cell>
          <cell r="BK934">
            <v>61408</v>
          </cell>
          <cell r="BL934" t="str">
            <v>DUDBC/Doti/NCB/Works 14/067/068</v>
          </cell>
          <cell r="BM934" t="str">
            <v>Worked upto RCC in 1st floor / Roofing</v>
          </cell>
          <cell r="BN934" t="str">
            <v>e'O{+ tnfsf] (nfg ;DkGg . ;xfos ;+/rgfsf] sfo{ rfn' . Dofb yk x'g af+sL . xfn sfo{ :ylut .</v>
          </cell>
          <cell r="BO934">
            <v>65</v>
          </cell>
          <cell r="BP934" t="str">
            <v>wff</v>
          </cell>
          <cell r="BR934" t="str">
            <v>Mangsir 2072</v>
          </cell>
          <cell r="BS934" t="str">
            <v>Worked upto RCC in 1st floor / Roofing</v>
          </cell>
          <cell r="BT934" t="str">
            <v/>
          </cell>
          <cell r="BU934">
            <v>65</v>
          </cell>
          <cell r="BV934">
            <v>0</v>
          </cell>
          <cell r="BW934" t="str">
            <v>;Demf}tf /sddf Nofj^]i^ / ljdf /sd ;dfj]a %}g</v>
          </cell>
          <cell r="CD934">
            <v>1500</v>
          </cell>
          <cell r="CE934" t="str">
            <v>70-4-855</v>
          </cell>
          <cell r="CF934">
            <v>2069.6999999999998</v>
          </cell>
          <cell r="CG934">
            <v>61968</v>
          </cell>
          <cell r="CH934">
            <v>61511</v>
          </cell>
          <cell r="CI934" t="str">
            <v>70_65_</v>
          </cell>
          <cell r="CJ934" t="str">
            <v>NHSP-Doti-2067/068-7041</v>
          </cell>
          <cell r="CK934">
            <v>7041</v>
          </cell>
          <cell r="CL934">
            <v>7041</v>
          </cell>
        </row>
        <row r="935">
          <cell r="B935">
            <v>7042</v>
          </cell>
          <cell r="C935" t="str">
            <v>*f]^L</v>
          </cell>
          <cell r="D935">
            <v>70</v>
          </cell>
          <cell r="E935" t="str">
            <v>;fkf^f :jf=rf}sL ejg lgdf{)f, afh'/f</v>
          </cell>
          <cell r="F935" t="str">
            <v>Sapata HP Bldg. Const., Bajura</v>
          </cell>
          <cell r="G935" t="str">
            <v>afh'/f</v>
          </cell>
          <cell r="H935" t="str">
            <v>Bajura</v>
          </cell>
          <cell r="I935" t="str">
            <v>Seti</v>
          </cell>
          <cell r="J935" t="str">
            <v>Far-western</v>
          </cell>
          <cell r="M935">
            <v>67</v>
          </cell>
          <cell r="N935" t="str">
            <v>2067/068</v>
          </cell>
          <cell r="O935">
            <v>2067.0680000000002</v>
          </cell>
          <cell r="P935">
            <v>5</v>
          </cell>
          <cell r="Q935" t="str">
            <v>Pahad</v>
          </cell>
          <cell r="R935" t="str">
            <v>New Construction</v>
          </cell>
          <cell r="S935" t="str">
            <v>Health Post</v>
          </cell>
          <cell r="T935" t="str">
            <v>Outside</v>
          </cell>
          <cell r="U935">
            <v>2.5</v>
          </cell>
          <cell r="W935">
            <v>1.25</v>
          </cell>
          <cell r="X935" t="str">
            <v>Health Post</v>
          </cell>
          <cell r="Y935">
            <v>13548.65</v>
          </cell>
          <cell r="AA935" t="str">
            <v>70-4-855</v>
          </cell>
          <cell r="AB935">
            <v>6.04</v>
          </cell>
          <cell r="AC935">
            <v>19452319.379999999</v>
          </cell>
          <cell r="AD935">
            <v>23739.62</v>
          </cell>
          <cell r="AE935">
            <v>23739.62</v>
          </cell>
          <cell r="AF935" t="str">
            <v>jf]nkq 2068.2.14</v>
          </cell>
          <cell r="AG935">
            <v>11101802.93</v>
          </cell>
          <cell r="AH935">
            <v>13548.65</v>
          </cell>
          <cell r="AI935">
            <v>61681</v>
          </cell>
          <cell r="AJ935">
            <v>62137</v>
          </cell>
          <cell r="AK935">
            <v>62914</v>
          </cell>
          <cell r="AL935" t="str">
            <v>NCB</v>
          </cell>
          <cell r="AM935" t="str">
            <v>Tulchhidurga/M.K. J.V., Dhangadi</v>
          </cell>
          <cell r="AN935" t="str">
            <v>Nepal</v>
          </cell>
          <cell r="AO935" t="str">
            <v>Tulchhidurga/M.K. J.V., Dhangadi, Nepal</v>
          </cell>
          <cell r="AP935">
            <v>61330</v>
          </cell>
          <cell r="AQ935">
            <v>61405</v>
          </cell>
          <cell r="AT935">
            <v>61340</v>
          </cell>
          <cell r="AU935">
            <v>61407</v>
          </cell>
          <cell r="AV935">
            <v>61371</v>
          </cell>
          <cell r="AW935">
            <v>61435</v>
          </cell>
          <cell r="AX935">
            <v>61393</v>
          </cell>
          <cell r="AY935">
            <v>61496</v>
          </cell>
          <cell r="BB935">
            <v>61415</v>
          </cell>
          <cell r="BC935">
            <v>61681</v>
          </cell>
          <cell r="BD935">
            <v>61980</v>
          </cell>
          <cell r="BE935">
            <v>62137</v>
          </cell>
          <cell r="BH935">
            <v>62914</v>
          </cell>
          <cell r="BI935">
            <v>61326</v>
          </cell>
          <cell r="BJ935">
            <v>61328</v>
          </cell>
          <cell r="BK935">
            <v>61408</v>
          </cell>
          <cell r="BL935" t="str">
            <v>DUDBC/Doti/NCB/Works 25/067/068</v>
          </cell>
          <cell r="BM935" t="str">
            <v>Worked in Finishing/ Electrical / Sanitary</v>
          </cell>
          <cell r="BN935" t="str">
            <v>:oflg^/L, On]lS^«snsf] sfo{ eO/x]sf] . Dofb yk x'g af+sL .</v>
          </cell>
          <cell r="BO935">
            <v>90</v>
          </cell>
          <cell r="BP935" t="str">
            <v>wfes</v>
          </cell>
          <cell r="BR935" t="str">
            <v>Falgun 2071</v>
          </cell>
          <cell r="BS935" t="str">
            <v/>
          </cell>
          <cell r="BT935" t="str">
            <v>Worked in Finishing/ Electrical / Sanitary</v>
          </cell>
          <cell r="BU935">
            <v>0</v>
          </cell>
          <cell r="BV935">
            <v>90</v>
          </cell>
          <cell r="BW935" t="str">
            <v>2068.7.30 ;Dd k'g jf]nkq cfJxfg ug'{kg]{ .</v>
          </cell>
          <cell r="CD935">
            <v>3700</v>
          </cell>
          <cell r="CE935" t="str">
            <v>70-4-855</v>
          </cell>
          <cell r="CF935">
            <v>2069.6999999999998</v>
          </cell>
          <cell r="CG935">
            <v>62137</v>
          </cell>
          <cell r="CH935">
            <v>61681</v>
          </cell>
          <cell r="CI935" t="str">
            <v>70_90_</v>
          </cell>
          <cell r="CJ935" t="str">
            <v>NHSP-Doti-2067/068-7042</v>
          </cell>
          <cell r="CK935">
            <v>7042</v>
          </cell>
          <cell r="CL935">
            <v>7042</v>
          </cell>
        </row>
        <row r="936">
          <cell r="B936">
            <v>7043</v>
          </cell>
          <cell r="C936" t="str">
            <v>*f]^L</v>
          </cell>
          <cell r="D936">
            <v>70</v>
          </cell>
          <cell r="E936" t="str">
            <v>kf)*';]g :jf=rf}sL ejg lgdf{)f, afh'/f</v>
          </cell>
          <cell r="F936" t="str">
            <v>Pandusen HP Bldg. Const., Bajura</v>
          </cell>
          <cell r="G936" t="str">
            <v>afh'/f</v>
          </cell>
          <cell r="H936" t="str">
            <v>Bajura</v>
          </cell>
          <cell r="I936" t="str">
            <v>Seti</v>
          </cell>
          <cell r="J936" t="str">
            <v>Far-western</v>
          </cell>
          <cell r="M936">
            <v>67</v>
          </cell>
          <cell r="N936" t="str">
            <v>2067/068</v>
          </cell>
          <cell r="O936">
            <v>2067.0680000000002</v>
          </cell>
          <cell r="P936">
            <v>5</v>
          </cell>
          <cell r="Q936" t="str">
            <v>Pahad</v>
          </cell>
          <cell r="R936" t="str">
            <v>New Construction</v>
          </cell>
          <cell r="S936" t="str">
            <v>Health Post</v>
          </cell>
          <cell r="T936" t="str">
            <v>Outside</v>
          </cell>
          <cell r="U936">
            <v>2.5</v>
          </cell>
          <cell r="W936">
            <v>1.25</v>
          </cell>
          <cell r="X936" t="str">
            <v>Health Post</v>
          </cell>
          <cell r="Y936">
            <v>13189.6</v>
          </cell>
          <cell r="AA936" t="str">
            <v>70-4-855</v>
          </cell>
          <cell r="AB936">
            <v>6.04</v>
          </cell>
          <cell r="AC936">
            <v>18025752.329999998</v>
          </cell>
          <cell r="AD936">
            <v>21998.629999999997</v>
          </cell>
          <cell r="AE936">
            <v>21998.629999999997</v>
          </cell>
          <cell r="AF936" t="str">
            <v>jf]nkq 2068.2.3</v>
          </cell>
          <cell r="AG936">
            <v>10807604</v>
          </cell>
          <cell r="AH936">
            <v>13189.6</v>
          </cell>
          <cell r="AI936">
            <v>61513</v>
          </cell>
          <cell r="AJ936">
            <v>61970</v>
          </cell>
          <cell r="AK936">
            <v>62908</v>
          </cell>
          <cell r="AL936" t="str">
            <v>NCB</v>
          </cell>
          <cell r="AM936" t="str">
            <v>Galwa Nirman Sewa, Kathmandu</v>
          </cell>
          <cell r="AN936" t="str">
            <v>Nepal</v>
          </cell>
          <cell r="AO936" t="str">
            <v>Galwa Nirman Sewa, Kathmandu, Nepal</v>
          </cell>
          <cell r="AP936">
            <v>61330</v>
          </cell>
          <cell r="AQ936">
            <v>61394</v>
          </cell>
          <cell r="AT936">
            <v>61340</v>
          </cell>
          <cell r="AU936">
            <v>61396</v>
          </cell>
          <cell r="AV936">
            <v>61371</v>
          </cell>
          <cell r="AW936">
            <v>61424</v>
          </cell>
          <cell r="AX936">
            <v>61393</v>
          </cell>
          <cell r="AY936">
            <v>61496</v>
          </cell>
          <cell r="BB936">
            <v>61415</v>
          </cell>
          <cell r="BC936">
            <v>61513</v>
          </cell>
          <cell r="BD936">
            <v>61980</v>
          </cell>
          <cell r="BE936">
            <v>61970</v>
          </cell>
          <cell r="BH936">
            <v>62908</v>
          </cell>
          <cell r="BI936">
            <v>61326</v>
          </cell>
          <cell r="BJ936">
            <v>61328</v>
          </cell>
          <cell r="BK936">
            <v>61408</v>
          </cell>
          <cell r="BL936" t="str">
            <v>DUDBC/Doti/NCB/Works 15/067/068</v>
          </cell>
          <cell r="BM936" t="str">
            <v>Work Completed</v>
          </cell>
          <cell r="BN936" t="str">
            <v>sfo{ ;DkGg .</v>
          </cell>
          <cell r="BO936">
            <v>100</v>
          </cell>
          <cell r="BP936" t="str">
            <v>wc</v>
          </cell>
          <cell r="BQ936">
            <v>2071.0720000000001</v>
          </cell>
          <cell r="BR936" t="str">
            <v>Asar 2072</v>
          </cell>
          <cell r="BS936" t="str">
            <v/>
          </cell>
          <cell r="BT936" t="str">
            <v>Work Completed</v>
          </cell>
          <cell r="BU936">
            <v>0</v>
          </cell>
          <cell r="BV936">
            <v>100</v>
          </cell>
          <cell r="BW936" t="str">
            <v>;Demf}tf /sddf Nofj^]i^ / ljdf /sd ;dfj]a %}g</v>
          </cell>
          <cell r="CD936">
            <v>2000</v>
          </cell>
          <cell r="CE936" t="str">
            <v>70-4-855</v>
          </cell>
          <cell r="CF936">
            <v>2069.6999999999998</v>
          </cell>
          <cell r="CG936">
            <v>61970</v>
          </cell>
          <cell r="CH936">
            <v>61513</v>
          </cell>
          <cell r="CI936" t="str">
            <v>70_100_2071.072</v>
          </cell>
          <cell r="CJ936" t="str">
            <v>NHSP-Doti-2067/068-7043</v>
          </cell>
          <cell r="CK936">
            <v>7043</v>
          </cell>
          <cell r="CL936">
            <v>7043</v>
          </cell>
        </row>
        <row r="937">
          <cell r="B937">
            <v>7428</v>
          </cell>
          <cell r="C937" t="str">
            <v>a}t*L</v>
          </cell>
          <cell r="D937">
            <v>74</v>
          </cell>
          <cell r="E937" t="str">
            <v>sf]^rf}ugkf^f :jf=rf}sL ejg lgdf{)f, aemfª</v>
          </cell>
          <cell r="F937" t="str">
            <v>Kotgauchanpata HP Bldg. Const., Bajhang</v>
          </cell>
          <cell r="G937" t="str">
            <v>aemfª</v>
          </cell>
          <cell r="H937" t="str">
            <v>Bajhang</v>
          </cell>
          <cell r="I937" t="str">
            <v>Seti</v>
          </cell>
          <cell r="J937" t="str">
            <v>Far-Western</v>
          </cell>
          <cell r="M937">
            <v>68</v>
          </cell>
          <cell r="N937" t="str">
            <v>2067/068</v>
          </cell>
          <cell r="O937">
            <v>2067.0680000000002</v>
          </cell>
          <cell r="P937">
            <v>5</v>
          </cell>
          <cell r="Q937" t="str">
            <v>Pahad</v>
          </cell>
          <cell r="R937" t="str">
            <v>New Construction</v>
          </cell>
          <cell r="S937" t="str">
            <v>Health Post</v>
          </cell>
          <cell r="T937" t="str">
            <v>Outside</v>
          </cell>
          <cell r="U937">
            <v>2.5</v>
          </cell>
          <cell r="W937">
            <v>1.77</v>
          </cell>
          <cell r="X937" t="str">
            <v>Health Post</v>
          </cell>
          <cell r="Y937">
            <v>15411.18</v>
          </cell>
          <cell r="AA937" t="str">
            <v>70-4-855</v>
          </cell>
          <cell r="AB937">
            <v>6.04</v>
          </cell>
          <cell r="AC937">
            <v>19431365.18</v>
          </cell>
          <cell r="AD937">
            <v>23055.32</v>
          </cell>
          <cell r="AE937">
            <v>23055.32</v>
          </cell>
          <cell r="AF937" t="str">
            <v>jf]nkq 2067.2.13, gful/s</v>
          </cell>
          <cell r="AG937">
            <v>12988766.93</v>
          </cell>
          <cell r="AH937">
            <v>15411.18</v>
          </cell>
          <cell r="AI937">
            <v>61452</v>
          </cell>
          <cell r="AJ937">
            <v>61917</v>
          </cell>
          <cell r="AK937">
            <v>62838</v>
          </cell>
          <cell r="AL937" t="str">
            <v>NCB</v>
          </cell>
          <cell r="AM937" t="str">
            <v>Mahadev Khimti / Jagriti, Putalisadak, KTM JV</v>
          </cell>
          <cell r="AN937" t="str">
            <v>Nepal</v>
          </cell>
          <cell r="AO937" t="str">
            <v>Mahadev Khimti / Jagriti, Putalisadak, KTM JV, Nepal</v>
          </cell>
          <cell r="AP937">
            <v>61330</v>
          </cell>
          <cell r="AQ937">
            <v>61405</v>
          </cell>
          <cell r="AT937">
            <v>61340</v>
          </cell>
          <cell r="AU937">
            <v>61406</v>
          </cell>
          <cell r="AV937">
            <v>61371</v>
          </cell>
          <cell r="AW937">
            <v>61435</v>
          </cell>
          <cell r="AX937">
            <v>61393</v>
          </cell>
          <cell r="AY937">
            <v>61444</v>
          </cell>
          <cell r="BB937">
            <v>61415</v>
          </cell>
          <cell r="BC937">
            <v>61452</v>
          </cell>
          <cell r="BD937">
            <v>61980</v>
          </cell>
          <cell r="BE937">
            <v>61917</v>
          </cell>
          <cell r="BF937">
            <v>62097</v>
          </cell>
          <cell r="BH937">
            <v>62838</v>
          </cell>
          <cell r="BI937">
            <v>61326</v>
          </cell>
          <cell r="BJ937">
            <v>61328</v>
          </cell>
          <cell r="BK937">
            <v>61408</v>
          </cell>
          <cell r="BL937" t="str">
            <v>DUDBC/Biatadi/Works/NCB/07/067/068</v>
          </cell>
          <cell r="BM937" t="str">
            <v>Project Handoverd/Used</v>
          </cell>
          <cell r="BN937" t="str">
            <v>lgdf{)f sfo{ ;DkGg . x:tfGt/)f ePsf] .</v>
          </cell>
          <cell r="BO937">
            <v>100</v>
          </cell>
          <cell r="BP937" t="str">
            <v>ho</v>
          </cell>
          <cell r="BQ937">
            <v>2071.0720000000001</v>
          </cell>
          <cell r="BR937" t="str">
            <v>Falgun 2071</v>
          </cell>
          <cell r="BS937" t="str">
            <v/>
          </cell>
          <cell r="BT937" t="str">
            <v>Project Handoverd/Used</v>
          </cell>
          <cell r="BU937">
            <v>0</v>
          </cell>
          <cell r="BV937">
            <v>100</v>
          </cell>
          <cell r="BW937" t="str">
            <v>l*=sf=af^ ldlt 2068.5.23 sf] r=g+= 33 sf] kqaf^ l;#| sfd z'? u/L lgwf{l/t ;dodf g} sfo{ ;DkGg ug{ kqfrf/ ul/Psf] .</v>
          </cell>
          <cell r="BY937">
            <v>62946</v>
          </cell>
          <cell r="BZ937">
            <v>2072.0729999999999</v>
          </cell>
          <cell r="CD937">
            <v>5500</v>
          </cell>
          <cell r="CE937" t="str">
            <v>70-4-855</v>
          </cell>
          <cell r="CF937">
            <v>2069.6999999999998</v>
          </cell>
          <cell r="CG937">
            <v>62097</v>
          </cell>
          <cell r="CH937">
            <v>61452</v>
          </cell>
          <cell r="CI937" t="str">
            <v>74_100_2071.072</v>
          </cell>
          <cell r="CJ937" t="str">
            <v>NHSP-Baitadi-2067/068-7428</v>
          </cell>
          <cell r="CK937">
            <v>7428</v>
          </cell>
          <cell r="CL937">
            <v>7428</v>
          </cell>
        </row>
        <row r="938">
          <cell r="B938">
            <v>7429</v>
          </cell>
          <cell r="C938" t="str">
            <v>a}t*L</v>
          </cell>
          <cell r="D938">
            <v>74</v>
          </cell>
          <cell r="E938" t="str">
            <v>x'tL :jf=rf}sL ejg lgdf{)f, bfr'{nf</v>
          </cell>
          <cell r="F938" t="str">
            <v>Huti HP Bldg. Const., Darchula</v>
          </cell>
          <cell r="G938" t="str">
            <v>bfr'{nf</v>
          </cell>
          <cell r="H938" t="str">
            <v>Darchula</v>
          </cell>
          <cell r="I938" t="str">
            <v>Mahakali</v>
          </cell>
          <cell r="J938" t="str">
            <v>Far-Western</v>
          </cell>
          <cell r="M938">
            <v>75</v>
          </cell>
          <cell r="N938" t="str">
            <v>2067/068</v>
          </cell>
          <cell r="O938">
            <v>2067.0680000000002</v>
          </cell>
          <cell r="P938">
            <v>5</v>
          </cell>
          <cell r="Q938" t="str">
            <v>Pahad</v>
          </cell>
          <cell r="R938" t="str">
            <v>New Construction</v>
          </cell>
          <cell r="S938" t="str">
            <v>Health Post</v>
          </cell>
          <cell r="T938" t="str">
            <v>Outside</v>
          </cell>
          <cell r="U938">
            <v>2.5</v>
          </cell>
          <cell r="W938">
            <v>1.77</v>
          </cell>
          <cell r="X938" t="str">
            <v>Health Post</v>
          </cell>
          <cell r="Y938">
            <v>15513.98</v>
          </cell>
          <cell r="Z938">
            <v>-170.41737000000106</v>
          </cell>
          <cell r="AA938" t="str">
            <v>70-4-855</v>
          </cell>
          <cell r="AB938">
            <v>6.04</v>
          </cell>
          <cell r="AC938">
            <v>20866746.050000001</v>
          </cell>
          <cell r="AD938">
            <v>24758.399999999998</v>
          </cell>
          <cell r="AE938">
            <v>24758.399999999998</v>
          </cell>
          <cell r="AF938" t="str">
            <v>jf]nkq 2067.2.13, gful/s</v>
          </cell>
          <cell r="AG938">
            <v>13245827.57</v>
          </cell>
          <cell r="AH938">
            <v>15716.18</v>
          </cell>
          <cell r="AI938">
            <v>61452</v>
          </cell>
          <cell r="AJ938">
            <v>61917</v>
          </cell>
          <cell r="AK938">
            <v>62883</v>
          </cell>
          <cell r="AL938" t="str">
            <v>NCB</v>
          </cell>
          <cell r="AM938" t="str">
            <v>Mahadev Khimti / Jagriti, Putalisadak, KTM JV</v>
          </cell>
          <cell r="AN938" t="str">
            <v>Nepal</v>
          </cell>
          <cell r="AO938" t="str">
            <v>Mahadev Khimti / Jagriti, Putalisadak, KTM JV, Nepal</v>
          </cell>
          <cell r="AP938">
            <v>61330</v>
          </cell>
          <cell r="AQ938">
            <v>61405</v>
          </cell>
          <cell r="AT938">
            <v>61340</v>
          </cell>
          <cell r="AU938">
            <v>61406</v>
          </cell>
          <cell r="AV938">
            <v>61371</v>
          </cell>
          <cell r="AW938">
            <v>61435</v>
          </cell>
          <cell r="AX938">
            <v>61393</v>
          </cell>
          <cell r="AY938">
            <v>61444</v>
          </cell>
          <cell r="BB938">
            <v>61415</v>
          </cell>
          <cell r="BC938">
            <v>61452</v>
          </cell>
          <cell r="BD938">
            <v>61980</v>
          </cell>
          <cell r="BE938">
            <v>61917</v>
          </cell>
          <cell r="BF938">
            <v>62097</v>
          </cell>
          <cell r="BH938">
            <v>62883</v>
          </cell>
          <cell r="BI938">
            <v>61326</v>
          </cell>
          <cell r="BJ938">
            <v>61328</v>
          </cell>
          <cell r="BK938">
            <v>61408</v>
          </cell>
          <cell r="BL938" t="str">
            <v>DUDBC/Biatadi/Works/NCB/05/067/068</v>
          </cell>
          <cell r="BM938" t="str">
            <v>Work Completed</v>
          </cell>
          <cell r="BN938" t="str">
            <v>sfo{ ;DkGg, e'QmfgL af+sL .</v>
          </cell>
          <cell r="BO938">
            <v>100</v>
          </cell>
          <cell r="BP938" t="str">
            <v>wc</v>
          </cell>
          <cell r="BR938" t="str">
            <v>Asar 2072</v>
          </cell>
          <cell r="BS938" t="str">
            <v/>
          </cell>
          <cell r="BT938" t="str">
            <v>Work Completed</v>
          </cell>
          <cell r="BU938">
            <v>0</v>
          </cell>
          <cell r="BV938">
            <v>100</v>
          </cell>
          <cell r="BW938" t="str">
            <v>l*=sf=af^ ldlt 2068.5.23 sf] r=g+= 35 sf] kqaf^ l;#| sfd z'? u/L lgwf{l/t ;dodf g} sfo{ ;DkGg ug{ kqfrf/ ul/Psf] .</v>
          </cell>
          <cell r="CD938">
            <v>3750</v>
          </cell>
          <cell r="CE938" t="str">
            <v>70-4-855</v>
          </cell>
          <cell r="CF938">
            <v>2069.6999999999998</v>
          </cell>
          <cell r="CG938">
            <v>62097</v>
          </cell>
          <cell r="CH938">
            <v>61452</v>
          </cell>
          <cell r="CI938" t="str">
            <v>74_100_</v>
          </cell>
          <cell r="CJ938" t="str">
            <v>NHSP-Baitadi-2067/068-7429</v>
          </cell>
          <cell r="CK938">
            <v>7429</v>
          </cell>
          <cell r="CL938">
            <v>7429</v>
          </cell>
        </row>
        <row r="939">
          <cell r="B939">
            <v>7430</v>
          </cell>
          <cell r="C939" t="str">
            <v>a}t*L</v>
          </cell>
          <cell r="D939">
            <v>74</v>
          </cell>
          <cell r="E939" t="str">
            <v>/fKnf :jf=rf}sL ejg lgdf{)f, bfr'{nf</v>
          </cell>
          <cell r="F939" t="str">
            <v>Rapla HP Bldg. Const., Darchula</v>
          </cell>
          <cell r="G939" t="str">
            <v>bfr'{nf</v>
          </cell>
          <cell r="H939" t="str">
            <v>Darchula</v>
          </cell>
          <cell r="I939" t="str">
            <v>Mahakali</v>
          </cell>
          <cell r="J939" t="str">
            <v>Far-Western</v>
          </cell>
          <cell r="M939">
            <v>75</v>
          </cell>
          <cell r="N939" t="str">
            <v>2067/068</v>
          </cell>
          <cell r="O939">
            <v>2067.0680000000002</v>
          </cell>
          <cell r="P939">
            <v>5</v>
          </cell>
          <cell r="Q939" t="str">
            <v>Pahad</v>
          </cell>
          <cell r="R939" t="str">
            <v>New Construction</v>
          </cell>
          <cell r="S939" t="str">
            <v>Health Post</v>
          </cell>
          <cell r="T939" t="str">
            <v>Outside</v>
          </cell>
          <cell r="U939">
            <v>2.5</v>
          </cell>
          <cell r="W939">
            <v>1.77</v>
          </cell>
          <cell r="X939" t="str">
            <v>Health Post</v>
          </cell>
          <cell r="Y939">
            <v>17933.21</v>
          </cell>
          <cell r="AA939" t="str">
            <v>70-4-855</v>
          </cell>
          <cell r="AB939">
            <v>6.04</v>
          </cell>
          <cell r="AC939">
            <v>23933059.09</v>
          </cell>
          <cell r="AD939">
            <v>28396.579999999998</v>
          </cell>
          <cell r="AE939">
            <v>28396.579999999998</v>
          </cell>
          <cell r="AF939" t="str">
            <v>jf]nkq 2067.2.13, gful/s</v>
          </cell>
          <cell r="AG939">
            <v>15114378.25</v>
          </cell>
          <cell r="AH939">
            <v>17933.21</v>
          </cell>
          <cell r="AI939">
            <v>61452</v>
          </cell>
          <cell r="AJ939">
            <v>61917</v>
          </cell>
          <cell r="AK939">
            <v>62914</v>
          </cell>
          <cell r="AL939" t="str">
            <v>NCB</v>
          </cell>
          <cell r="AM939" t="str">
            <v>Sap / Jagriti JV, Baneswor, KTM</v>
          </cell>
          <cell r="AN939" t="str">
            <v>Nepal</v>
          </cell>
          <cell r="AO939" t="str">
            <v>Sap / Jagriti JV, Baneswor, KTM, Nepal</v>
          </cell>
          <cell r="AP939">
            <v>61330</v>
          </cell>
          <cell r="AQ939">
            <v>61405</v>
          </cell>
          <cell r="AT939">
            <v>61340</v>
          </cell>
          <cell r="AU939">
            <v>61406</v>
          </cell>
          <cell r="AV939">
            <v>61371</v>
          </cell>
          <cell r="AW939">
            <v>61435</v>
          </cell>
          <cell r="AX939">
            <v>61393</v>
          </cell>
          <cell r="AY939">
            <v>61444</v>
          </cell>
          <cell r="BB939">
            <v>61415</v>
          </cell>
          <cell r="BC939">
            <v>61452</v>
          </cell>
          <cell r="BD939">
            <v>61980</v>
          </cell>
          <cell r="BE939">
            <v>61917</v>
          </cell>
          <cell r="BF939">
            <v>62097</v>
          </cell>
          <cell r="BH939">
            <v>62914</v>
          </cell>
          <cell r="BI939">
            <v>61326</v>
          </cell>
          <cell r="BJ939">
            <v>61328</v>
          </cell>
          <cell r="BK939">
            <v>61408</v>
          </cell>
          <cell r="BL939" t="str">
            <v>DUDBC/Biatadi/Works/NCB/04/067/068</v>
          </cell>
          <cell r="BM939" t="str">
            <v>Work Completed</v>
          </cell>
          <cell r="BN939" t="str">
            <v>sfo{ ;DkGg, e'QmfgL af+sL .</v>
          </cell>
          <cell r="BO939">
            <v>100</v>
          </cell>
          <cell r="BP939" t="str">
            <v>wc</v>
          </cell>
          <cell r="BR939" t="str">
            <v>Asar 2072</v>
          </cell>
          <cell r="BS939" t="str">
            <v/>
          </cell>
          <cell r="BT939" t="str">
            <v>Work Completed</v>
          </cell>
          <cell r="BU939">
            <v>0</v>
          </cell>
          <cell r="BV939">
            <v>100</v>
          </cell>
          <cell r="BW939" t="str">
            <v>l*=sf=af^ ldlt 2068.5.23 sf] r=g+= 36 sf] kqaf^ l;#| sfd z'? u/L lgwf{l/t ;dodf g} sfo{ ;DkGg ug{ kqfrf/ ul/Psf] .</v>
          </cell>
          <cell r="CD939">
            <v>5950</v>
          </cell>
          <cell r="CE939" t="str">
            <v>70-4-855</v>
          </cell>
          <cell r="CF939">
            <v>2069.6999999999998</v>
          </cell>
          <cell r="CG939">
            <v>62097</v>
          </cell>
          <cell r="CH939">
            <v>61452</v>
          </cell>
          <cell r="CI939" t="str">
            <v>74_100_</v>
          </cell>
          <cell r="CJ939" t="str">
            <v>NHSP-Baitadi-2067/068-7430</v>
          </cell>
          <cell r="CK939">
            <v>7430</v>
          </cell>
          <cell r="CL939">
            <v>7430</v>
          </cell>
        </row>
        <row r="940">
          <cell r="B940">
            <v>7431</v>
          </cell>
          <cell r="C940" t="str">
            <v>a}t*L</v>
          </cell>
          <cell r="D940">
            <v>74</v>
          </cell>
          <cell r="E940" t="str">
            <v>k:tL :jf=rf}sL ejg lgdf{)f, bfr'{nf -jly{ª o'gL^ lgdf{)f e};s]sf]]_</v>
          </cell>
          <cell r="F940" t="str">
            <v>Pasti HP Bldg. Const., Darchula</v>
          </cell>
          <cell r="G940" t="str">
            <v>bfr'{nf</v>
          </cell>
          <cell r="H940" t="str">
            <v>Darchula</v>
          </cell>
          <cell r="I940" t="str">
            <v>Mahakali</v>
          </cell>
          <cell r="J940" t="str">
            <v>Far-Western</v>
          </cell>
          <cell r="M940">
            <v>75</v>
          </cell>
          <cell r="N940" t="str">
            <v>2067/068</v>
          </cell>
          <cell r="O940">
            <v>2067.0680000000002</v>
          </cell>
          <cell r="P940">
            <v>5</v>
          </cell>
          <cell r="Q940" t="str">
            <v>Pahad</v>
          </cell>
          <cell r="R940" t="str">
            <v>New Construction</v>
          </cell>
          <cell r="S940" t="str">
            <v>Health Post</v>
          </cell>
          <cell r="T940" t="str">
            <v>Outside</v>
          </cell>
          <cell r="U940">
            <v>2.5</v>
          </cell>
          <cell r="W940">
            <v>1.77</v>
          </cell>
          <cell r="X940" t="str">
            <v>Health Post</v>
          </cell>
          <cell r="Y940">
            <v>12708.73</v>
          </cell>
          <cell r="AA940" t="str">
            <v>70-4-855</v>
          </cell>
          <cell r="AB940">
            <v>6.04</v>
          </cell>
          <cell r="AC940">
            <v>17884694.690000001</v>
          </cell>
          <cell r="AD940">
            <v>21220.199999999997</v>
          </cell>
          <cell r="AE940">
            <v>21220.199999999997</v>
          </cell>
          <cell r="AF940" t="str">
            <v>jf]nkq 2067.2.13, gful/s</v>
          </cell>
          <cell r="AG940">
            <v>10711102.460000001</v>
          </cell>
          <cell r="AH940">
            <v>12708.73</v>
          </cell>
          <cell r="AI940">
            <v>61452</v>
          </cell>
          <cell r="AJ940">
            <v>61917</v>
          </cell>
          <cell r="AK940">
            <v>62457</v>
          </cell>
          <cell r="AL940" t="str">
            <v>NCB</v>
          </cell>
          <cell r="AM940" t="str">
            <v>Chandra &amp; Basanta Cost. Lalitpur</v>
          </cell>
          <cell r="AN940" t="str">
            <v>Nepal</v>
          </cell>
          <cell r="AO940" t="str">
            <v>Chandra &amp; Basanta Cost. Lalitpur, Nepal</v>
          </cell>
          <cell r="AP940">
            <v>61330</v>
          </cell>
          <cell r="AQ940">
            <v>61405</v>
          </cell>
          <cell r="AT940">
            <v>61340</v>
          </cell>
          <cell r="AU940">
            <v>61406</v>
          </cell>
          <cell r="AV940">
            <v>61371</v>
          </cell>
          <cell r="AW940">
            <v>61435</v>
          </cell>
          <cell r="AX940">
            <v>61393</v>
          </cell>
          <cell r="AY940">
            <v>61444</v>
          </cell>
          <cell r="BB940">
            <v>61415</v>
          </cell>
          <cell r="BC940">
            <v>61452</v>
          </cell>
          <cell r="BD940">
            <v>61980</v>
          </cell>
          <cell r="BE940">
            <v>61917</v>
          </cell>
          <cell r="BF940">
            <v>62097</v>
          </cell>
          <cell r="BH940">
            <v>62457</v>
          </cell>
          <cell r="BI940">
            <v>61326</v>
          </cell>
          <cell r="BJ940">
            <v>61328</v>
          </cell>
          <cell r="BK940">
            <v>61408</v>
          </cell>
          <cell r="BL940" t="str">
            <v>DUDBC/Biatadi/Works/NCB/06/067/068</v>
          </cell>
          <cell r="BM940" t="str">
            <v>Work Completed</v>
          </cell>
          <cell r="BN940" t="str">
            <v xml:space="preserve">sfo{ ;DkGg, x:tfGt/)f af+sL </v>
          </cell>
          <cell r="BO940">
            <v>100</v>
          </cell>
          <cell r="BP940" t="str">
            <v>wc</v>
          </cell>
          <cell r="BQ940">
            <v>2070.0709999999999</v>
          </cell>
          <cell r="BR940" t="str">
            <v>Asar 2071</v>
          </cell>
          <cell r="BS940" t="str">
            <v/>
          </cell>
          <cell r="BT940" t="str">
            <v>Work Completed</v>
          </cell>
          <cell r="BU940">
            <v>0</v>
          </cell>
          <cell r="BV940">
            <v>100</v>
          </cell>
          <cell r="BW940" t="str">
            <v>l*=sf=af^ ldlt 2068.5.23 sf] r=g+= 37 sf] kqaf^ l;#| sfd z'? u/L lgwf{l/t ;dodf g} sfo{ ;DkGg ug{ kqfrf/ ul/Psf] . 2069.10.18 r=g+= sf] kqaf^ l*=sf=af^ dfu ePsf] l/^]lgª jfnsf] lj:t[t l*hfOg k&amp;fpg kqfrf/ ul/Psf] .</v>
          </cell>
          <cell r="CD940">
            <v>5500</v>
          </cell>
          <cell r="CE940" t="str">
            <v>70-4-855</v>
          </cell>
          <cell r="CF940">
            <v>2069.6999999999998</v>
          </cell>
          <cell r="CG940">
            <v>62097</v>
          </cell>
          <cell r="CH940">
            <v>61452</v>
          </cell>
          <cell r="CI940" t="str">
            <v>74_100_2070.071</v>
          </cell>
          <cell r="CJ940" t="str">
            <v>NHSP-Baitadi-2067/068-7431</v>
          </cell>
          <cell r="CK940">
            <v>7431</v>
          </cell>
          <cell r="CL940">
            <v>7431</v>
          </cell>
        </row>
        <row r="941">
          <cell r="B941">
            <v>7044</v>
          </cell>
          <cell r="C941" t="str">
            <v>*f]^L</v>
          </cell>
          <cell r="D941">
            <v>70</v>
          </cell>
          <cell r="E941" t="str">
            <v>bf}* :jf=rf}sL ejg lgdf{)f, *f]^L</v>
          </cell>
          <cell r="F941" t="str">
            <v>Daudh HP Bldg. Const., Doti</v>
          </cell>
          <cell r="G941" t="str">
            <v>*f]^L</v>
          </cell>
          <cell r="H941" t="str">
            <v>Doti</v>
          </cell>
          <cell r="I941" t="str">
            <v>Seti</v>
          </cell>
          <cell r="J941" t="str">
            <v>Far-Western</v>
          </cell>
          <cell r="M941">
            <v>70</v>
          </cell>
          <cell r="N941" t="str">
            <v>2067/068</v>
          </cell>
          <cell r="O941">
            <v>2067.0680000000002</v>
          </cell>
          <cell r="P941">
            <v>5</v>
          </cell>
          <cell r="Q941" t="str">
            <v>Pahad</v>
          </cell>
          <cell r="R941" t="str">
            <v>New Construction</v>
          </cell>
          <cell r="S941" t="str">
            <v>Health Post</v>
          </cell>
          <cell r="T941" t="str">
            <v>Outside</v>
          </cell>
          <cell r="U941">
            <v>2.5</v>
          </cell>
          <cell r="W941">
            <v>1.25</v>
          </cell>
          <cell r="X941" t="str">
            <v>Health Post</v>
          </cell>
          <cell r="Y941">
            <v>18444.86</v>
          </cell>
          <cell r="AA941" t="str">
            <v>70-4-855</v>
          </cell>
          <cell r="AB941">
            <v>6.04</v>
          </cell>
          <cell r="AC941">
            <v>15529167.529999999</v>
          </cell>
          <cell r="AD941">
            <v>18951.8</v>
          </cell>
          <cell r="AE941">
            <v>18951.8</v>
          </cell>
          <cell r="AF941" t="str">
            <v>jf]nkq 2068.2.14</v>
          </cell>
          <cell r="AG941">
            <v>15113775.199999999</v>
          </cell>
          <cell r="AH941">
            <v>18444.859999999997</v>
          </cell>
          <cell r="AI941">
            <v>61548</v>
          </cell>
          <cell r="AJ941">
            <v>62005</v>
          </cell>
          <cell r="AK941">
            <v>63005</v>
          </cell>
          <cell r="AL941" t="str">
            <v>NCB</v>
          </cell>
          <cell r="AM941" t="str">
            <v>PS/ IS / Thani JV</v>
          </cell>
          <cell r="AN941" t="str">
            <v>Nepal</v>
          </cell>
          <cell r="AO941" t="str">
            <v>PS/ IS / Thani JV, Nepal</v>
          </cell>
          <cell r="AP941">
            <v>61330</v>
          </cell>
          <cell r="AQ941">
            <v>61405</v>
          </cell>
          <cell r="AT941">
            <v>61340</v>
          </cell>
          <cell r="AU941">
            <v>61407</v>
          </cell>
          <cell r="AV941">
            <v>61371</v>
          </cell>
          <cell r="AW941">
            <v>61435</v>
          </cell>
          <cell r="AX941">
            <v>61393</v>
          </cell>
          <cell r="AY941">
            <v>61533</v>
          </cell>
          <cell r="BB941">
            <v>61415</v>
          </cell>
          <cell r="BC941">
            <v>61548</v>
          </cell>
          <cell r="BD941">
            <v>61980</v>
          </cell>
          <cell r="BE941">
            <v>62005</v>
          </cell>
          <cell r="BH941">
            <v>63005</v>
          </cell>
          <cell r="BI941">
            <v>61326</v>
          </cell>
          <cell r="BJ941">
            <v>61328</v>
          </cell>
          <cell r="BK941">
            <v>61408</v>
          </cell>
          <cell r="BL941" t="str">
            <v>DUDBC/Doti/NCB/Works 26/067/068</v>
          </cell>
          <cell r="BM941" t="str">
            <v>Worked upto RCC in 2nd floor</v>
          </cell>
          <cell r="BN941" t="str">
            <v>%fgf %fpg] sfo{ eO/x]sf] .</v>
          </cell>
          <cell r="BO941">
            <v>65</v>
          </cell>
          <cell r="BP941" t="str">
            <v>wsf</v>
          </cell>
          <cell r="BR941" t="str">
            <v>Mangsir 2071</v>
          </cell>
          <cell r="BS941" t="str">
            <v>Worked upto RCC in 2nd floor</v>
          </cell>
          <cell r="BT941" t="str">
            <v/>
          </cell>
          <cell r="BU941">
            <v>65</v>
          </cell>
          <cell r="BV941">
            <v>0</v>
          </cell>
          <cell r="CD941">
            <v>2000</v>
          </cell>
          <cell r="CE941" t="str">
            <v>70-4-855</v>
          </cell>
          <cell r="CF941">
            <v>2069.6999999999998</v>
          </cell>
          <cell r="CG941">
            <v>62005</v>
          </cell>
          <cell r="CH941">
            <v>61548</v>
          </cell>
          <cell r="CI941" t="str">
            <v>70_65_</v>
          </cell>
          <cell r="CJ941" t="str">
            <v>NHSP-Doti-2067/068-7044</v>
          </cell>
          <cell r="CK941">
            <v>7044</v>
          </cell>
          <cell r="CL941">
            <v>7044</v>
          </cell>
        </row>
        <row r="942">
          <cell r="B942">
            <v>7045</v>
          </cell>
          <cell r="C942" t="str">
            <v>*f]^L</v>
          </cell>
          <cell r="D942">
            <v>70</v>
          </cell>
          <cell r="E942" t="str">
            <v>;fgfuf+p :jf=rf}sL ejg lgdf{)f, *f]^L</v>
          </cell>
          <cell r="F942" t="str">
            <v>Sanagaun HP Bldg. Const., Doti</v>
          </cell>
          <cell r="G942" t="str">
            <v>*f]^L</v>
          </cell>
          <cell r="H942" t="str">
            <v>Doti</v>
          </cell>
          <cell r="I942" t="str">
            <v>Seti</v>
          </cell>
          <cell r="J942" t="str">
            <v>Far-Western</v>
          </cell>
          <cell r="M942">
            <v>70</v>
          </cell>
          <cell r="N942" t="str">
            <v>2067/068</v>
          </cell>
          <cell r="O942">
            <v>2067.0680000000002</v>
          </cell>
          <cell r="P942">
            <v>5</v>
          </cell>
          <cell r="Q942" t="str">
            <v>Pahad</v>
          </cell>
          <cell r="R942" t="str">
            <v>New Construction</v>
          </cell>
          <cell r="S942" t="str">
            <v>Health Post</v>
          </cell>
          <cell r="T942" t="str">
            <v>Outside</v>
          </cell>
          <cell r="U942">
            <v>2.5</v>
          </cell>
          <cell r="W942">
            <v>1.24</v>
          </cell>
          <cell r="X942" t="str">
            <v>Health Post</v>
          </cell>
          <cell r="Y942">
            <v>12494.64</v>
          </cell>
          <cell r="AA942" t="str">
            <v>70-4-855</v>
          </cell>
          <cell r="AB942">
            <v>6.04</v>
          </cell>
          <cell r="AC942">
            <v>14934943.050000001</v>
          </cell>
          <cell r="AD942">
            <v>18226.609999999997</v>
          </cell>
          <cell r="AE942">
            <v>18226.609999999997</v>
          </cell>
          <cell r="AF942" t="str">
            <v>jf]nkq 2068.2.14</v>
          </cell>
          <cell r="AG942">
            <v>10238147.59</v>
          </cell>
          <cell r="AH942">
            <v>12494.64</v>
          </cell>
          <cell r="AI942">
            <v>61780</v>
          </cell>
          <cell r="AJ942">
            <v>62233</v>
          </cell>
          <cell r="AK942">
            <v>62975</v>
          </cell>
          <cell r="AL942" t="str">
            <v>NCB</v>
          </cell>
          <cell r="AM942" t="str">
            <v>Lokpria /Ashmita JV</v>
          </cell>
          <cell r="AN942" t="str">
            <v>Nepal</v>
          </cell>
          <cell r="AO942" t="str">
            <v>Lokpria /Ashmita JV, Nepal</v>
          </cell>
          <cell r="AP942">
            <v>61330</v>
          </cell>
          <cell r="AQ942">
            <v>61405</v>
          </cell>
          <cell r="AT942">
            <v>61340</v>
          </cell>
          <cell r="AU942">
            <v>61407</v>
          </cell>
          <cell r="AV942">
            <v>61371</v>
          </cell>
          <cell r="AW942">
            <v>61435</v>
          </cell>
          <cell r="AX942">
            <v>61393</v>
          </cell>
          <cell r="AY942">
            <v>61765</v>
          </cell>
          <cell r="BB942">
            <v>61415</v>
          </cell>
          <cell r="BC942">
            <v>61780</v>
          </cell>
          <cell r="BD942">
            <v>61980</v>
          </cell>
          <cell r="BE942">
            <v>62233</v>
          </cell>
          <cell r="BH942">
            <v>62975</v>
          </cell>
          <cell r="BI942">
            <v>61326</v>
          </cell>
          <cell r="BJ942">
            <v>61328</v>
          </cell>
          <cell r="BK942">
            <v>61408</v>
          </cell>
          <cell r="BL942" t="str">
            <v>DUDBC/Doti/NCB/Works 27/067/068</v>
          </cell>
          <cell r="BM942" t="str">
            <v>Worked upto RCC in 2nd floor</v>
          </cell>
          <cell r="BN942" t="str">
            <v>%fgf %fpg] sfo{ eO/x]sf] .</v>
          </cell>
          <cell r="BO942">
            <v>65</v>
          </cell>
          <cell r="BP942" t="str">
            <v>wsf</v>
          </cell>
          <cell r="BR942" t="str">
            <v>Falgun 2071</v>
          </cell>
          <cell r="BS942" t="str">
            <v>Worked upto RCC in 2nd floor</v>
          </cell>
          <cell r="BT942" t="str">
            <v/>
          </cell>
          <cell r="BU942">
            <v>65</v>
          </cell>
          <cell r="BV942">
            <v>0</v>
          </cell>
          <cell r="BW942" t="str">
            <v>2068.7.30 ;Dd k'g jf]nkq cfJxfg ug'{kg]{ .</v>
          </cell>
          <cell r="CD942">
            <v>5755</v>
          </cell>
          <cell r="CE942" t="str">
            <v>70-4-855</v>
          </cell>
          <cell r="CF942">
            <v>2069.6999999999998</v>
          </cell>
          <cell r="CG942">
            <v>62233</v>
          </cell>
          <cell r="CH942">
            <v>61780</v>
          </cell>
          <cell r="CI942" t="str">
            <v>70_65_</v>
          </cell>
          <cell r="CJ942" t="str">
            <v>NHSP-Doti-2067/068-7045</v>
          </cell>
          <cell r="CK942">
            <v>7045</v>
          </cell>
          <cell r="CL942">
            <v>7045</v>
          </cell>
        </row>
        <row r="943">
          <cell r="B943" t="str">
            <v>0</v>
          </cell>
          <cell r="C943">
            <v>0</v>
          </cell>
          <cell r="D943">
            <v>0</v>
          </cell>
          <cell r="E943" t="str">
            <v>jly{{ª ;]G^/ lgdf{)f 25</v>
          </cell>
          <cell r="R943">
            <v>0</v>
          </cell>
          <cell r="W943">
            <v>0</v>
          </cell>
          <cell r="Y943">
            <v>0</v>
          </cell>
          <cell r="AD943">
            <v>0</v>
          </cell>
          <cell r="AJ943">
            <v>0</v>
          </cell>
          <cell r="AK943">
            <v>0</v>
          </cell>
          <cell r="BU943">
            <v>0</v>
          </cell>
          <cell r="BV943">
            <v>0</v>
          </cell>
          <cell r="CD943">
            <v>0</v>
          </cell>
          <cell r="CE943" t="str">
            <v/>
          </cell>
          <cell r="CG943">
            <v>0</v>
          </cell>
          <cell r="CH943">
            <v>0</v>
          </cell>
          <cell r="CI943" t="str">
            <v>0__</v>
          </cell>
          <cell r="CK943" t="str">
            <v>0</v>
          </cell>
          <cell r="CL943" t="str">
            <v>0</v>
          </cell>
        </row>
        <row r="944">
          <cell r="B944">
            <v>343</v>
          </cell>
          <cell r="C944" t="str">
            <v>Onfd</v>
          </cell>
          <cell r="D944">
            <v>3</v>
          </cell>
          <cell r="E944" t="str">
            <v>cfDrf]s :jf=rf}sLdf jly{ª ;]G^/ ejg lgdf{)f, Onfd</v>
          </cell>
          <cell r="F944" t="str">
            <v>Birthing Center Bldg. Const. in Amchok HP, Ilam</v>
          </cell>
          <cell r="G944" t="str">
            <v>Onfd</v>
          </cell>
          <cell r="H944" t="str">
            <v>Ilam</v>
          </cell>
          <cell r="I944" t="str">
            <v>Mechi</v>
          </cell>
          <cell r="J944" t="str">
            <v>Eastern</v>
          </cell>
          <cell r="M944">
            <v>3</v>
          </cell>
          <cell r="N944" t="str">
            <v>2067/068</v>
          </cell>
          <cell r="O944">
            <v>2067.0680000000002</v>
          </cell>
          <cell r="P944">
            <v>1</v>
          </cell>
          <cell r="Q944" t="str">
            <v>Pahad</v>
          </cell>
          <cell r="R944" t="str">
            <v>New Construction</v>
          </cell>
          <cell r="S944" t="str">
            <v>Birthing Center</v>
          </cell>
          <cell r="T944" t="str">
            <v>Outside</v>
          </cell>
          <cell r="U944">
            <v>1</v>
          </cell>
          <cell r="W944">
            <v>1.25</v>
          </cell>
          <cell r="X944" t="str">
            <v>Health Post</v>
          </cell>
          <cell r="Y944">
            <v>4106.45</v>
          </cell>
          <cell r="AA944" t="str">
            <v>70-4-855</v>
          </cell>
          <cell r="AB944">
            <v>6.04</v>
          </cell>
          <cell r="AC944">
            <v>4599517</v>
          </cell>
          <cell r="AD944">
            <v>5457.33</v>
          </cell>
          <cell r="AE944">
            <v>5457.33</v>
          </cell>
          <cell r="AF944" t="str">
            <v>jf]nkq 2068.2.28</v>
          </cell>
          <cell r="AG944">
            <v>3460976.9</v>
          </cell>
          <cell r="AH944">
            <v>4106.45</v>
          </cell>
          <cell r="AI944">
            <v>61574</v>
          </cell>
          <cell r="AJ944">
            <v>62031</v>
          </cell>
          <cell r="AK944">
            <v>0</v>
          </cell>
          <cell r="AL944" t="str">
            <v>NCB</v>
          </cell>
          <cell r="AM944" t="str">
            <v>Sara Sristi Nirman Sewa</v>
          </cell>
          <cell r="AN944" t="str">
            <v>Nepal</v>
          </cell>
          <cell r="AO944" t="str">
            <v>Sara Sristi Nirman Sewa,Nepal</v>
          </cell>
          <cell r="AP944">
            <v>61330</v>
          </cell>
          <cell r="AQ944">
            <v>61420</v>
          </cell>
          <cell r="AT944">
            <v>61340</v>
          </cell>
          <cell r="AU944">
            <v>61421</v>
          </cell>
          <cell r="AV944">
            <v>61371</v>
          </cell>
          <cell r="AW944">
            <v>61451</v>
          </cell>
          <cell r="AX944">
            <v>61393</v>
          </cell>
          <cell r="AY944">
            <v>61559</v>
          </cell>
          <cell r="BB944">
            <v>61415</v>
          </cell>
          <cell r="BC944">
            <v>61574</v>
          </cell>
          <cell r="BD944">
            <v>61794</v>
          </cell>
          <cell r="BE944">
            <v>62031</v>
          </cell>
          <cell r="BI944">
            <v>61326</v>
          </cell>
          <cell r="BJ944">
            <v>61328</v>
          </cell>
          <cell r="BK944">
            <v>61408</v>
          </cell>
          <cell r="BL944" t="str">
            <v>DUDBC/NCB/Ilam_11/067/68</v>
          </cell>
          <cell r="BM944" t="str">
            <v>Project Handoverd/Used</v>
          </cell>
          <cell r="BN944" t="str">
            <v>sfo{ ;DkGg ePsf], 2069.12.6 sf] kq</v>
          </cell>
          <cell r="BO944">
            <v>100</v>
          </cell>
          <cell r="BP944" t="str">
            <v>ho</v>
          </cell>
          <cell r="BQ944">
            <v>2069.0700000000002</v>
          </cell>
          <cell r="BR944" t="str">
            <v>2069.12.6. Ref 613</v>
          </cell>
          <cell r="BS944" t="str">
            <v/>
          </cell>
          <cell r="BT944" t="str">
            <v>Project Handoverd/Used</v>
          </cell>
          <cell r="BU944">
            <v>0</v>
          </cell>
          <cell r="BV944">
            <v>100</v>
          </cell>
          <cell r="BW944" t="str">
            <v>2068.069 df sfo{b]z ePsf]</v>
          </cell>
          <cell r="BY944">
            <v>62605</v>
          </cell>
          <cell r="BZ944">
            <v>2071.0720000000001</v>
          </cell>
          <cell r="CD944">
            <v>1120</v>
          </cell>
          <cell r="CE944" t="str">
            <v>70-4-855</v>
          </cell>
          <cell r="CF944">
            <v>2069.6999999999998</v>
          </cell>
          <cell r="CG944">
            <v>62031</v>
          </cell>
          <cell r="CH944">
            <v>61574</v>
          </cell>
          <cell r="CI944" t="str">
            <v>3_100_2069.07</v>
          </cell>
          <cell r="CK944">
            <v>343</v>
          </cell>
          <cell r="CL944">
            <v>343</v>
          </cell>
        </row>
        <row r="945">
          <cell r="B945">
            <v>744</v>
          </cell>
          <cell r="C945" t="str">
            <v>wgs'^f</v>
          </cell>
          <cell r="D945">
            <v>7</v>
          </cell>
          <cell r="E945" t="str">
            <v>jfgf :jf=rf}sLdf jly{ª ;]G^/ ejg lgdf{)f, ;+v'jf;ef</v>
          </cell>
          <cell r="F945" t="str">
            <v>Birthing Center Bldg. Const. in Bana HP, Sankhuwasabha</v>
          </cell>
          <cell r="G945" t="str">
            <v>;+v'jf;ef</v>
          </cell>
          <cell r="H945" t="str">
            <v>Sankhuwasava</v>
          </cell>
          <cell r="I945" t="str">
            <v>Koshi</v>
          </cell>
          <cell r="J945" t="str">
            <v>Eastern</v>
          </cell>
          <cell r="M945">
            <v>9</v>
          </cell>
          <cell r="N945" t="str">
            <v>2067/068</v>
          </cell>
          <cell r="O945">
            <v>2067.0680000000002</v>
          </cell>
          <cell r="P945">
            <v>1</v>
          </cell>
          <cell r="Q945" t="str">
            <v>Pahad</v>
          </cell>
          <cell r="R945" t="str">
            <v>New Construction</v>
          </cell>
          <cell r="S945" t="str">
            <v>Birthing Center</v>
          </cell>
          <cell r="T945" t="str">
            <v>Outside</v>
          </cell>
          <cell r="U945">
            <v>1</v>
          </cell>
          <cell r="W945">
            <v>1.5</v>
          </cell>
          <cell r="X945" t="str">
            <v>Health Post</v>
          </cell>
          <cell r="Y945">
            <v>7179.01</v>
          </cell>
          <cell r="AA945" t="str">
            <v>70-4-855</v>
          </cell>
          <cell r="AB945">
            <v>6.04</v>
          </cell>
          <cell r="AC945">
            <v>7860377.8700000001</v>
          </cell>
          <cell r="AD945">
            <v>9326.34</v>
          </cell>
          <cell r="AE945">
            <v>9326.34</v>
          </cell>
          <cell r="AF945" t="str">
            <v>jf]nkq 2068.1.30</v>
          </cell>
          <cell r="AG945">
            <v>6050574.25</v>
          </cell>
          <cell r="AH945">
            <v>7179.01</v>
          </cell>
          <cell r="AI945">
            <v>61450</v>
          </cell>
          <cell r="AJ945">
            <v>61998</v>
          </cell>
          <cell r="AK945">
            <v>62883</v>
          </cell>
          <cell r="AL945" t="str">
            <v>NCB</v>
          </cell>
          <cell r="AM945" t="str">
            <v>Kunsaling Construction Bhojpur</v>
          </cell>
          <cell r="AN945" t="str">
            <v>Nepal</v>
          </cell>
          <cell r="AO945" t="str">
            <v>Kunsaling Construction Bhojpur,Nepal</v>
          </cell>
          <cell r="AP945">
            <v>61330</v>
          </cell>
          <cell r="AQ945">
            <v>61391</v>
          </cell>
          <cell r="AT945">
            <v>61340</v>
          </cell>
          <cell r="AU945">
            <v>61392</v>
          </cell>
          <cell r="AV945">
            <v>61371</v>
          </cell>
          <cell r="AW945">
            <v>61423</v>
          </cell>
          <cell r="AX945">
            <v>61393</v>
          </cell>
          <cell r="AY945">
            <v>61435</v>
          </cell>
          <cell r="BB945">
            <v>61415</v>
          </cell>
          <cell r="BC945">
            <v>61450</v>
          </cell>
          <cell r="BD945">
            <v>61794</v>
          </cell>
          <cell r="BE945">
            <v>61998</v>
          </cell>
          <cell r="BH945">
            <v>62883</v>
          </cell>
          <cell r="BI945">
            <v>61326</v>
          </cell>
          <cell r="BJ945">
            <v>61328</v>
          </cell>
          <cell r="BK945">
            <v>61408</v>
          </cell>
          <cell r="BL945" t="str">
            <v>DUDBC/Dhankuta/NCB/7H-42</v>
          </cell>
          <cell r="BM945" t="str">
            <v>Project Handoverd/Used</v>
          </cell>
          <cell r="BN945" t="str">
            <v>sfo{ ;DkGg, x:tfGt/)f ePsf] .</v>
          </cell>
          <cell r="BO945">
            <v>100</v>
          </cell>
          <cell r="BP945" t="str">
            <v>ho</v>
          </cell>
          <cell r="BQ945">
            <v>2071.0720000000001</v>
          </cell>
          <cell r="BR945" t="str">
            <v>Asar 2072</v>
          </cell>
          <cell r="BS945" t="str">
            <v/>
          </cell>
          <cell r="BT945" t="str">
            <v>Project Handoverd/Used</v>
          </cell>
          <cell r="BU945">
            <v>0</v>
          </cell>
          <cell r="BV945">
            <v>100</v>
          </cell>
          <cell r="CD945">
            <v>1100</v>
          </cell>
          <cell r="CE945" t="str">
            <v>70-4-855</v>
          </cell>
          <cell r="CF945">
            <v>2069.6999999999998</v>
          </cell>
          <cell r="CG945">
            <v>61998</v>
          </cell>
          <cell r="CH945">
            <v>61450</v>
          </cell>
          <cell r="CI945" t="str">
            <v>7_100_2071.072</v>
          </cell>
          <cell r="CJ945" t="str">
            <v>NHSP-Dhankuta-2067/068-744</v>
          </cell>
          <cell r="CK945">
            <v>744</v>
          </cell>
          <cell r="CL945">
            <v>744</v>
          </cell>
        </row>
        <row r="946">
          <cell r="B946">
            <v>1747</v>
          </cell>
          <cell r="C946" t="str">
            <v>wg'iff</v>
          </cell>
          <cell r="D946">
            <v>17</v>
          </cell>
          <cell r="E946" t="str">
            <v>Ps*f/f :jf=rf}sLdf jly{ª ;]G^/ ejg lgdf{)f, dxf]Q/L</v>
          </cell>
          <cell r="F946" t="str">
            <v>Birthing Center Bldg. Const. in Akdara HP, Mahottari</v>
          </cell>
          <cell r="G946" t="str">
            <v>dxf]Q/L</v>
          </cell>
          <cell r="H946" t="str">
            <v>Mahottari</v>
          </cell>
          <cell r="I946" t="str">
            <v>Janakpur</v>
          </cell>
          <cell r="J946" t="str">
            <v>Central</v>
          </cell>
          <cell r="M946">
            <v>18</v>
          </cell>
          <cell r="N946" t="str">
            <v>2067/068</v>
          </cell>
          <cell r="O946">
            <v>2067.0680000000002</v>
          </cell>
          <cell r="P946">
            <v>2</v>
          </cell>
          <cell r="Q946" t="str">
            <v>Terai</v>
          </cell>
          <cell r="R946" t="str">
            <v>New Construction</v>
          </cell>
          <cell r="S946" t="str">
            <v>Birthing Center</v>
          </cell>
          <cell r="T946" t="str">
            <v>Outside</v>
          </cell>
          <cell r="U946">
            <v>1</v>
          </cell>
          <cell r="W946">
            <v>1.91</v>
          </cell>
          <cell r="X946" t="str">
            <v>Health Post</v>
          </cell>
          <cell r="Y946">
            <v>1904.6</v>
          </cell>
          <cell r="AA946" t="str">
            <v>70-4-855</v>
          </cell>
          <cell r="AB946">
            <v>6.04</v>
          </cell>
          <cell r="AC946">
            <v>2974974.31</v>
          </cell>
          <cell r="AD946">
            <v>3529.8100000000004</v>
          </cell>
          <cell r="AE946">
            <v>3529.8100000000004</v>
          </cell>
          <cell r="AF946" t="str">
            <v>jf]nkq 2068.2.12</v>
          </cell>
          <cell r="AG946">
            <v>1605224.4</v>
          </cell>
          <cell r="AH946">
            <v>1904.6</v>
          </cell>
          <cell r="AI946">
            <v>61458</v>
          </cell>
          <cell r="AJ946">
            <v>61822</v>
          </cell>
          <cell r="AK946">
            <v>62183</v>
          </cell>
          <cell r="AL946" t="str">
            <v>NCB</v>
          </cell>
          <cell r="AM946" t="str">
            <v>Rabbani Construction Pvt Ltd.</v>
          </cell>
          <cell r="AN946" t="str">
            <v>Nepal</v>
          </cell>
          <cell r="AO946" t="str">
            <v>Rabbani Construction Pvt Ltd., Nepal</v>
          </cell>
          <cell r="AP946">
            <v>61330</v>
          </cell>
          <cell r="AQ946">
            <v>61403</v>
          </cell>
          <cell r="AT946">
            <v>61340</v>
          </cell>
          <cell r="AU946">
            <v>61405</v>
          </cell>
          <cell r="AV946">
            <v>61371</v>
          </cell>
          <cell r="AW946">
            <v>61434</v>
          </cell>
          <cell r="AX946">
            <v>61393</v>
          </cell>
          <cell r="AY946">
            <v>61472</v>
          </cell>
          <cell r="BB946">
            <v>61415</v>
          </cell>
          <cell r="BC946">
            <v>61487</v>
          </cell>
          <cell r="BD946">
            <v>61794</v>
          </cell>
          <cell r="BE946">
            <v>61822</v>
          </cell>
          <cell r="BF946">
            <v>62006</v>
          </cell>
          <cell r="BG946">
            <v>62183</v>
          </cell>
          <cell r="BH946">
            <v>62183</v>
          </cell>
          <cell r="BI946">
            <v>61326</v>
          </cell>
          <cell r="BJ946">
            <v>61328</v>
          </cell>
          <cell r="BK946">
            <v>61408</v>
          </cell>
          <cell r="BL946" t="str">
            <v>DUDBC/Dhanusha/Health/Works/05/067/068</v>
          </cell>
          <cell r="BM946" t="str">
            <v>Work Completed</v>
          </cell>
          <cell r="BN946" t="str">
            <v>sfo{ ;DkGg . x:tfGt/)fsf] k|lqmofdf /x]sf] .</v>
          </cell>
          <cell r="BO946">
            <v>100</v>
          </cell>
          <cell r="BP946" t="str">
            <v>wc</v>
          </cell>
          <cell r="BQ946">
            <v>2071.0720000000001</v>
          </cell>
          <cell r="BR946" t="str">
            <v>Falgun 2071</v>
          </cell>
          <cell r="BS946" t="str">
            <v/>
          </cell>
          <cell r="BT946" t="str">
            <v>Work Completed</v>
          </cell>
          <cell r="BU946">
            <v>0</v>
          </cell>
          <cell r="BV946">
            <v>100</v>
          </cell>
          <cell r="BW946" t="str">
            <v>l*=sf=af^ Dofb yk kZrft ldlt 2070.2.27 sf] ljefuLo lg)f{o cg';f/ l*=sf=÷ ljefunfO{ cfly{s Jooef/ gkg]{ u/L  2070.3.16 b]lv 2070.3.31 ;Dd xh{gf nufpg] u/L ldlt 2069.10.5 b]lv 2070.3.31 ;Dd Dofb yk</v>
          </cell>
          <cell r="CD946">
            <v>682</v>
          </cell>
          <cell r="CE946" t="str">
            <v>70-4-855</v>
          </cell>
          <cell r="CF946">
            <v>2069.6999999999998</v>
          </cell>
          <cell r="CG946">
            <v>62183</v>
          </cell>
          <cell r="CH946">
            <v>61487</v>
          </cell>
          <cell r="CI946" t="str">
            <v>17_100_2071.072</v>
          </cell>
          <cell r="CJ946" t="str">
            <v>NHSP-Dhanusha-2067/068-1747</v>
          </cell>
          <cell r="CK946">
            <v>1747</v>
          </cell>
          <cell r="CL946">
            <v>1747</v>
          </cell>
        </row>
        <row r="947">
          <cell r="B947">
            <v>3444</v>
          </cell>
          <cell r="C947" t="str">
            <v>k;f{</v>
          </cell>
          <cell r="D947">
            <v>34</v>
          </cell>
          <cell r="E947" t="str">
            <v>jl/ofk'/ :jf=rf}sLdf jly{ª ;]G^/ ejg lgdf{)f, jf/f</v>
          </cell>
          <cell r="F947" t="str">
            <v>Birthing Center Bldg. Const. in Bariyapur HP, Bara</v>
          </cell>
          <cell r="G947" t="str">
            <v>jf/f</v>
          </cell>
          <cell r="H947" t="str">
            <v>Bara</v>
          </cell>
          <cell r="I947" t="str">
            <v>Narayani</v>
          </cell>
          <cell r="J947" t="str">
            <v>Central</v>
          </cell>
          <cell r="M947">
            <v>33</v>
          </cell>
          <cell r="N947" t="str">
            <v>2067/068</v>
          </cell>
          <cell r="O947">
            <v>2067.0680000000002</v>
          </cell>
          <cell r="P947">
            <v>2</v>
          </cell>
          <cell r="Q947" t="str">
            <v>Terai</v>
          </cell>
          <cell r="R947" t="str">
            <v>New Construction</v>
          </cell>
          <cell r="S947" t="str">
            <v>Birthing Center</v>
          </cell>
          <cell r="T947" t="str">
            <v>Outside</v>
          </cell>
          <cell r="U947">
            <v>1</v>
          </cell>
          <cell r="W947">
            <v>1</v>
          </cell>
          <cell r="X947" t="str">
            <v>Health Post</v>
          </cell>
          <cell r="Y947">
            <v>1863.01</v>
          </cell>
          <cell r="AA947" t="str">
            <v>70-4-855</v>
          </cell>
          <cell r="AB947">
            <v>6.04</v>
          </cell>
          <cell r="AC947">
            <v>2554139.14</v>
          </cell>
          <cell r="AD947">
            <v>3030.4900000000002</v>
          </cell>
          <cell r="AE947">
            <v>3030.4900000000002</v>
          </cell>
          <cell r="AF947" t="str">
            <v>jf]nkq 2067.12.24</v>
          </cell>
          <cell r="AG947">
            <v>1570165.85</v>
          </cell>
          <cell r="AH947">
            <v>1863.01</v>
          </cell>
          <cell r="AI947">
            <v>61434</v>
          </cell>
          <cell r="AJ947">
            <v>61798</v>
          </cell>
          <cell r="AK947">
            <v>0</v>
          </cell>
          <cell r="AL947" t="str">
            <v>NCB</v>
          </cell>
          <cell r="AM947" t="str">
            <v>Puspa Construction</v>
          </cell>
          <cell r="AN947" t="str">
            <v>Nepal</v>
          </cell>
          <cell r="AO947" t="str">
            <v>Puspa Construction, Nepal</v>
          </cell>
          <cell r="AP947">
            <v>61330</v>
          </cell>
          <cell r="AQ947">
            <v>61352</v>
          </cell>
          <cell r="AT947">
            <v>61340</v>
          </cell>
          <cell r="AU947">
            <v>61355</v>
          </cell>
          <cell r="AV947">
            <v>61371</v>
          </cell>
          <cell r="AW947">
            <v>61386</v>
          </cell>
          <cell r="AX947">
            <v>61393</v>
          </cell>
          <cell r="AY947">
            <v>61419</v>
          </cell>
          <cell r="BB947">
            <v>61415</v>
          </cell>
          <cell r="BC947">
            <v>61434</v>
          </cell>
          <cell r="BD947">
            <v>61794</v>
          </cell>
          <cell r="BE947">
            <v>61798</v>
          </cell>
          <cell r="BI947">
            <v>61326</v>
          </cell>
          <cell r="BJ947">
            <v>61328</v>
          </cell>
          <cell r="BK947">
            <v>61408</v>
          </cell>
          <cell r="BL947" t="str">
            <v>DUDBC/Parsa/NCB/Works/3/067/68</v>
          </cell>
          <cell r="BM947" t="str">
            <v>Project Handoverd/Used</v>
          </cell>
          <cell r="BN947" t="str">
            <v>sfo{ ;DkGg . x:tfGt/)f ePsf] .</v>
          </cell>
          <cell r="BO947">
            <v>100</v>
          </cell>
          <cell r="BP947" t="str">
            <v>ho</v>
          </cell>
          <cell r="BQ947">
            <v>2069.0700000000002</v>
          </cell>
          <cell r="BR947" t="str">
            <v>Falgun 2069</v>
          </cell>
          <cell r="BS947" t="str">
            <v/>
          </cell>
          <cell r="BT947" t="str">
            <v>Project Handoverd/Used</v>
          </cell>
          <cell r="BU947">
            <v>0</v>
          </cell>
          <cell r="BV947">
            <v>100</v>
          </cell>
          <cell r="BW947" t="str">
            <v>l*=sf=sf] 2068.6.8 sf] r=g+= 218 kqaf^ sfo{ z'rf? Ug{ lgb]{zg lbOPsf] .</v>
          </cell>
          <cell r="BY947">
            <v>62211</v>
          </cell>
          <cell r="BZ947">
            <v>2070.0709999999999</v>
          </cell>
          <cell r="CD947">
            <v>500</v>
          </cell>
          <cell r="CE947" t="str">
            <v>70-4-855</v>
          </cell>
          <cell r="CF947">
            <v>2069.6999999999998</v>
          </cell>
          <cell r="CG947">
            <v>61798</v>
          </cell>
          <cell r="CH947">
            <v>61434</v>
          </cell>
          <cell r="CI947" t="str">
            <v>34_100_2069.07</v>
          </cell>
          <cell r="CK947">
            <v>3444</v>
          </cell>
          <cell r="CL947">
            <v>3444</v>
          </cell>
        </row>
        <row r="948">
          <cell r="B948">
            <v>3445</v>
          </cell>
          <cell r="C948" t="str">
            <v>k;f{</v>
          </cell>
          <cell r="D948">
            <v>34</v>
          </cell>
          <cell r="E948" t="str">
            <v>lj&gt;fdk'/ :jf=rf}sLdf jly{ª ;]G^/ ejg lgdf{)f, k;f{</v>
          </cell>
          <cell r="F948" t="str">
            <v>Birthing Center Bldg. Const. in Bishrampur HP, Parsa</v>
          </cell>
          <cell r="G948" t="str">
            <v>k;f{</v>
          </cell>
          <cell r="H948" t="str">
            <v>Parsa</v>
          </cell>
          <cell r="I948" t="str">
            <v>Narayani</v>
          </cell>
          <cell r="J948" t="str">
            <v>Central</v>
          </cell>
          <cell r="M948">
            <v>34</v>
          </cell>
          <cell r="N948" t="str">
            <v>2067/068</v>
          </cell>
          <cell r="O948">
            <v>2067.0680000000002</v>
          </cell>
          <cell r="P948">
            <v>2</v>
          </cell>
          <cell r="Q948" t="str">
            <v>Terai</v>
          </cell>
          <cell r="R948" t="str">
            <v>New Construction</v>
          </cell>
          <cell r="S948" t="str">
            <v>Birthing Center</v>
          </cell>
          <cell r="T948" t="str">
            <v>Outside</v>
          </cell>
          <cell r="U948">
            <v>1</v>
          </cell>
          <cell r="W948">
            <v>1</v>
          </cell>
          <cell r="X948" t="str">
            <v>Health Post</v>
          </cell>
          <cell r="Y948">
            <v>2090.48</v>
          </cell>
          <cell r="AA948" t="str">
            <v>70-4-855</v>
          </cell>
          <cell r="AB948">
            <v>6.04</v>
          </cell>
          <cell r="AC948">
            <v>2554615.81</v>
          </cell>
          <cell r="AD948">
            <v>3031.0600000000004</v>
          </cell>
          <cell r="AE948">
            <v>3031.0600000000004</v>
          </cell>
          <cell r="AF948" t="str">
            <v>jf]nkq 2067.12.24</v>
          </cell>
          <cell r="AG948">
            <v>1761880.01</v>
          </cell>
          <cell r="AH948">
            <v>2090.48</v>
          </cell>
          <cell r="AI948">
            <v>61434</v>
          </cell>
          <cell r="AJ948">
            <v>61798</v>
          </cell>
          <cell r="AK948">
            <v>0</v>
          </cell>
          <cell r="AL948" t="str">
            <v>NCB</v>
          </cell>
          <cell r="AM948" t="str">
            <v>Puspa Construction</v>
          </cell>
          <cell r="AN948" t="str">
            <v>Nepal</v>
          </cell>
          <cell r="AO948" t="str">
            <v>Puspa Construction, Nepal</v>
          </cell>
          <cell r="AP948">
            <v>61330</v>
          </cell>
          <cell r="AQ948">
            <v>61352</v>
          </cell>
          <cell r="AT948">
            <v>61340</v>
          </cell>
          <cell r="AU948">
            <v>61355</v>
          </cell>
          <cell r="AV948">
            <v>61371</v>
          </cell>
          <cell r="AW948">
            <v>61386</v>
          </cell>
          <cell r="AX948">
            <v>61393</v>
          </cell>
          <cell r="AY948">
            <v>61419</v>
          </cell>
          <cell r="BB948">
            <v>61415</v>
          </cell>
          <cell r="BC948">
            <v>61434</v>
          </cell>
          <cell r="BD948">
            <v>61794</v>
          </cell>
          <cell r="BE948">
            <v>61798</v>
          </cell>
          <cell r="BI948">
            <v>61326</v>
          </cell>
          <cell r="BJ948">
            <v>61328</v>
          </cell>
          <cell r="BK948">
            <v>61408</v>
          </cell>
          <cell r="BL948" t="str">
            <v>DUDBC/Parsa/NCB/Works/4/067/68</v>
          </cell>
          <cell r="BM948" t="str">
            <v>Project Handoverd/Used</v>
          </cell>
          <cell r="BN948" t="str">
            <v>sfo{ ;DkGg eO{ x:tfGt/)f ePsf]</v>
          </cell>
          <cell r="BO948">
            <v>100</v>
          </cell>
          <cell r="BP948" t="str">
            <v>ho</v>
          </cell>
          <cell r="BQ948">
            <v>2069.0700000000002</v>
          </cell>
          <cell r="BR948" t="str">
            <v>Falgun 2069</v>
          </cell>
          <cell r="BS948" t="str">
            <v/>
          </cell>
          <cell r="BT948" t="str">
            <v>Project Handoverd/Used</v>
          </cell>
          <cell r="BU948">
            <v>0</v>
          </cell>
          <cell r="BV948">
            <v>100</v>
          </cell>
          <cell r="BW948" t="str">
            <v>l*=sf=sf] 2068.6.8 sf] r=g+= 217 kqaf^ sfo{ z'rf? Ug{ lgb]{zg lbOPsf] .</v>
          </cell>
          <cell r="BY948">
            <v>62073</v>
          </cell>
          <cell r="BZ948">
            <v>2069.0700000000002</v>
          </cell>
          <cell r="CD948">
            <v>1200</v>
          </cell>
          <cell r="CE948" t="str">
            <v>70-4-855</v>
          </cell>
          <cell r="CF948">
            <v>2069.6999999999998</v>
          </cell>
          <cell r="CG948">
            <v>61798</v>
          </cell>
          <cell r="CH948">
            <v>61434</v>
          </cell>
          <cell r="CI948" t="str">
            <v>34_100_2069.07</v>
          </cell>
          <cell r="CK948">
            <v>3445</v>
          </cell>
          <cell r="CL948">
            <v>3445</v>
          </cell>
        </row>
        <row r="949">
          <cell r="B949">
            <v>2823</v>
          </cell>
          <cell r="C949" t="str">
            <v>g'jfsf]^</v>
          </cell>
          <cell r="D949">
            <v>28</v>
          </cell>
          <cell r="E949" t="str">
            <v>;nfª\u :jf=rf}sLdf jly{ª ;]G^/ ejg lgdf{)f, wflbª\u</v>
          </cell>
          <cell r="F949" t="str">
            <v>Birthing Center Bldg. Const. in Salang HP, Dhading</v>
          </cell>
          <cell r="G949" t="str">
            <v>wflbª</v>
          </cell>
          <cell r="H949" t="str">
            <v>Dhading</v>
          </cell>
          <cell r="I949" t="str">
            <v>Bagmati</v>
          </cell>
          <cell r="J949" t="str">
            <v>Central</v>
          </cell>
          <cell r="M949">
            <v>30</v>
          </cell>
          <cell r="N949" t="str">
            <v>2067/068</v>
          </cell>
          <cell r="O949">
            <v>2067.0680000000002</v>
          </cell>
          <cell r="P949">
            <v>2</v>
          </cell>
          <cell r="Q949" t="str">
            <v>Pahad</v>
          </cell>
          <cell r="R949" t="str">
            <v>New Construction</v>
          </cell>
          <cell r="S949" t="str">
            <v>Birthing Center</v>
          </cell>
          <cell r="T949" t="str">
            <v>Outside</v>
          </cell>
          <cell r="U949">
            <v>1</v>
          </cell>
          <cell r="W949">
            <v>1.48</v>
          </cell>
          <cell r="X949" t="str">
            <v>Health Post</v>
          </cell>
          <cell r="Y949">
            <v>2633.62</v>
          </cell>
          <cell r="AA949" t="str">
            <v>70-4-855</v>
          </cell>
          <cell r="AB949">
            <v>6.04</v>
          </cell>
          <cell r="AC949">
            <v>3048519.9</v>
          </cell>
          <cell r="AD949">
            <v>3617.07</v>
          </cell>
          <cell r="AE949">
            <v>3617.07</v>
          </cell>
          <cell r="AF949" t="str">
            <v>jf]nkq 2068.02.09</v>
          </cell>
          <cell r="AG949">
            <v>2219650.2200000002</v>
          </cell>
          <cell r="AH949">
            <v>2633.6200000000003</v>
          </cell>
          <cell r="AI949">
            <v>61444</v>
          </cell>
          <cell r="AJ949">
            <v>61802</v>
          </cell>
          <cell r="AK949">
            <v>61985</v>
          </cell>
          <cell r="AL949" t="str">
            <v>NCB</v>
          </cell>
          <cell r="AM949" t="str">
            <v>Youth Construction Kavresthali-5, Kathmandu</v>
          </cell>
          <cell r="AN949" t="str">
            <v>Nepal</v>
          </cell>
          <cell r="AO949" t="str">
            <v>Youth Construction Kavresthali-5, Kathmandu Nepal</v>
          </cell>
          <cell r="AP949">
            <v>61330</v>
          </cell>
          <cell r="AQ949">
            <v>61401</v>
          </cell>
          <cell r="AT949">
            <v>61340</v>
          </cell>
          <cell r="AU949">
            <v>61402</v>
          </cell>
          <cell r="AV949">
            <v>61371</v>
          </cell>
          <cell r="AW949">
            <v>61430</v>
          </cell>
          <cell r="AX949">
            <v>61393</v>
          </cell>
          <cell r="AY949">
            <v>61429</v>
          </cell>
          <cell r="BB949">
            <v>61415</v>
          </cell>
          <cell r="BC949">
            <v>61444</v>
          </cell>
          <cell r="BD949">
            <v>61794</v>
          </cell>
          <cell r="BE949">
            <v>61802</v>
          </cell>
          <cell r="BF949">
            <v>61985</v>
          </cell>
          <cell r="BI949">
            <v>61326</v>
          </cell>
          <cell r="BJ949">
            <v>61328</v>
          </cell>
          <cell r="BK949">
            <v>61408</v>
          </cell>
          <cell r="BL949" t="str">
            <v>DUDBC/Nuwako/Health/Works/043/2067/2068/NCB</v>
          </cell>
          <cell r="BM949" t="str">
            <v>Project Handoverd/Used</v>
          </cell>
          <cell r="BN949" t="str">
            <v xml:space="preserve">2069.10.5 df sfo{ ;DkGg </v>
          </cell>
          <cell r="BO949">
            <v>100</v>
          </cell>
          <cell r="BP949" t="str">
            <v>ho</v>
          </cell>
          <cell r="BQ949">
            <v>2069.0700000000002</v>
          </cell>
          <cell r="BR949" t="str">
            <v>Baisakh 2070</v>
          </cell>
          <cell r="BS949" t="str">
            <v/>
          </cell>
          <cell r="BT949" t="str">
            <v>Project Handoverd/Used</v>
          </cell>
          <cell r="BU949">
            <v>0</v>
          </cell>
          <cell r="BV949">
            <v>100</v>
          </cell>
          <cell r="BZ949">
            <v>2069.0700000000002</v>
          </cell>
          <cell r="CD949">
            <v>746</v>
          </cell>
          <cell r="CE949" t="str">
            <v>70-4-855</v>
          </cell>
          <cell r="CF949">
            <v>2069.6999999999998</v>
          </cell>
          <cell r="CG949">
            <v>61985</v>
          </cell>
          <cell r="CH949">
            <v>61444</v>
          </cell>
          <cell r="CI949" t="str">
            <v>28_100_2069.07</v>
          </cell>
          <cell r="CK949">
            <v>2823</v>
          </cell>
          <cell r="CL949">
            <v>2823</v>
          </cell>
        </row>
        <row r="950">
          <cell r="B950">
            <v>2824</v>
          </cell>
          <cell r="C950" t="str">
            <v>g'jfsf]^</v>
          </cell>
          <cell r="D950">
            <v>28</v>
          </cell>
          <cell r="E950" t="str">
            <v>gf{lj;] :jf=rf}sLdf jly{ª ;]G^/ ejg lgdf{)f, wflbª\u</v>
          </cell>
          <cell r="F950" t="str">
            <v>Birthing Center Bldg. Const. in Naubise HP, Dhading</v>
          </cell>
          <cell r="G950" t="str">
            <v>wflbª</v>
          </cell>
          <cell r="H950" t="str">
            <v>Dhading</v>
          </cell>
          <cell r="I950" t="str">
            <v>Bagmati</v>
          </cell>
          <cell r="J950" t="str">
            <v>Central</v>
          </cell>
          <cell r="M950">
            <v>30</v>
          </cell>
          <cell r="N950" t="str">
            <v>2067/068</v>
          </cell>
          <cell r="O950">
            <v>2067.0680000000002</v>
          </cell>
          <cell r="P950">
            <v>2</v>
          </cell>
          <cell r="Q950" t="str">
            <v>Pahad</v>
          </cell>
          <cell r="R950" t="str">
            <v>New Construction</v>
          </cell>
          <cell r="S950" t="str">
            <v>Birthing Center</v>
          </cell>
          <cell r="T950" t="str">
            <v>Outside</v>
          </cell>
          <cell r="U950">
            <v>1</v>
          </cell>
          <cell r="W950">
            <v>0.98</v>
          </cell>
          <cell r="X950" t="str">
            <v>Health Post</v>
          </cell>
          <cell r="Y950">
            <v>2043.44</v>
          </cell>
          <cell r="AA950" t="str">
            <v>70-4-855</v>
          </cell>
          <cell r="AB950">
            <v>6.04</v>
          </cell>
          <cell r="AC950">
            <v>2703150.1</v>
          </cell>
          <cell r="AD950">
            <v>3207.2900000000004</v>
          </cell>
          <cell r="AE950">
            <v>3207.2900000000004</v>
          </cell>
          <cell r="AF950" t="str">
            <v>jf]nkq 2068.02.09</v>
          </cell>
          <cell r="AG950">
            <v>1722240.8</v>
          </cell>
          <cell r="AH950">
            <v>2043.44</v>
          </cell>
          <cell r="AI950">
            <v>61444</v>
          </cell>
          <cell r="AJ950">
            <v>61802</v>
          </cell>
          <cell r="AK950">
            <v>0</v>
          </cell>
          <cell r="AL950" t="str">
            <v>NCB</v>
          </cell>
          <cell r="AM950" t="str">
            <v>Lama Construction, Nilkantha -2, Dhading</v>
          </cell>
          <cell r="AN950" t="str">
            <v>Nepal</v>
          </cell>
          <cell r="AO950" t="str">
            <v>Lama Construction, Nilkantha -2, Dhading Nepal</v>
          </cell>
          <cell r="AP950">
            <v>61330</v>
          </cell>
          <cell r="AQ950">
            <v>61401</v>
          </cell>
          <cell r="AT950">
            <v>61340</v>
          </cell>
          <cell r="AU950">
            <v>61402</v>
          </cell>
          <cell r="AV950">
            <v>61371</v>
          </cell>
          <cell r="AW950">
            <v>61430</v>
          </cell>
          <cell r="AX950">
            <v>61393</v>
          </cell>
          <cell r="AY950">
            <v>61429</v>
          </cell>
          <cell r="BB950">
            <v>61415</v>
          </cell>
          <cell r="BC950">
            <v>61444</v>
          </cell>
          <cell r="BD950">
            <v>61794</v>
          </cell>
          <cell r="BE950">
            <v>61802</v>
          </cell>
          <cell r="BI950">
            <v>61326</v>
          </cell>
          <cell r="BJ950">
            <v>61328</v>
          </cell>
          <cell r="BK950">
            <v>61408</v>
          </cell>
          <cell r="BL950" t="str">
            <v>DUDBC/Nuwako/Health/Works/05/2067/2068/NCB</v>
          </cell>
          <cell r="BM950" t="str">
            <v>Project Handoverd/Used</v>
          </cell>
          <cell r="BN950" t="str">
            <v>2068.069 sf] k|ult cg';f/ ;DkGg e} x:tfGt/)f ePsf] .</v>
          </cell>
          <cell r="BO950">
            <v>100</v>
          </cell>
          <cell r="BP950" t="str">
            <v>ho</v>
          </cell>
          <cell r="BQ950">
            <v>2068.069</v>
          </cell>
          <cell r="BS950" t="str">
            <v/>
          </cell>
          <cell r="BT950" t="str">
            <v>Project Handoverd/Used</v>
          </cell>
          <cell r="BU950">
            <v>0</v>
          </cell>
          <cell r="BV950">
            <v>100</v>
          </cell>
          <cell r="BY950">
            <v>61816</v>
          </cell>
          <cell r="BZ950">
            <v>2068.069</v>
          </cell>
          <cell r="CD950">
            <v>0</v>
          </cell>
          <cell r="CE950" t="str">
            <v/>
          </cell>
          <cell r="CG950">
            <v>61802</v>
          </cell>
          <cell r="CH950">
            <v>61444</v>
          </cell>
          <cell r="CI950" t="str">
            <v>28_100_2068.069</v>
          </cell>
          <cell r="CK950">
            <v>2824</v>
          </cell>
          <cell r="CL950">
            <v>2824</v>
          </cell>
        </row>
        <row r="951">
          <cell r="B951">
            <v>2448</v>
          </cell>
          <cell r="C951" t="str">
            <v>sfe|]</v>
          </cell>
          <cell r="D951">
            <v>24</v>
          </cell>
          <cell r="E951" t="str">
            <v>;f+u'^f/ :jf=rf}sLdf jly{ª ;]G^/ ejg lgdf{)f, /fd]%fk</v>
          </cell>
          <cell r="F951" t="str">
            <v>Birthing Center Bldg. Const. in Sangutar HP, Ramechhap</v>
          </cell>
          <cell r="G951" t="str">
            <v>/fd]%fk</v>
          </cell>
          <cell r="H951" t="str">
            <v>Ramechhap</v>
          </cell>
          <cell r="I951" t="str">
            <v>Bagmati</v>
          </cell>
          <cell r="J951" t="str">
            <v>Central</v>
          </cell>
          <cell r="M951">
            <v>21</v>
          </cell>
          <cell r="N951" t="str">
            <v>2067/068</v>
          </cell>
          <cell r="O951">
            <v>2067.0680000000002</v>
          </cell>
          <cell r="P951">
            <v>2</v>
          </cell>
          <cell r="Q951" t="str">
            <v>Pahad</v>
          </cell>
          <cell r="R951" t="str">
            <v>New Construction</v>
          </cell>
          <cell r="S951" t="str">
            <v>Birthing Center</v>
          </cell>
          <cell r="T951" t="str">
            <v>Outside</v>
          </cell>
          <cell r="U951">
            <v>1</v>
          </cell>
          <cell r="W951">
            <v>1.5</v>
          </cell>
          <cell r="X951" t="str">
            <v>Health Post</v>
          </cell>
          <cell r="Y951">
            <v>3281.31</v>
          </cell>
          <cell r="AA951" t="str">
            <v>70-4-855</v>
          </cell>
          <cell r="AB951">
            <v>6.04</v>
          </cell>
          <cell r="AC951">
            <v>2911777.93</v>
          </cell>
          <cell r="AD951">
            <v>3454.8300000000004</v>
          </cell>
          <cell r="AE951">
            <v>3454.8300000000004</v>
          </cell>
          <cell r="AF951" t="str">
            <v>jf]nkq 2068.1.30</v>
          </cell>
          <cell r="AG951">
            <v>2765537.24</v>
          </cell>
          <cell r="AH951">
            <v>3281.3100000000004</v>
          </cell>
          <cell r="AI951">
            <v>61441</v>
          </cell>
          <cell r="AJ951">
            <v>61806</v>
          </cell>
          <cell r="AK951">
            <v>61989</v>
          </cell>
          <cell r="AL951" t="str">
            <v>NCB</v>
          </cell>
          <cell r="AM951" t="str">
            <v>Kailash Nirman Sewa</v>
          </cell>
          <cell r="AN951" t="str">
            <v>Nepal</v>
          </cell>
          <cell r="AO951" t="str">
            <v>Kailash Nirman Sewa,Nepal</v>
          </cell>
          <cell r="AP951">
            <v>61330</v>
          </cell>
          <cell r="AQ951">
            <v>61391</v>
          </cell>
          <cell r="AT951">
            <v>61340</v>
          </cell>
          <cell r="AU951">
            <v>61392</v>
          </cell>
          <cell r="AV951">
            <v>61371</v>
          </cell>
          <cell r="AW951">
            <v>61421</v>
          </cell>
          <cell r="AX951">
            <v>61393</v>
          </cell>
          <cell r="AY951">
            <v>61426</v>
          </cell>
          <cell r="BB951">
            <v>61415</v>
          </cell>
          <cell r="BC951">
            <v>61441</v>
          </cell>
          <cell r="BD951">
            <v>61794</v>
          </cell>
          <cell r="BE951">
            <v>61806</v>
          </cell>
          <cell r="BF951">
            <v>61989</v>
          </cell>
          <cell r="BI951">
            <v>61326</v>
          </cell>
          <cell r="BJ951">
            <v>61328</v>
          </cell>
          <cell r="BK951">
            <v>61408</v>
          </cell>
          <cell r="BL951" t="str">
            <v>DUDBC/Kavre/Works/32/067/068</v>
          </cell>
          <cell r="BM951" t="str">
            <v>Project Handoverd/Used</v>
          </cell>
          <cell r="BN951" t="str">
            <v>sfo{ ;DkGg e} x:tfGt/)f ePsf] .</v>
          </cell>
          <cell r="BO951">
            <v>100</v>
          </cell>
          <cell r="BP951" t="str">
            <v>ho</v>
          </cell>
          <cell r="BQ951">
            <v>2069.0700000000002</v>
          </cell>
          <cell r="BR951" t="str">
            <v>2nd trim Progress</v>
          </cell>
          <cell r="BS951" t="str">
            <v/>
          </cell>
          <cell r="BT951" t="str">
            <v>Project Handoverd/Used</v>
          </cell>
          <cell r="BU951">
            <v>0</v>
          </cell>
          <cell r="BV951">
            <v>100</v>
          </cell>
          <cell r="BZ951">
            <v>2069.0700000000002</v>
          </cell>
          <cell r="CD951">
            <v>1346</v>
          </cell>
          <cell r="CE951" t="str">
            <v>70-4-855</v>
          </cell>
          <cell r="CF951">
            <v>2069.6999999999998</v>
          </cell>
          <cell r="CG951">
            <v>61989</v>
          </cell>
          <cell r="CH951">
            <v>61441</v>
          </cell>
          <cell r="CI951" t="str">
            <v>24_100_2069.07</v>
          </cell>
          <cell r="CK951">
            <v>2448</v>
          </cell>
          <cell r="CL951">
            <v>2448</v>
          </cell>
        </row>
        <row r="952">
          <cell r="B952">
            <v>2104</v>
          </cell>
          <cell r="C952" t="str">
            <v>/fd]%fk</v>
          </cell>
          <cell r="D952">
            <v>21</v>
          </cell>
          <cell r="E952" t="str">
            <v>u]n' :jf=rf}sLdf jly{ª ;]G^/ ejg lgdf{)f, /fd]%fk</v>
          </cell>
          <cell r="F952" t="str">
            <v>Birthing Center Bldg. Const. in Gelu HP, Ramechhap</v>
          </cell>
          <cell r="G952" t="str">
            <v>/fd]%fk</v>
          </cell>
          <cell r="H952" t="str">
            <v>Ramechhap</v>
          </cell>
          <cell r="I952" t="str">
            <v>Bagmati</v>
          </cell>
          <cell r="J952" t="str">
            <v>Central</v>
          </cell>
          <cell r="M952">
            <v>21</v>
          </cell>
          <cell r="N952" t="str">
            <v>2067/068</v>
          </cell>
          <cell r="O952">
            <v>2067.0680000000002</v>
          </cell>
          <cell r="P952">
            <v>2</v>
          </cell>
          <cell r="Q952" t="str">
            <v>Pahad</v>
          </cell>
          <cell r="R952" t="str">
            <v>New Construction</v>
          </cell>
          <cell r="S952" t="str">
            <v>Birthing Center</v>
          </cell>
          <cell r="T952" t="str">
            <v>Outside</v>
          </cell>
          <cell r="U952">
            <v>1</v>
          </cell>
          <cell r="W952">
            <v>1.25</v>
          </cell>
          <cell r="X952" t="str">
            <v>Health Post</v>
          </cell>
          <cell r="Y952">
            <v>2636.42</v>
          </cell>
          <cell r="AA952" t="str">
            <v>70-4-855</v>
          </cell>
          <cell r="AB952">
            <v>6.04</v>
          </cell>
          <cell r="AC952">
            <v>3131653</v>
          </cell>
          <cell r="AD952">
            <v>3715.71</v>
          </cell>
          <cell r="AE952">
            <v>3715.71</v>
          </cell>
          <cell r="AF952" t="str">
            <v>jf]nkq 2068.2.21</v>
          </cell>
          <cell r="AG952">
            <v>2222006.39</v>
          </cell>
          <cell r="AH952">
            <v>2636.42</v>
          </cell>
          <cell r="AI952">
            <v>61517</v>
          </cell>
          <cell r="AJ952">
            <v>61882</v>
          </cell>
          <cell r="AK952">
            <v>61974</v>
          </cell>
          <cell r="AL952" t="str">
            <v>NCB</v>
          </cell>
          <cell r="AM952" t="str">
            <v>Lo  Lama Construction</v>
          </cell>
          <cell r="AN952" t="str">
            <v>Nepal</v>
          </cell>
          <cell r="AO952" t="str">
            <v>Lo  Lama Construction,Nepal</v>
          </cell>
          <cell r="AP952">
            <v>61330</v>
          </cell>
          <cell r="AQ952">
            <v>61413</v>
          </cell>
          <cell r="AT952">
            <v>61340</v>
          </cell>
          <cell r="AU952">
            <v>61414</v>
          </cell>
          <cell r="AV952">
            <v>61371</v>
          </cell>
          <cell r="AW952">
            <v>61443</v>
          </cell>
          <cell r="AX952">
            <v>61393</v>
          </cell>
          <cell r="AY952">
            <v>61502</v>
          </cell>
          <cell r="BB952">
            <v>61415</v>
          </cell>
          <cell r="BC952">
            <v>61517</v>
          </cell>
          <cell r="BD952">
            <v>61794</v>
          </cell>
          <cell r="BE952">
            <v>61882</v>
          </cell>
          <cell r="BF952">
            <v>61974</v>
          </cell>
          <cell r="BH952">
            <v>61974</v>
          </cell>
          <cell r="BI952">
            <v>61326</v>
          </cell>
          <cell r="BJ952">
            <v>61328</v>
          </cell>
          <cell r="BK952">
            <v>61408</v>
          </cell>
          <cell r="BL952" t="str">
            <v>DUDBC/Kavre/Works/35/067/068</v>
          </cell>
          <cell r="BM952" t="str">
            <v>Work Completed</v>
          </cell>
          <cell r="BN952" t="str">
            <v>sfo{ ;DkGg, Dofb yk u/L e'QmfgL ug'{kg]{ .</v>
          </cell>
          <cell r="BO952">
            <v>100</v>
          </cell>
          <cell r="BP952" t="str">
            <v>wc</v>
          </cell>
          <cell r="BR952" t="str">
            <v>Mangsir 2072</v>
          </cell>
          <cell r="BS952" t="str">
            <v/>
          </cell>
          <cell r="BT952" t="str">
            <v>Work Completed</v>
          </cell>
          <cell r="BU952">
            <v>0</v>
          </cell>
          <cell r="BV952">
            <v>100</v>
          </cell>
          <cell r="CD952">
            <v>1557</v>
          </cell>
          <cell r="CE952" t="str">
            <v>70-4-855</v>
          </cell>
          <cell r="CF952">
            <v>2069.6999999999998</v>
          </cell>
          <cell r="CG952">
            <v>61974</v>
          </cell>
          <cell r="CH952">
            <v>61517</v>
          </cell>
          <cell r="CI952" t="str">
            <v>21_100_</v>
          </cell>
          <cell r="CJ952" t="str">
            <v>NHSP-Kavre-2067/068-2449</v>
          </cell>
          <cell r="CK952">
            <v>2449</v>
          </cell>
          <cell r="CL952">
            <v>2104</v>
          </cell>
        </row>
        <row r="953">
          <cell r="B953">
            <v>2450</v>
          </cell>
          <cell r="C953" t="str">
            <v>sfe|]</v>
          </cell>
          <cell r="D953">
            <v>24</v>
          </cell>
          <cell r="E953" t="str">
            <v>af]r :jf=rf}sLdf jly{ª ;]G^/ ejg lgdf{)f, bf]nvf</v>
          </cell>
          <cell r="F953" t="str">
            <v>Birthing Center Bldg. Const. in Boch HP, Dolakha</v>
          </cell>
          <cell r="G953" t="str">
            <v>bf]nvf</v>
          </cell>
          <cell r="H953" t="str">
            <v>Dolakha</v>
          </cell>
          <cell r="I953" t="str">
            <v>Bagmati</v>
          </cell>
          <cell r="J953" t="str">
            <v>Central</v>
          </cell>
          <cell r="M953">
            <v>22</v>
          </cell>
          <cell r="N953" t="str">
            <v>2067/068</v>
          </cell>
          <cell r="O953">
            <v>2067.0680000000002</v>
          </cell>
          <cell r="P953">
            <v>2</v>
          </cell>
          <cell r="Q953" t="str">
            <v>Pahad</v>
          </cell>
          <cell r="R953" t="str">
            <v>New Construction</v>
          </cell>
          <cell r="S953" t="str">
            <v>Birthing Center</v>
          </cell>
          <cell r="T953" t="str">
            <v>Outside</v>
          </cell>
          <cell r="U953">
            <v>1</v>
          </cell>
          <cell r="W953">
            <v>1.49</v>
          </cell>
          <cell r="X953" t="str">
            <v>Health Post</v>
          </cell>
          <cell r="Y953">
            <v>2494.66</v>
          </cell>
          <cell r="AA953" t="str">
            <v>70-4-855</v>
          </cell>
          <cell r="AB953">
            <v>6.04</v>
          </cell>
          <cell r="AC953">
            <v>3134269.16</v>
          </cell>
          <cell r="AD953">
            <v>3718.82</v>
          </cell>
          <cell r="AE953">
            <v>3718.82</v>
          </cell>
          <cell r="AF953" t="str">
            <v>jf]nkq 2068.1.30</v>
          </cell>
          <cell r="AG953">
            <v>2102533.7400000002</v>
          </cell>
          <cell r="AH953">
            <v>2494.6600000000003</v>
          </cell>
          <cell r="AI953">
            <v>61448</v>
          </cell>
          <cell r="AJ953">
            <v>61813</v>
          </cell>
          <cell r="AK953">
            <v>62547</v>
          </cell>
          <cell r="AL953" t="str">
            <v>NCB</v>
          </cell>
          <cell r="AM953" t="str">
            <v>Ritesh Nirman Sewa</v>
          </cell>
          <cell r="AN953" t="str">
            <v>Nepal</v>
          </cell>
          <cell r="AO953" t="str">
            <v>Ritesh Nirman Sewa,Nepal</v>
          </cell>
          <cell r="AP953">
            <v>61330</v>
          </cell>
          <cell r="AQ953">
            <v>61391</v>
          </cell>
          <cell r="AT953">
            <v>61340</v>
          </cell>
          <cell r="AU953">
            <v>61392</v>
          </cell>
          <cell r="AV953">
            <v>61371</v>
          </cell>
          <cell r="AW953">
            <v>61421</v>
          </cell>
          <cell r="AX953">
            <v>61393</v>
          </cell>
          <cell r="AY953">
            <v>61433</v>
          </cell>
          <cell r="BB953">
            <v>61415</v>
          </cell>
          <cell r="BC953">
            <v>61448</v>
          </cell>
          <cell r="BD953">
            <v>61794</v>
          </cell>
          <cell r="BE953">
            <v>61813</v>
          </cell>
          <cell r="BF953">
            <v>61993</v>
          </cell>
          <cell r="BH953">
            <v>62547</v>
          </cell>
          <cell r="BI953">
            <v>61326</v>
          </cell>
          <cell r="BJ953">
            <v>61328</v>
          </cell>
          <cell r="BK953">
            <v>61408</v>
          </cell>
          <cell r="BL953" t="str">
            <v>DUDBC/Kavre/Works/31/067/068</v>
          </cell>
          <cell r="BM953" t="str">
            <v>Project Handoverd/Used</v>
          </cell>
          <cell r="BN953" t="str">
            <v>sfo{ ;DkGg . x:tfGt/)f ePsf] .</v>
          </cell>
          <cell r="BO953">
            <v>100</v>
          </cell>
          <cell r="BP953" t="str">
            <v>ho</v>
          </cell>
          <cell r="BQ953">
            <v>2070.0709999999999</v>
          </cell>
          <cell r="BR953" t="str">
            <v>Shrawan 2071</v>
          </cell>
          <cell r="BS953" t="str">
            <v/>
          </cell>
          <cell r="BT953" t="str">
            <v>Project Handoverd/Used</v>
          </cell>
          <cell r="BU953">
            <v>0</v>
          </cell>
          <cell r="BV953">
            <v>100</v>
          </cell>
          <cell r="BZ953">
            <v>2071.0720000000001</v>
          </cell>
          <cell r="CD953">
            <v>1194</v>
          </cell>
          <cell r="CE953" t="str">
            <v>70-4-855</v>
          </cell>
          <cell r="CF953">
            <v>2069.6999999999998</v>
          </cell>
          <cell r="CG953">
            <v>61993</v>
          </cell>
          <cell r="CH953">
            <v>61448</v>
          </cell>
          <cell r="CI953" t="str">
            <v>24_100_2070.071</v>
          </cell>
          <cell r="CJ953" t="str">
            <v>NHSP-Kavre-2067/068-2450</v>
          </cell>
          <cell r="CK953">
            <v>2450</v>
          </cell>
          <cell r="CL953">
            <v>2450</v>
          </cell>
        </row>
        <row r="954">
          <cell r="B954">
            <v>3541</v>
          </cell>
          <cell r="C954" t="str">
            <v>lrtjg</v>
          </cell>
          <cell r="D954">
            <v>35</v>
          </cell>
          <cell r="E954" t="str">
            <v>cd/jg :jf=rf}sLdf jly{ª ;]G^/ ejg lgdf{)f, gjnk/f;L</v>
          </cell>
          <cell r="F954" t="str">
            <v>Birthing Center Bldg. Const. in Amarban HP, Nawalparasi</v>
          </cell>
          <cell r="G954" t="str">
            <v>gjnk/f;L</v>
          </cell>
          <cell r="H954" t="str">
            <v>Nawalparasi</v>
          </cell>
          <cell r="I954" t="str">
            <v>Lumbini</v>
          </cell>
          <cell r="J954" t="str">
            <v>Western</v>
          </cell>
          <cell r="M954">
            <v>48</v>
          </cell>
          <cell r="N954" t="str">
            <v>2067/068</v>
          </cell>
          <cell r="O954">
            <v>2067.0680000000002</v>
          </cell>
          <cell r="P954">
            <v>3</v>
          </cell>
          <cell r="Q954" t="str">
            <v>Terai</v>
          </cell>
          <cell r="R954" t="str">
            <v>New Construction</v>
          </cell>
          <cell r="S954" t="str">
            <v>Birthing Center</v>
          </cell>
          <cell r="T954" t="str">
            <v>Outside</v>
          </cell>
          <cell r="U954">
            <v>1</v>
          </cell>
          <cell r="W954">
            <v>1</v>
          </cell>
          <cell r="X954" t="str">
            <v>Health Post</v>
          </cell>
          <cell r="Y954">
            <v>2776.71</v>
          </cell>
          <cell r="AA954" t="str">
            <v>70-4-855</v>
          </cell>
          <cell r="AB954">
            <v>6.04</v>
          </cell>
          <cell r="AC954">
            <v>3182995.24</v>
          </cell>
          <cell r="AD954">
            <v>3776.63</v>
          </cell>
          <cell r="AE954">
            <v>3776.63</v>
          </cell>
          <cell r="AF954" t="str">
            <v>jf]nkq 2068.1.6</v>
          </cell>
          <cell r="AG954">
            <v>2340246.0499999998</v>
          </cell>
          <cell r="AH954">
            <v>2776.71</v>
          </cell>
          <cell r="AI954">
            <v>61402</v>
          </cell>
          <cell r="AJ954">
            <v>61768</v>
          </cell>
          <cell r="AK954">
            <v>0</v>
          </cell>
          <cell r="AL954" t="str">
            <v>NCB</v>
          </cell>
          <cell r="AM954" t="str">
            <v>Mahesh Nirman Sewa</v>
          </cell>
          <cell r="AN954" t="str">
            <v>Nepal</v>
          </cell>
          <cell r="AO954" t="str">
            <v>Mahesh Nirman Sewa, Nepal</v>
          </cell>
          <cell r="AP954">
            <v>61330</v>
          </cell>
          <cell r="AQ954">
            <v>61367</v>
          </cell>
          <cell r="AT954">
            <v>61340</v>
          </cell>
          <cell r="AU954">
            <v>61368</v>
          </cell>
          <cell r="AV954">
            <v>61371</v>
          </cell>
          <cell r="AW954">
            <v>61399</v>
          </cell>
          <cell r="AX954">
            <v>61393</v>
          </cell>
          <cell r="AY954">
            <v>61387</v>
          </cell>
          <cell r="BB954">
            <v>61415</v>
          </cell>
          <cell r="BC954">
            <v>61402</v>
          </cell>
          <cell r="BD954">
            <v>61794</v>
          </cell>
          <cell r="BE954">
            <v>61768</v>
          </cell>
          <cell r="BI954">
            <v>61326</v>
          </cell>
          <cell r="BJ954">
            <v>61328</v>
          </cell>
          <cell r="BK954">
            <v>61408</v>
          </cell>
          <cell r="BL954" t="str">
            <v>Chitwan_3/067/068</v>
          </cell>
          <cell r="BM954" t="str">
            <v>Project Handoverd/Used</v>
          </cell>
          <cell r="BN954" t="str">
            <v>sfo{ ;DkGg, cf=j= 2069.069</v>
          </cell>
          <cell r="BO954">
            <v>100</v>
          </cell>
          <cell r="BP954" t="str">
            <v>ho</v>
          </cell>
          <cell r="BQ954">
            <v>2068.069</v>
          </cell>
          <cell r="BS954" t="str">
            <v/>
          </cell>
          <cell r="BT954" t="str">
            <v>Project Handoverd/Used</v>
          </cell>
          <cell r="BU954">
            <v>0</v>
          </cell>
          <cell r="BV954">
            <v>100</v>
          </cell>
          <cell r="BY954">
            <v>61928</v>
          </cell>
          <cell r="BZ954">
            <v>2069.0700000000002</v>
          </cell>
          <cell r="CD954">
            <v>0</v>
          </cell>
          <cell r="CE954" t="str">
            <v/>
          </cell>
          <cell r="CG954">
            <v>61768</v>
          </cell>
          <cell r="CH954">
            <v>61402</v>
          </cell>
          <cell r="CI954" t="str">
            <v>35_100_2068.069</v>
          </cell>
          <cell r="CK954">
            <v>3541</v>
          </cell>
          <cell r="CL954">
            <v>3541</v>
          </cell>
        </row>
        <row r="955">
          <cell r="B955">
            <v>4048</v>
          </cell>
          <cell r="C955" t="str">
            <v>sf:sL</v>
          </cell>
          <cell r="D955">
            <v>40</v>
          </cell>
          <cell r="E955" t="str">
            <v>jfªl;+ª\u :jf=rf}sLdf jly{ª ;]G^/ ejg lgdf{)f, :ofª\hf</v>
          </cell>
          <cell r="F955" t="str">
            <v>Birthing Center Bldg. Const. in Bangsing HP, Syangja</v>
          </cell>
          <cell r="G955" t="str">
            <v>:ofª\hf</v>
          </cell>
          <cell r="H955" t="str">
            <v>Syangja</v>
          </cell>
          <cell r="I955" t="str">
            <v>Gandaki</v>
          </cell>
          <cell r="J955" t="str">
            <v>Western</v>
          </cell>
          <cell r="M955">
            <v>39</v>
          </cell>
          <cell r="N955" t="str">
            <v>2067/068</v>
          </cell>
          <cell r="O955">
            <v>2067.0680000000002</v>
          </cell>
          <cell r="P955">
            <v>3</v>
          </cell>
          <cell r="Q955" t="str">
            <v>Pahad</v>
          </cell>
          <cell r="R955" t="str">
            <v>New Construction</v>
          </cell>
          <cell r="S955" t="str">
            <v>Birthing Center</v>
          </cell>
          <cell r="T955" t="str">
            <v>Outside</v>
          </cell>
          <cell r="U955">
            <v>1</v>
          </cell>
          <cell r="W955">
            <v>1.21</v>
          </cell>
          <cell r="X955" t="str">
            <v>Health Post</v>
          </cell>
          <cell r="Y955">
            <v>5676.18</v>
          </cell>
          <cell r="AA955" t="str">
            <v>70-4-855</v>
          </cell>
          <cell r="AB955">
            <v>6.04</v>
          </cell>
          <cell r="AC955">
            <v>4762141.22</v>
          </cell>
          <cell r="AD955">
            <v>5650.29</v>
          </cell>
          <cell r="AE955">
            <v>5650.29</v>
          </cell>
          <cell r="AF955" t="str">
            <v>jf]nkq 2068.1.5</v>
          </cell>
          <cell r="AG955">
            <v>4783964.18</v>
          </cell>
          <cell r="AH955">
            <v>5676.18</v>
          </cell>
          <cell r="AI955">
            <v>61435</v>
          </cell>
          <cell r="AJ955">
            <v>61878</v>
          </cell>
          <cell r="AK955">
            <v>0</v>
          </cell>
          <cell r="AL955" t="str">
            <v>NCB</v>
          </cell>
          <cell r="AM955" t="str">
            <v>Bikash Nirman Sewa</v>
          </cell>
          <cell r="AN955" t="str">
            <v>Nepal</v>
          </cell>
          <cell r="AO955" t="str">
            <v>Bikash Nirman Sewa, Nepal</v>
          </cell>
          <cell r="AP955">
            <v>61330</v>
          </cell>
          <cell r="AQ955">
            <v>61365</v>
          </cell>
          <cell r="AT955">
            <v>61340</v>
          </cell>
          <cell r="AU955">
            <v>61367</v>
          </cell>
          <cell r="AV955">
            <v>61371</v>
          </cell>
          <cell r="AW955">
            <v>61397</v>
          </cell>
          <cell r="AX955">
            <v>61393</v>
          </cell>
          <cell r="AY955">
            <v>61420</v>
          </cell>
          <cell r="BB955">
            <v>61415</v>
          </cell>
          <cell r="BC955">
            <v>61435</v>
          </cell>
          <cell r="BD955">
            <v>61794</v>
          </cell>
          <cell r="BE955">
            <v>61878</v>
          </cell>
          <cell r="BI955">
            <v>61326</v>
          </cell>
          <cell r="BJ955">
            <v>61328</v>
          </cell>
          <cell r="BK955">
            <v>61408</v>
          </cell>
          <cell r="BL955" t="str">
            <v>DUDBC/Kaski/Works/NCB/7/2067/068</v>
          </cell>
          <cell r="BM955" t="str">
            <v>Project Handoverd/Used</v>
          </cell>
          <cell r="BN955" t="str">
            <v>2069.8.28 sf] kq cg';f/ sfo{ ;DkGg eO{ x:tfGt/)f ePsf]</v>
          </cell>
          <cell r="BO955">
            <v>100</v>
          </cell>
          <cell r="BP955" t="str">
            <v>ho</v>
          </cell>
          <cell r="BQ955">
            <v>2069.0700000000002</v>
          </cell>
          <cell r="BR955" t="str">
            <v>Asadh 2070</v>
          </cell>
          <cell r="BS955" t="str">
            <v/>
          </cell>
          <cell r="BT955" t="str">
            <v>Project Handoverd/Used</v>
          </cell>
          <cell r="BU955">
            <v>0</v>
          </cell>
          <cell r="BV955">
            <v>100</v>
          </cell>
          <cell r="BW955" t="str">
            <v>2069.8.28 sf] kq cg';f/ sfo{ ;DkGg eO{ x:tfGt/)f ePsf], e'QmfgL x'g jf+sL</v>
          </cell>
          <cell r="BY955">
            <v>61873</v>
          </cell>
          <cell r="BZ955">
            <v>2069.0700000000002</v>
          </cell>
          <cell r="CD955">
            <v>487</v>
          </cell>
          <cell r="CE955" t="str">
            <v>70-4-855</v>
          </cell>
          <cell r="CF955">
            <v>2069.6999999999998</v>
          </cell>
          <cell r="CG955">
            <v>61878</v>
          </cell>
          <cell r="CH955">
            <v>61435</v>
          </cell>
          <cell r="CI955" t="str">
            <v>40_100_2069.07</v>
          </cell>
          <cell r="CK955">
            <v>4048</v>
          </cell>
          <cell r="CL955">
            <v>4048</v>
          </cell>
        </row>
        <row r="956">
          <cell r="B956">
            <v>4730</v>
          </cell>
          <cell r="C956" t="str">
            <v>kfNkf</v>
          </cell>
          <cell r="D956">
            <v>47</v>
          </cell>
          <cell r="E956" t="str">
            <v>t'/fª :jf=rf}sLdf jly{ª ;]G^/ ejg lgdf{)f, u'NdL</v>
          </cell>
          <cell r="F956" t="str">
            <v>Birthing Center Bldg. Const. in Turang HP, Gulmi</v>
          </cell>
          <cell r="G956" t="str">
            <v>u'NdL</v>
          </cell>
          <cell r="H956" t="str">
            <v>Gulmi</v>
          </cell>
          <cell r="I956" t="str">
            <v>Lumbini</v>
          </cell>
          <cell r="J956" t="str">
            <v>Western</v>
          </cell>
          <cell r="M956">
            <v>46</v>
          </cell>
          <cell r="N956" t="str">
            <v>2067/068</v>
          </cell>
          <cell r="O956">
            <v>2067.0680000000002</v>
          </cell>
          <cell r="P956">
            <v>3</v>
          </cell>
          <cell r="Q956" t="str">
            <v>Pahad</v>
          </cell>
          <cell r="R956" t="str">
            <v>New Construction</v>
          </cell>
          <cell r="S956" t="str">
            <v>Birthing Center</v>
          </cell>
          <cell r="T956" t="str">
            <v>Outside</v>
          </cell>
          <cell r="U956">
            <v>1</v>
          </cell>
          <cell r="W956">
            <v>1</v>
          </cell>
          <cell r="X956" t="str">
            <v>Health Post</v>
          </cell>
          <cell r="Y956">
            <v>3390.19</v>
          </cell>
          <cell r="AA956" t="str">
            <v>70-4-855</v>
          </cell>
          <cell r="AB956">
            <v>6.04</v>
          </cell>
          <cell r="AC956">
            <v>3418640</v>
          </cell>
          <cell r="AD956">
            <v>4056.2200000000003</v>
          </cell>
          <cell r="AE956">
            <v>4056.2200000000003</v>
          </cell>
          <cell r="AF956" t="str">
            <v>jf]nkq 2068.1.12</v>
          </cell>
          <cell r="AG956">
            <v>2857301</v>
          </cell>
          <cell r="AH956">
            <v>3390.19</v>
          </cell>
          <cell r="AI956">
            <v>61442</v>
          </cell>
          <cell r="AJ956">
            <v>61807</v>
          </cell>
          <cell r="AK956">
            <v>0</v>
          </cell>
          <cell r="AL956" t="str">
            <v>NCB</v>
          </cell>
          <cell r="AM956" t="str">
            <v>Bista Nirman Sewa</v>
          </cell>
          <cell r="AN956" t="str">
            <v>Nepal</v>
          </cell>
          <cell r="AO956" t="str">
            <v>Bista Nirman Sewa, Nepal</v>
          </cell>
          <cell r="AP956">
            <v>61330</v>
          </cell>
          <cell r="AQ956">
            <v>61372</v>
          </cell>
          <cell r="AT956">
            <v>61340</v>
          </cell>
          <cell r="AU956">
            <v>61374</v>
          </cell>
          <cell r="AV956">
            <v>61371</v>
          </cell>
          <cell r="AW956">
            <v>61410</v>
          </cell>
          <cell r="AX956">
            <v>61393</v>
          </cell>
          <cell r="AY956">
            <v>61428</v>
          </cell>
          <cell r="BB956">
            <v>61415</v>
          </cell>
          <cell r="BC956">
            <v>61443</v>
          </cell>
          <cell r="BD956">
            <v>61794</v>
          </cell>
          <cell r="BE956">
            <v>61807</v>
          </cell>
          <cell r="BI956">
            <v>61326</v>
          </cell>
          <cell r="BJ956">
            <v>61328</v>
          </cell>
          <cell r="BK956">
            <v>61408</v>
          </cell>
          <cell r="BL956" t="str">
            <v>DUDBC/Palpa/8/067/68</v>
          </cell>
          <cell r="BM956" t="str">
            <v>Work Completed</v>
          </cell>
          <cell r="BN956" t="str">
            <v>2069.6.27 df sfo{ ;DkGg x:tfGt/)f jf+sL</v>
          </cell>
          <cell r="BO956">
            <v>100</v>
          </cell>
          <cell r="BP956" t="str">
            <v>wc</v>
          </cell>
          <cell r="BQ956">
            <v>2069.0700000000002</v>
          </cell>
          <cell r="BR956" t="str">
            <v>Baisakh 2070</v>
          </cell>
          <cell r="BS956" t="str">
            <v/>
          </cell>
          <cell r="BT956" t="str">
            <v>Work Completed</v>
          </cell>
          <cell r="BU956">
            <v>0</v>
          </cell>
          <cell r="BV956">
            <v>100</v>
          </cell>
          <cell r="CD956">
            <v>964</v>
          </cell>
          <cell r="CE956" t="str">
            <v>70-4-855</v>
          </cell>
          <cell r="CF956">
            <v>2069.6999999999998</v>
          </cell>
          <cell r="CG956">
            <v>61807</v>
          </cell>
          <cell r="CH956">
            <v>61443</v>
          </cell>
          <cell r="CI956" t="str">
            <v>47_100_2069.07</v>
          </cell>
          <cell r="CK956">
            <v>4730</v>
          </cell>
          <cell r="CL956">
            <v>4730</v>
          </cell>
        </row>
        <row r="957">
          <cell r="B957">
            <v>4731</v>
          </cell>
          <cell r="C957" t="str">
            <v>kfNkf</v>
          </cell>
          <cell r="D957">
            <v>47</v>
          </cell>
          <cell r="E957" t="str">
            <v>k'/sf]^ :jf=rf}sLdf jly{ª ;]G^/ ejg lgdf{)f, u'NdL</v>
          </cell>
          <cell r="F957" t="str">
            <v>Birthing Center Bldg. Const. in Purkot HP, Gulmi</v>
          </cell>
          <cell r="G957" t="str">
            <v>u'NdL</v>
          </cell>
          <cell r="H957" t="str">
            <v>Gulmi</v>
          </cell>
          <cell r="I957" t="str">
            <v>Lumbini</v>
          </cell>
          <cell r="J957" t="str">
            <v>Western</v>
          </cell>
          <cell r="M957">
            <v>46</v>
          </cell>
          <cell r="N957" t="str">
            <v>2067/068</v>
          </cell>
          <cell r="O957">
            <v>2067.0680000000002</v>
          </cell>
          <cell r="P957">
            <v>3</v>
          </cell>
          <cell r="Q957" t="str">
            <v>Pahad</v>
          </cell>
          <cell r="R957" t="str">
            <v>New Construction</v>
          </cell>
          <cell r="S957" t="str">
            <v>Birthing Center</v>
          </cell>
          <cell r="T957" t="str">
            <v>Outside</v>
          </cell>
          <cell r="U957">
            <v>1</v>
          </cell>
          <cell r="W957">
            <v>1.04</v>
          </cell>
          <cell r="X957" t="str">
            <v>Health Post</v>
          </cell>
          <cell r="Y957">
            <v>0</v>
          </cell>
          <cell r="AA957" t="str">
            <v>70-4-855</v>
          </cell>
          <cell r="AB957">
            <v>6.04</v>
          </cell>
          <cell r="AE957">
            <v>4000</v>
          </cell>
          <cell r="AH957">
            <v>0</v>
          </cell>
          <cell r="AJ957">
            <v>61794</v>
          </cell>
          <cell r="AK957">
            <v>0</v>
          </cell>
          <cell r="AM957" t="str">
            <v>Program Cancel</v>
          </cell>
          <cell r="AT957">
            <v>61340</v>
          </cell>
          <cell r="AV957">
            <v>61371</v>
          </cell>
          <cell r="AX957">
            <v>61393</v>
          </cell>
          <cell r="BB957">
            <v>61415</v>
          </cell>
          <cell r="BD957">
            <v>61794</v>
          </cell>
          <cell r="BI957">
            <v>61326</v>
          </cell>
          <cell r="BJ957">
            <v>61328</v>
          </cell>
          <cell r="BK957">
            <v>61408</v>
          </cell>
          <cell r="BM957" t="str">
            <v>Prog. Cancelled</v>
          </cell>
          <cell r="BN957" t="str">
            <v>bf]xf]/f] sfo{qmd</v>
          </cell>
          <cell r="BO957">
            <v>0</v>
          </cell>
          <cell r="BP957" t="str">
            <v>pc</v>
          </cell>
          <cell r="BS957" t="str">
            <v>Prog. Cancelled</v>
          </cell>
          <cell r="BT957" t="str">
            <v/>
          </cell>
          <cell r="BU957">
            <v>0</v>
          </cell>
          <cell r="BV957">
            <v>0</v>
          </cell>
          <cell r="BW957" t="str">
            <v>k'sf]^bx :jf=rf}sLsf] Kofs]hDf g} k/]sf] x'+bf pQm sfo{qmd cfjZos gk/]sf]</v>
          </cell>
          <cell r="CD957">
            <v>0</v>
          </cell>
          <cell r="CE957" t="str">
            <v/>
          </cell>
          <cell r="CG957">
            <v>61794</v>
          </cell>
          <cell r="CH957">
            <v>61415</v>
          </cell>
          <cell r="CI957" t="str">
            <v>47_0_</v>
          </cell>
          <cell r="CK957">
            <v>4731</v>
          </cell>
          <cell r="CL957">
            <v>4731</v>
          </cell>
        </row>
        <row r="958">
          <cell r="B958">
            <v>5946</v>
          </cell>
          <cell r="C958" t="str">
            <v>;'v]{t</v>
          </cell>
          <cell r="D958">
            <v>59</v>
          </cell>
          <cell r="E958" t="str">
            <v>sfkmnsf]^ :jf=rf}sLdf jly{ª ;]G^/ ejg lgdf{)f, ;'v]{t</v>
          </cell>
          <cell r="F958" t="str">
            <v>Birthing Center Bldg. Const. in Kafalkot HP, Surkhet</v>
          </cell>
          <cell r="G958" t="str">
            <v>;'v]{t</v>
          </cell>
          <cell r="H958" t="str">
            <v>Surkhet</v>
          </cell>
          <cell r="I958" t="str">
            <v>Bheri</v>
          </cell>
          <cell r="J958" t="str">
            <v>Mid-western</v>
          </cell>
          <cell r="M958">
            <v>59</v>
          </cell>
          <cell r="N958" t="str">
            <v>2067/068</v>
          </cell>
          <cell r="O958">
            <v>2067.0680000000002</v>
          </cell>
          <cell r="P958">
            <v>4</v>
          </cell>
          <cell r="Q958" t="str">
            <v>Pahad</v>
          </cell>
          <cell r="R958" t="str">
            <v>New Construction</v>
          </cell>
          <cell r="S958" t="str">
            <v>Birthing Center</v>
          </cell>
          <cell r="T958" t="str">
            <v>Outside</v>
          </cell>
          <cell r="U958">
            <v>1</v>
          </cell>
          <cell r="W958">
            <v>0.84</v>
          </cell>
          <cell r="X958" t="str">
            <v>Health Post</v>
          </cell>
          <cell r="Y958">
            <v>4231.3900000000003</v>
          </cell>
          <cell r="AA958" t="str">
            <v>70-4-855</v>
          </cell>
          <cell r="AB958">
            <v>6.04</v>
          </cell>
          <cell r="AC958">
            <v>5664634.75</v>
          </cell>
          <cell r="AD958">
            <v>6721.09</v>
          </cell>
          <cell r="AE958">
            <v>6721.09</v>
          </cell>
          <cell r="AF958" t="str">
            <v>jf]nkq 2068.1.13</v>
          </cell>
          <cell r="AG958">
            <v>3566278.34</v>
          </cell>
          <cell r="AH958">
            <v>4231.3900000000003</v>
          </cell>
          <cell r="AI958">
            <v>61425</v>
          </cell>
          <cell r="AJ958">
            <v>61730</v>
          </cell>
          <cell r="AK958">
            <v>62578</v>
          </cell>
          <cell r="AL958" t="str">
            <v>NCB</v>
          </cell>
          <cell r="AM958" t="str">
            <v>Babiro Masto Nirman Sewa, Dolpa</v>
          </cell>
          <cell r="AN958" t="str">
            <v>Nepal</v>
          </cell>
          <cell r="AO958" t="str">
            <v>Babiro Masto Nirman Sewa, Dolpa,Nepal</v>
          </cell>
          <cell r="AP958">
            <v>61330</v>
          </cell>
          <cell r="AQ958">
            <v>61374</v>
          </cell>
          <cell r="AT958">
            <v>61340</v>
          </cell>
          <cell r="AU958">
            <v>61375</v>
          </cell>
          <cell r="AV958">
            <v>61371</v>
          </cell>
          <cell r="AW958">
            <v>61405</v>
          </cell>
          <cell r="AX958">
            <v>61393</v>
          </cell>
          <cell r="AY958">
            <v>61410</v>
          </cell>
          <cell r="BB958">
            <v>61415</v>
          </cell>
          <cell r="BC958">
            <v>61425</v>
          </cell>
          <cell r="BD958">
            <v>61794</v>
          </cell>
          <cell r="BE958">
            <v>61730</v>
          </cell>
          <cell r="BH958">
            <v>62578</v>
          </cell>
          <cell r="BI958">
            <v>61326</v>
          </cell>
          <cell r="BJ958">
            <v>61328</v>
          </cell>
          <cell r="BK958">
            <v>61408</v>
          </cell>
          <cell r="BL958" t="str">
            <v>Surkhet/10/2067/068</v>
          </cell>
          <cell r="BM958" t="str">
            <v>Worked in Finishing/ Electrical / Sanitary</v>
          </cell>
          <cell r="BN958" t="str">
            <v>lgdf{)f sfo{ clGtd r/)fdf . nfdf] ;dob]lv sfo{ :yug . lg=Jo=nfo{ kqfrf/ ul/Psf] .</v>
          </cell>
          <cell r="BO958">
            <v>90</v>
          </cell>
          <cell r="BP958" t="str">
            <v>wfes</v>
          </cell>
          <cell r="BR958" t="str">
            <v>Asar 2072</v>
          </cell>
          <cell r="BS958" t="str">
            <v/>
          </cell>
          <cell r="BT958" t="str">
            <v>Worked in Finishing/ Electrical / Sanitary</v>
          </cell>
          <cell r="BU958">
            <v>0</v>
          </cell>
          <cell r="BV958">
            <v>90</v>
          </cell>
          <cell r="CD958">
            <v>40</v>
          </cell>
          <cell r="CE958" t="str">
            <v>70-4-855</v>
          </cell>
          <cell r="CF958">
            <v>2069.6999999999998</v>
          </cell>
          <cell r="CG958">
            <v>61730</v>
          </cell>
          <cell r="CH958">
            <v>61425</v>
          </cell>
          <cell r="CI958" t="str">
            <v>59_90_</v>
          </cell>
          <cell r="CJ958" t="str">
            <v>NHSP-Surkhet-2067/068-5946</v>
          </cell>
          <cell r="CK958">
            <v>5946</v>
          </cell>
          <cell r="CL958">
            <v>5946</v>
          </cell>
        </row>
        <row r="959">
          <cell r="B959">
            <v>5338</v>
          </cell>
          <cell r="C959" t="str">
            <v>/f]Nkf</v>
          </cell>
          <cell r="D959">
            <v>53</v>
          </cell>
          <cell r="E959" t="str">
            <v>g]kf{ :jf=rf}sLdf jly{ª ;]G^/ ejg lgdf{)f, /f]Nkf</v>
          </cell>
          <cell r="F959" t="str">
            <v>Birthing Center Bldg. Const. in Nerpa HP, Rolpa</v>
          </cell>
          <cell r="G959" t="str">
            <v>/f]Nkf</v>
          </cell>
          <cell r="H959" t="str">
            <v>Rolpa</v>
          </cell>
          <cell r="I959" t="str">
            <v>Rapti</v>
          </cell>
          <cell r="J959" t="str">
            <v>Mid-Western</v>
          </cell>
          <cell r="M959">
            <v>53</v>
          </cell>
          <cell r="N959" t="str">
            <v>2067/068</v>
          </cell>
          <cell r="O959">
            <v>2067.0680000000002</v>
          </cell>
          <cell r="P959">
            <v>4</v>
          </cell>
          <cell r="Q959" t="str">
            <v>Pahad</v>
          </cell>
          <cell r="R959" t="str">
            <v>New Construction</v>
          </cell>
          <cell r="S959" t="str">
            <v>Birthing Center</v>
          </cell>
          <cell r="T959" t="str">
            <v>Outside</v>
          </cell>
          <cell r="U959">
            <v>1</v>
          </cell>
          <cell r="W959">
            <v>1.01</v>
          </cell>
          <cell r="X959" t="str">
            <v>Health Post</v>
          </cell>
          <cell r="Y959">
            <v>2942.95</v>
          </cell>
          <cell r="AA959" t="str">
            <v>70-4-855</v>
          </cell>
          <cell r="AB959">
            <v>6.04</v>
          </cell>
          <cell r="AC959">
            <v>3386359.09</v>
          </cell>
          <cell r="AD959">
            <v>4017.92</v>
          </cell>
          <cell r="AE959">
            <v>4017.92</v>
          </cell>
          <cell r="AF959" t="str">
            <v>jf]nkq 2067.12.28</v>
          </cell>
          <cell r="AG959">
            <v>2480357.7599999998</v>
          </cell>
          <cell r="AH959">
            <v>2942.9500000000003</v>
          </cell>
          <cell r="AI959">
            <v>61410</v>
          </cell>
          <cell r="AJ959">
            <v>61777</v>
          </cell>
          <cell r="AK959">
            <v>0</v>
          </cell>
          <cell r="AL959" t="str">
            <v>NCB</v>
          </cell>
          <cell r="AM959" t="str">
            <v>Jharpa Nirman Sewa, Budhagaun 7 Rolpa</v>
          </cell>
          <cell r="AN959" t="str">
            <v>Nepal</v>
          </cell>
          <cell r="AO959" t="str">
            <v>Jharpa Nirman Sewa, Budhagaun 7 Rolpa,Nepal</v>
          </cell>
          <cell r="AP959">
            <v>61330</v>
          </cell>
          <cell r="AQ959">
            <v>61356</v>
          </cell>
          <cell r="AT959">
            <v>61340</v>
          </cell>
          <cell r="AU959">
            <v>61359</v>
          </cell>
          <cell r="AV959">
            <v>61371</v>
          </cell>
          <cell r="AW959">
            <v>61390</v>
          </cell>
          <cell r="AX959">
            <v>61393</v>
          </cell>
          <cell r="AY959">
            <v>61395</v>
          </cell>
          <cell r="BB959">
            <v>61415</v>
          </cell>
          <cell r="BC959">
            <v>61410</v>
          </cell>
          <cell r="BD959">
            <v>61794</v>
          </cell>
          <cell r="BE959">
            <v>61777</v>
          </cell>
          <cell r="BI959">
            <v>61326</v>
          </cell>
          <cell r="BJ959">
            <v>61328</v>
          </cell>
          <cell r="BK959">
            <v>61408</v>
          </cell>
          <cell r="BL959" t="str">
            <v>DUDBC/Rolpa/NCB/06/067/68</v>
          </cell>
          <cell r="BM959" t="str">
            <v>Project Handoverd/Used</v>
          </cell>
          <cell r="BN959" t="str">
            <v>2068.069 sf] k|ult cg';f/ sfo{ ;DkGg cf:jLg 2069 df x:tfGt/)f ePsf] .</v>
          </cell>
          <cell r="BO959">
            <v>100</v>
          </cell>
          <cell r="BP959" t="str">
            <v>ho</v>
          </cell>
          <cell r="BQ959">
            <v>2068.069</v>
          </cell>
          <cell r="BS959" t="str">
            <v/>
          </cell>
          <cell r="BT959" t="str">
            <v>Project Handoverd/Used</v>
          </cell>
          <cell r="BU959">
            <v>0</v>
          </cell>
          <cell r="BV959">
            <v>100</v>
          </cell>
          <cell r="BY959">
            <v>61894</v>
          </cell>
          <cell r="BZ959">
            <v>2069.0700000000002</v>
          </cell>
          <cell r="CD959">
            <v>0</v>
          </cell>
          <cell r="CE959" t="str">
            <v/>
          </cell>
          <cell r="CG959">
            <v>61777</v>
          </cell>
          <cell r="CH959">
            <v>61410</v>
          </cell>
          <cell r="CI959" t="str">
            <v>53_100_2068.069</v>
          </cell>
          <cell r="CK959">
            <v>5338</v>
          </cell>
          <cell r="CL959">
            <v>5338</v>
          </cell>
        </row>
        <row r="960">
          <cell r="B960">
            <v>6347</v>
          </cell>
          <cell r="C960" t="str">
            <v>h'Dnf</v>
          </cell>
          <cell r="D960">
            <v>63</v>
          </cell>
          <cell r="E960" t="str">
            <v>;fNbfª\u :jf=rf}sLdf jly{ª ;]G^/ ejg lgdf{)f, *f]Nkf</v>
          </cell>
          <cell r="F960" t="str">
            <v>Birthing Center Bldg. Const. in Saldang HP, Dolpa</v>
          </cell>
          <cell r="G960" t="str">
            <v>*f]Nkf</v>
          </cell>
          <cell r="H960" t="str">
            <v>Dolpa</v>
          </cell>
          <cell r="I960" t="str">
            <v>Karnali</v>
          </cell>
          <cell r="J960" t="str">
            <v>Mid-western</v>
          </cell>
          <cell r="K960" t="str">
            <v>*f]Nkf</v>
          </cell>
          <cell r="L960" t="str">
            <v>Dolpa</v>
          </cell>
          <cell r="M960">
            <v>62</v>
          </cell>
          <cell r="N960" t="str">
            <v>2067/068</v>
          </cell>
          <cell r="O960">
            <v>2067.0680000000002</v>
          </cell>
          <cell r="P960">
            <v>4</v>
          </cell>
          <cell r="Q960" t="str">
            <v>Himal</v>
          </cell>
          <cell r="R960" t="str">
            <v>New Construction</v>
          </cell>
          <cell r="S960" t="str">
            <v>Birthing Center</v>
          </cell>
          <cell r="T960" t="str">
            <v>Outside</v>
          </cell>
          <cell r="U960">
            <v>1</v>
          </cell>
          <cell r="W960">
            <v>1.26</v>
          </cell>
          <cell r="X960" t="str">
            <v>Health Post</v>
          </cell>
          <cell r="Y960">
            <v>10706.86</v>
          </cell>
          <cell r="Z960">
            <v>1479.9666399999999</v>
          </cell>
          <cell r="AA960" t="str">
            <v>70-4-855</v>
          </cell>
          <cell r="AB960">
            <v>6.04</v>
          </cell>
          <cell r="AC960">
            <v>8438991.4529999997</v>
          </cell>
          <cell r="AD960">
            <v>10012.870000000001</v>
          </cell>
          <cell r="AE960">
            <v>10012.870000000001</v>
          </cell>
          <cell r="AF960" t="str">
            <v>jf]nkq 2067.10.28</v>
          </cell>
          <cell r="AG960">
            <v>7543930.4699999997</v>
          </cell>
          <cell r="AH960">
            <v>8950.880000000001</v>
          </cell>
          <cell r="AI960">
            <v>61389</v>
          </cell>
          <cell r="AJ960">
            <v>61848</v>
          </cell>
          <cell r="AK960">
            <v>0</v>
          </cell>
          <cell r="AL960" t="str">
            <v>NCB</v>
          </cell>
          <cell r="AM960" t="str">
            <v>Suruchi /Thodung JV</v>
          </cell>
          <cell r="AN960" t="str">
            <v>Nepal</v>
          </cell>
          <cell r="AO960" t="str">
            <v>Suruchi /Thodung JV, Nepal</v>
          </cell>
          <cell r="AP960">
            <v>61330</v>
          </cell>
          <cell r="AQ960">
            <v>61295</v>
          </cell>
          <cell r="AT960">
            <v>61340</v>
          </cell>
          <cell r="AU960">
            <v>61298</v>
          </cell>
          <cell r="AV960">
            <v>61371</v>
          </cell>
          <cell r="AW960">
            <v>61330</v>
          </cell>
          <cell r="AX960">
            <v>61393</v>
          </cell>
          <cell r="AY960">
            <v>61374</v>
          </cell>
          <cell r="BB960">
            <v>61415</v>
          </cell>
          <cell r="BC960">
            <v>61389</v>
          </cell>
          <cell r="BD960">
            <v>61794</v>
          </cell>
          <cell r="BE960">
            <v>61848</v>
          </cell>
          <cell r="BH960">
            <v>0</v>
          </cell>
          <cell r="BI960">
            <v>61326</v>
          </cell>
          <cell r="BJ960">
            <v>61328</v>
          </cell>
          <cell r="BK960">
            <v>61408</v>
          </cell>
          <cell r="BL960" t="str">
            <v>Jumla_4/2067/68</v>
          </cell>
          <cell r="BM960" t="str">
            <v>Project Handoverd/Used</v>
          </cell>
          <cell r="BN960" t="str">
            <v>sfo{ ;DkGg, x:tfGt/)f ePsf] . sDkfp)* jfn lgdf{)f ;DkGg .</v>
          </cell>
          <cell r="BO960">
            <v>100</v>
          </cell>
          <cell r="BP960" t="str">
            <v>ho</v>
          </cell>
          <cell r="BQ960">
            <v>2071.0720000000001</v>
          </cell>
          <cell r="BR960" t="str">
            <v>Shrawan 2071</v>
          </cell>
          <cell r="BS960" t="str">
            <v/>
          </cell>
          <cell r="BT960" t="str">
            <v>Project Handoverd/Used</v>
          </cell>
          <cell r="BU960">
            <v>0</v>
          </cell>
          <cell r="BV960">
            <v>100</v>
          </cell>
          <cell r="BY960">
            <v>62339</v>
          </cell>
          <cell r="BZ960">
            <v>2070.0709999999999</v>
          </cell>
          <cell r="CD960">
            <v>1891</v>
          </cell>
          <cell r="CE960" t="str">
            <v>70-4-855</v>
          </cell>
          <cell r="CF960">
            <v>2069.6999999999998</v>
          </cell>
          <cell r="CG960">
            <v>61848</v>
          </cell>
          <cell r="CH960">
            <v>61389</v>
          </cell>
          <cell r="CI960" t="str">
            <v>63_100_2071.072</v>
          </cell>
          <cell r="CJ960" t="str">
            <v>NHSP-Jumla-2067/068-6347</v>
          </cell>
          <cell r="CK960">
            <v>6347</v>
          </cell>
          <cell r="CL960">
            <v>6347</v>
          </cell>
        </row>
        <row r="961">
          <cell r="B961">
            <v>6348</v>
          </cell>
          <cell r="C961" t="str">
            <v>h'Dnf</v>
          </cell>
          <cell r="D961">
            <v>63</v>
          </cell>
          <cell r="E961" t="str">
            <v>km'sf]^ :jf=rf}sLdf jly{ª ;]G^/ ejg lgdf{)f, sfnLsf]^</v>
          </cell>
          <cell r="F961" t="str">
            <v>Birthing Center Bldg. Const. in Phukot HP, Kalikot</v>
          </cell>
          <cell r="G961" t="str">
            <v>sfnLsf]^</v>
          </cell>
          <cell r="H961" t="str">
            <v>Kalikot</v>
          </cell>
          <cell r="I961" t="str">
            <v>Karnali</v>
          </cell>
          <cell r="J961" t="str">
            <v>Mid-Western</v>
          </cell>
          <cell r="M961">
            <v>64</v>
          </cell>
          <cell r="N961" t="str">
            <v>2067/068</v>
          </cell>
          <cell r="O961">
            <v>2067.0680000000002</v>
          </cell>
          <cell r="P961">
            <v>4</v>
          </cell>
          <cell r="Q961" t="str">
            <v>Pahad</v>
          </cell>
          <cell r="R961" t="str">
            <v>New Construction</v>
          </cell>
          <cell r="S961" t="str">
            <v>Birthing Center</v>
          </cell>
          <cell r="T961" t="str">
            <v>Outside</v>
          </cell>
          <cell r="U961">
            <v>1</v>
          </cell>
          <cell r="W961">
            <v>1.6</v>
          </cell>
          <cell r="X961" t="str">
            <v>Health Post</v>
          </cell>
          <cell r="Y961">
            <v>3956.44</v>
          </cell>
          <cell r="AA961" t="str">
            <v>70-4-855</v>
          </cell>
          <cell r="AB961">
            <v>6.04</v>
          </cell>
          <cell r="AC961">
            <v>4445818.05</v>
          </cell>
          <cell r="AD961">
            <v>5274.97</v>
          </cell>
          <cell r="AE961">
            <v>5274.97</v>
          </cell>
          <cell r="AF961" t="str">
            <v>jf]nkq 2067.10.28</v>
          </cell>
          <cell r="AG961">
            <v>3334541.6</v>
          </cell>
          <cell r="AH961">
            <v>3956.44</v>
          </cell>
          <cell r="AI961">
            <v>61418</v>
          </cell>
          <cell r="AJ961">
            <v>61878</v>
          </cell>
          <cell r="AK961">
            <v>62001</v>
          </cell>
          <cell r="AL961" t="str">
            <v>NCB</v>
          </cell>
          <cell r="AM961" t="str">
            <v>Nirban Nirman Sewa</v>
          </cell>
          <cell r="AN961" t="str">
            <v>Nepal</v>
          </cell>
          <cell r="AO961" t="str">
            <v>Nirban Nirman Sewa, Nepal</v>
          </cell>
          <cell r="AP961">
            <v>61330</v>
          </cell>
          <cell r="AQ961">
            <v>61295</v>
          </cell>
          <cell r="AT961">
            <v>61340</v>
          </cell>
          <cell r="AU961">
            <v>61298</v>
          </cell>
          <cell r="AV961">
            <v>61371</v>
          </cell>
          <cell r="AW961">
            <v>61330</v>
          </cell>
          <cell r="AX961">
            <v>61393</v>
          </cell>
          <cell r="AY961">
            <v>61403</v>
          </cell>
          <cell r="BB961">
            <v>61415</v>
          </cell>
          <cell r="BC961">
            <v>61418</v>
          </cell>
          <cell r="BD961">
            <v>61794</v>
          </cell>
          <cell r="BE961">
            <v>61878</v>
          </cell>
          <cell r="BF961">
            <v>62001</v>
          </cell>
          <cell r="BH961">
            <v>62001</v>
          </cell>
          <cell r="BI961">
            <v>61326</v>
          </cell>
          <cell r="BJ961">
            <v>61328</v>
          </cell>
          <cell r="BK961">
            <v>61408</v>
          </cell>
          <cell r="BL961" t="str">
            <v>Jumla_3/2067/68</v>
          </cell>
          <cell r="BM961" t="str">
            <v>Work Completed</v>
          </cell>
          <cell r="BN961" t="str">
            <v>sfo{ ;DkGg . e'QmfgL af+sL .</v>
          </cell>
          <cell r="BO961">
            <v>100</v>
          </cell>
          <cell r="BP961" t="str">
            <v>wc</v>
          </cell>
          <cell r="BR961" t="str">
            <v>Mangsir 2072</v>
          </cell>
          <cell r="BS961" t="str">
            <v/>
          </cell>
          <cell r="BT961" t="str">
            <v>Work Completed</v>
          </cell>
          <cell r="BU961">
            <v>0</v>
          </cell>
          <cell r="BV961">
            <v>100</v>
          </cell>
          <cell r="CD961">
            <v>2902</v>
          </cell>
          <cell r="CE961" t="str">
            <v>70-4-855</v>
          </cell>
          <cell r="CF961">
            <v>2069.6999999999998</v>
          </cell>
          <cell r="CG961">
            <v>62001</v>
          </cell>
          <cell r="CH961">
            <v>61418</v>
          </cell>
          <cell r="CI961" t="str">
            <v>63_100_</v>
          </cell>
          <cell r="CJ961" t="str">
            <v>NHSP-Jumla-2067/068-6348</v>
          </cell>
          <cell r="CK961">
            <v>6348</v>
          </cell>
          <cell r="CL961">
            <v>6348</v>
          </cell>
        </row>
        <row r="962">
          <cell r="B962">
            <v>5721</v>
          </cell>
          <cell r="C962" t="str">
            <v>af+s]</v>
          </cell>
          <cell r="D962">
            <v>57</v>
          </cell>
          <cell r="E962" t="str">
            <v>v}/L rGbgk'/ :jf=rf}sLdf jly{ª ;]G^/ ejg lgdf{)f, alb{of</v>
          </cell>
          <cell r="F962" t="str">
            <v>Birthing Center Bldg. Const. in Khairi HP, Bardiya</v>
          </cell>
          <cell r="G962" t="str">
            <v>alb{of</v>
          </cell>
          <cell r="H962" t="str">
            <v>Bardiya</v>
          </cell>
          <cell r="I962" t="str">
            <v>Bheri</v>
          </cell>
          <cell r="J962" t="str">
            <v>Mid-Western</v>
          </cell>
          <cell r="M962">
            <v>58</v>
          </cell>
          <cell r="N962" t="str">
            <v>2067/068</v>
          </cell>
          <cell r="O962">
            <v>2067.0680000000002</v>
          </cell>
          <cell r="P962">
            <v>4</v>
          </cell>
          <cell r="Q962" t="str">
            <v>Terai</v>
          </cell>
          <cell r="R962" t="str">
            <v>New Construction</v>
          </cell>
          <cell r="S962" t="str">
            <v>Birthing Center</v>
          </cell>
          <cell r="T962" t="str">
            <v>Outside</v>
          </cell>
          <cell r="U962">
            <v>1</v>
          </cell>
          <cell r="W962">
            <v>1.51</v>
          </cell>
          <cell r="X962" t="str">
            <v>Health Post</v>
          </cell>
          <cell r="Y962">
            <v>2419.16</v>
          </cell>
          <cell r="AA962" t="str">
            <v>70-4-855</v>
          </cell>
          <cell r="AB962">
            <v>6.04</v>
          </cell>
          <cell r="AC962">
            <v>2945488.07</v>
          </cell>
          <cell r="AD962">
            <v>3494.8300000000004</v>
          </cell>
          <cell r="AE962">
            <v>3494.8300000000004</v>
          </cell>
          <cell r="AF962" t="str">
            <v>jf]nkq 2067.12.30</v>
          </cell>
          <cell r="AG962">
            <v>2038903</v>
          </cell>
          <cell r="AH962">
            <v>2419.1600000000003</v>
          </cell>
          <cell r="AI962">
            <v>61432</v>
          </cell>
          <cell r="AJ962">
            <v>61802</v>
          </cell>
          <cell r="AK962">
            <v>61982</v>
          </cell>
          <cell r="AL962" t="str">
            <v>NCB</v>
          </cell>
          <cell r="AM962" t="str">
            <v>Deurali/Yadav JV, Gulariya</v>
          </cell>
          <cell r="AN962" t="str">
            <v>Nepal</v>
          </cell>
          <cell r="AO962" t="str">
            <v>Deurali/Yadav JV, Gulariya, Nepal</v>
          </cell>
          <cell r="AP962">
            <v>61330</v>
          </cell>
          <cell r="AQ962">
            <v>61359</v>
          </cell>
          <cell r="AT962">
            <v>61340</v>
          </cell>
          <cell r="AU962">
            <v>61727</v>
          </cell>
          <cell r="AV962">
            <v>61371</v>
          </cell>
          <cell r="AW962">
            <v>61758</v>
          </cell>
          <cell r="AX962">
            <v>61393</v>
          </cell>
          <cell r="AY962">
            <v>61417</v>
          </cell>
          <cell r="BB962">
            <v>61415</v>
          </cell>
          <cell r="BC962">
            <v>61432</v>
          </cell>
          <cell r="BD962">
            <v>61794</v>
          </cell>
          <cell r="BE962">
            <v>61802</v>
          </cell>
          <cell r="BF962">
            <v>61982</v>
          </cell>
          <cell r="BI962">
            <v>61326</v>
          </cell>
          <cell r="BJ962">
            <v>61328</v>
          </cell>
          <cell r="BK962">
            <v>61408</v>
          </cell>
          <cell r="BL962" t="str">
            <v>DUDBC/Banke/Works/NCB/02/067/68</v>
          </cell>
          <cell r="BM962" t="str">
            <v>Work Completed</v>
          </cell>
          <cell r="BN962" t="str">
            <v>sfo{ ;DkGg x:tfGt/)f jf+sL</v>
          </cell>
          <cell r="BO962">
            <v>100</v>
          </cell>
          <cell r="BP962" t="str">
            <v>wc</v>
          </cell>
          <cell r="BQ962">
            <v>2069.0700000000002</v>
          </cell>
          <cell r="BS962" t="str">
            <v/>
          </cell>
          <cell r="BT962" t="str">
            <v>Work Completed</v>
          </cell>
          <cell r="BU962">
            <v>0</v>
          </cell>
          <cell r="BV962">
            <v>100</v>
          </cell>
          <cell r="CD962">
            <v>1273</v>
          </cell>
          <cell r="CE962" t="str">
            <v>70-4-855</v>
          </cell>
          <cell r="CF962">
            <v>2069.6999999999998</v>
          </cell>
          <cell r="CG962">
            <v>61982</v>
          </cell>
          <cell r="CH962">
            <v>61432</v>
          </cell>
          <cell r="CI962" t="str">
            <v>57_100_2069.07</v>
          </cell>
          <cell r="CK962">
            <v>5721</v>
          </cell>
          <cell r="CL962">
            <v>5721</v>
          </cell>
        </row>
        <row r="963">
          <cell r="B963">
            <v>5722</v>
          </cell>
          <cell r="C963" t="str">
            <v>af+s]</v>
          </cell>
          <cell r="D963">
            <v>57</v>
          </cell>
          <cell r="E963" t="str">
            <v>;fg]&gt;L :jf=rf}sLdf jly{ª ;]G^/ ejg lgdf{)f, alb{of</v>
          </cell>
          <cell r="F963" t="str">
            <v>Birthing Center Bldg. Const. in Saneshree HP, Bardiya</v>
          </cell>
          <cell r="G963" t="str">
            <v>alb{of</v>
          </cell>
          <cell r="H963" t="str">
            <v>Bardiya</v>
          </cell>
          <cell r="I963" t="str">
            <v>Bheri</v>
          </cell>
          <cell r="J963" t="str">
            <v>Mid-Western</v>
          </cell>
          <cell r="M963">
            <v>58</v>
          </cell>
          <cell r="N963" t="str">
            <v>2067/068</v>
          </cell>
          <cell r="O963">
            <v>2067.0680000000002</v>
          </cell>
          <cell r="P963">
            <v>4</v>
          </cell>
          <cell r="Q963" t="str">
            <v>Terai</v>
          </cell>
          <cell r="R963" t="str">
            <v>New Construction</v>
          </cell>
          <cell r="S963" t="str">
            <v>Birthing Center</v>
          </cell>
          <cell r="T963" t="str">
            <v>Outside</v>
          </cell>
          <cell r="U963">
            <v>1</v>
          </cell>
          <cell r="W963">
            <v>1.51</v>
          </cell>
          <cell r="X963" t="str">
            <v>Health Post</v>
          </cell>
          <cell r="Y963">
            <v>2419.88</v>
          </cell>
          <cell r="AA963" t="str">
            <v>70-4-855</v>
          </cell>
          <cell r="AB963">
            <v>6.04</v>
          </cell>
          <cell r="AC963">
            <v>2945252.97</v>
          </cell>
          <cell r="AD963">
            <v>3494.55</v>
          </cell>
          <cell r="AE963">
            <v>3494.55</v>
          </cell>
          <cell r="AF963" t="str">
            <v>jf]nkq 2067.12.30</v>
          </cell>
          <cell r="AG963">
            <v>2039508.8</v>
          </cell>
          <cell r="AH963">
            <v>2419.88</v>
          </cell>
          <cell r="AI963">
            <v>61432</v>
          </cell>
          <cell r="AJ963">
            <v>61802</v>
          </cell>
          <cell r="AK963">
            <v>61982</v>
          </cell>
          <cell r="AL963" t="str">
            <v>NCB</v>
          </cell>
          <cell r="AM963" t="str">
            <v>Deurali/Yadav JV, Gulariya</v>
          </cell>
          <cell r="AN963" t="str">
            <v>Nepal</v>
          </cell>
          <cell r="AO963" t="str">
            <v>Deurali/Yadav JV, Gulariya, Nepal</v>
          </cell>
          <cell r="AP963">
            <v>61330</v>
          </cell>
          <cell r="AQ963">
            <v>61359</v>
          </cell>
          <cell r="AT963">
            <v>61340</v>
          </cell>
          <cell r="AU963">
            <v>61727</v>
          </cell>
          <cell r="AV963">
            <v>61371</v>
          </cell>
          <cell r="AW963">
            <v>61758</v>
          </cell>
          <cell r="AX963">
            <v>61393</v>
          </cell>
          <cell r="AY963">
            <v>61417</v>
          </cell>
          <cell r="BB963">
            <v>61415</v>
          </cell>
          <cell r="BC963">
            <v>61432</v>
          </cell>
          <cell r="BD963">
            <v>61794</v>
          </cell>
          <cell r="BE963">
            <v>61802</v>
          </cell>
          <cell r="BF963">
            <v>61982</v>
          </cell>
          <cell r="BI963">
            <v>61326</v>
          </cell>
          <cell r="BJ963">
            <v>61328</v>
          </cell>
          <cell r="BK963">
            <v>61408</v>
          </cell>
          <cell r="BL963" t="str">
            <v>DUDBC/Banke/Works/NCB/03/067/68</v>
          </cell>
          <cell r="BM963" t="str">
            <v>Work Completed</v>
          </cell>
          <cell r="BN963" t="str">
            <v>sfo{ ;DkGg x:tfGt/)f jf+sL</v>
          </cell>
          <cell r="BO963">
            <v>100</v>
          </cell>
          <cell r="BP963" t="str">
            <v>wc</v>
          </cell>
          <cell r="BQ963">
            <v>2069.0700000000002</v>
          </cell>
          <cell r="BS963" t="str">
            <v/>
          </cell>
          <cell r="BT963" t="str">
            <v>Work Completed</v>
          </cell>
          <cell r="BU963">
            <v>0</v>
          </cell>
          <cell r="BV963">
            <v>100</v>
          </cell>
          <cell r="CD963">
            <v>1234</v>
          </cell>
          <cell r="CE963" t="str">
            <v>70-4-855</v>
          </cell>
          <cell r="CF963">
            <v>2069.6999999999998</v>
          </cell>
          <cell r="CG963">
            <v>61982</v>
          </cell>
          <cell r="CH963">
            <v>61432</v>
          </cell>
          <cell r="CI963" t="str">
            <v>57_100_2069.07</v>
          </cell>
          <cell r="CK963">
            <v>5722</v>
          </cell>
          <cell r="CL963">
            <v>5722</v>
          </cell>
        </row>
        <row r="964">
          <cell r="B964">
            <v>7046</v>
          </cell>
          <cell r="C964" t="str">
            <v>*f]^L</v>
          </cell>
          <cell r="D964">
            <v>70</v>
          </cell>
          <cell r="E964" t="str">
            <v>df}jfgu/bx :jf=rf}sLdf jly{ª ;]G^/ ejg lgdf{)f, *f]^L</v>
          </cell>
          <cell r="F964" t="str">
            <v>Birthing Center Bldg. Const. in Maunagardaha  HP, Doti</v>
          </cell>
          <cell r="G964" t="str">
            <v>*f]^L</v>
          </cell>
          <cell r="H964" t="str">
            <v>Doti</v>
          </cell>
          <cell r="I964" t="str">
            <v>Seti</v>
          </cell>
          <cell r="J964" t="str">
            <v>Far-Western</v>
          </cell>
          <cell r="M964">
            <v>70</v>
          </cell>
          <cell r="N964" t="str">
            <v>2067/068</v>
          </cell>
          <cell r="O964">
            <v>2067.0680000000002</v>
          </cell>
          <cell r="P964">
            <v>5</v>
          </cell>
          <cell r="Q964" t="str">
            <v>Pahad</v>
          </cell>
          <cell r="R964" t="str">
            <v>New Construction</v>
          </cell>
          <cell r="S964" t="str">
            <v>Birthing Center</v>
          </cell>
          <cell r="T964" t="str">
            <v>Outside</v>
          </cell>
          <cell r="U964">
            <v>1</v>
          </cell>
          <cell r="W964">
            <v>1.5</v>
          </cell>
          <cell r="X964" t="str">
            <v>Health Post</v>
          </cell>
          <cell r="Y964">
            <v>2651.05</v>
          </cell>
          <cell r="AA964" t="str">
            <v>70-4-855</v>
          </cell>
          <cell r="AB964">
            <v>6.04</v>
          </cell>
          <cell r="AC964">
            <v>3410248.37</v>
          </cell>
          <cell r="AD964">
            <v>4161.87</v>
          </cell>
          <cell r="AE964">
            <v>4161.87</v>
          </cell>
          <cell r="AF964" t="str">
            <v>jf]nkq 2068.2.3</v>
          </cell>
          <cell r="AG964">
            <v>2172276.06</v>
          </cell>
          <cell r="AH964">
            <v>2651.05</v>
          </cell>
          <cell r="AI964">
            <v>61451</v>
          </cell>
          <cell r="AJ964">
            <v>61816</v>
          </cell>
          <cell r="AK964">
            <v>62000</v>
          </cell>
          <cell r="AL964" t="str">
            <v>NCB</v>
          </cell>
          <cell r="AM964" t="str">
            <v>Panchakoshi construction, Doti</v>
          </cell>
          <cell r="AN964" t="str">
            <v>Nepal</v>
          </cell>
          <cell r="AO964" t="str">
            <v>Panchakoshi construction, Doti, Nepal</v>
          </cell>
          <cell r="AP964">
            <v>61330</v>
          </cell>
          <cell r="AQ964">
            <v>61394</v>
          </cell>
          <cell r="AT964">
            <v>61340</v>
          </cell>
          <cell r="AU964">
            <v>61396</v>
          </cell>
          <cell r="AV964">
            <v>61371</v>
          </cell>
          <cell r="AW964">
            <v>61424</v>
          </cell>
          <cell r="AX964">
            <v>61393</v>
          </cell>
          <cell r="AY964">
            <v>61436</v>
          </cell>
          <cell r="BB964">
            <v>61415</v>
          </cell>
          <cell r="BC964">
            <v>61451</v>
          </cell>
          <cell r="BD964">
            <v>61794</v>
          </cell>
          <cell r="BE964">
            <v>61816</v>
          </cell>
          <cell r="BF964">
            <v>62000</v>
          </cell>
          <cell r="BH964">
            <v>62000</v>
          </cell>
          <cell r="BI964">
            <v>61326</v>
          </cell>
          <cell r="BJ964">
            <v>61328</v>
          </cell>
          <cell r="BK964">
            <v>61408</v>
          </cell>
          <cell r="BL964" t="str">
            <v>DUDBC/Doti/NCB/Works 16/067/068</v>
          </cell>
          <cell r="BM964" t="str">
            <v>Project Handoverd/Used</v>
          </cell>
          <cell r="BN964" t="str">
            <v>sfo{ ;DkGg, x:tfGt/)f ePsf] .</v>
          </cell>
          <cell r="BO964">
            <v>100</v>
          </cell>
          <cell r="BP964" t="str">
            <v>ho</v>
          </cell>
          <cell r="BQ964">
            <v>2070.0709999999999</v>
          </cell>
          <cell r="BR964" t="str">
            <v>Mangsir 2070</v>
          </cell>
          <cell r="BS964" t="str">
            <v/>
          </cell>
          <cell r="BT964" t="str">
            <v>Project Handoverd/Used</v>
          </cell>
          <cell r="BU964">
            <v>0</v>
          </cell>
          <cell r="BV964">
            <v>100</v>
          </cell>
          <cell r="BW964" t="str">
            <v>6 dlxgf l*=sf=af^ Dofb yk</v>
          </cell>
          <cell r="BY964">
            <v>62368</v>
          </cell>
          <cell r="BZ964">
            <v>2070.0709999999999</v>
          </cell>
          <cell r="CD964">
            <v>1272</v>
          </cell>
          <cell r="CE964" t="str">
            <v>70-4-855</v>
          </cell>
          <cell r="CF964">
            <v>2069.6999999999998</v>
          </cell>
          <cell r="CG964">
            <v>62000</v>
          </cell>
          <cell r="CH964">
            <v>61451</v>
          </cell>
          <cell r="CI964" t="str">
            <v>70_100_2070.071</v>
          </cell>
          <cell r="CJ964" t="str">
            <v>NHSP-Doti-2067/068-7046</v>
          </cell>
          <cell r="CK964">
            <v>7046</v>
          </cell>
          <cell r="CL964">
            <v>7046</v>
          </cell>
        </row>
        <row r="965">
          <cell r="B965">
            <v>7047</v>
          </cell>
          <cell r="C965" t="str">
            <v>*f]^L</v>
          </cell>
          <cell r="D965">
            <v>70</v>
          </cell>
          <cell r="E965" t="str">
            <v>d'*e/f :jf=rf}sLdf jly{ª ;]G^/ ejg lgdf{)f, *f]^L</v>
          </cell>
          <cell r="F965" t="str">
            <v>Birthing Center Bldg. Const. in Mudvara  HP, Doti</v>
          </cell>
          <cell r="G965" t="str">
            <v>*f]^L</v>
          </cell>
          <cell r="H965" t="str">
            <v>Doti</v>
          </cell>
          <cell r="I965" t="str">
            <v>Seti</v>
          </cell>
          <cell r="J965" t="str">
            <v>Far-Western</v>
          </cell>
          <cell r="M965">
            <v>70</v>
          </cell>
          <cell r="N965" t="str">
            <v>2067/068</v>
          </cell>
          <cell r="O965">
            <v>2067.0680000000002</v>
          </cell>
          <cell r="P965">
            <v>5</v>
          </cell>
          <cell r="Q965" t="str">
            <v>Pahad</v>
          </cell>
          <cell r="R965" t="str">
            <v>New Construction</v>
          </cell>
          <cell r="S965" t="str">
            <v>Birthing Center</v>
          </cell>
          <cell r="T965" t="str">
            <v>Outside</v>
          </cell>
          <cell r="U965">
            <v>1</v>
          </cell>
          <cell r="W965">
            <v>1.66</v>
          </cell>
          <cell r="X965" t="str">
            <v>Health Post</v>
          </cell>
          <cell r="Y965">
            <v>2520.31</v>
          </cell>
          <cell r="AA965" t="str">
            <v>70-4-855</v>
          </cell>
          <cell r="AB965">
            <v>6.04</v>
          </cell>
          <cell r="AC965">
            <v>3649490.56</v>
          </cell>
          <cell r="AD965">
            <v>4453.84</v>
          </cell>
          <cell r="AE965">
            <v>4453.84</v>
          </cell>
          <cell r="AF965" t="str">
            <v>jf]nkq 2068.2.3</v>
          </cell>
          <cell r="AG965">
            <v>2065146.08</v>
          </cell>
          <cell r="AH965">
            <v>2520.3100000000004</v>
          </cell>
          <cell r="AI965">
            <v>61457</v>
          </cell>
          <cell r="AJ965">
            <v>61812</v>
          </cell>
          <cell r="AK965">
            <v>62062</v>
          </cell>
          <cell r="AL965" t="str">
            <v>NCB</v>
          </cell>
          <cell r="AM965" t="str">
            <v>Hoksar Nirman Sewa, Doti</v>
          </cell>
          <cell r="AN965" t="str">
            <v>Nepal</v>
          </cell>
          <cell r="AO965" t="str">
            <v>Hoksar Nirman Sewa, Doti, Nepal</v>
          </cell>
          <cell r="AP965">
            <v>61330</v>
          </cell>
          <cell r="AQ965">
            <v>61394</v>
          </cell>
          <cell r="AT965">
            <v>61340</v>
          </cell>
          <cell r="AU965">
            <v>61396</v>
          </cell>
          <cell r="AV965">
            <v>61371</v>
          </cell>
          <cell r="AW965">
            <v>61424</v>
          </cell>
          <cell r="AX965">
            <v>61393</v>
          </cell>
          <cell r="AY965">
            <v>61442</v>
          </cell>
          <cell r="BB965">
            <v>61415</v>
          </cell>
          <cell r="BC965">
            <v>61457</v>
          </cell>
          <cell r="BD965">
            <v>61794</v>
          </cell>
          <cell r="BE965">
            <v>61812</v>
          </cell>
          <cell r="BF965">
            <v>61997</v>
          </cell>
          <cell r="BG965">
            <v>62062</v>
          </cell>
          <cell r="BI965">
            <v>61326</v>
          </cell>
          <cell r="BJ965">
            <v>61328</v>
          </cell>
          <cell r="BK965">
            <v>61408</v>
          </cell>
          <cell r="BL965" t="str">
            <v>DUDBC/Doti/NCB/Works 17/067/068</v>
          </cell>
          <cell r="BM965" t="str">
            <v>Project Handoverd/Used</v>
          </cell>
          <cell r="BN965" t="str">
            <v>sfo{ ;DkGg, e'QmfgL jf+sL, %'^k'^ sfo{x? eO/x]sf], Joj:yfkg ;ldlt dfkm{t k|of]udf cfPsf] .</v>
          </cell>
          <cell r="BO965">
            <v>100</v>
          </cell>
          <cell r="BP965" t="str">
            <v>ho</v>
          </cell>
          <cell r="BQ965">
            <v>2069.0700000000002</v>
          </cell>
          <cell r="BR965" t="str">
            <v>Asadh 2070</v>
          </cell>
          <cell r="BS965" t="str">
            <v/>
          </cell>
          <cell r="BT965" t="str">
            <v>Project Handoverd/Used</v>
          </cell>
          <cell r="BU965">
            <v>0</v>
          </cell>
          <cell r="BV965">
            <v>100</v>
          </cell>
          <cell r="BW965" t="str">
            <v>1= 6 dlxgf -2069.9.25 ;Dd_ l*=sf=af^ Dofb yk, sfo{ ;DkGg e} 2070 a}zfv b]lv Joj:yfkg ;ldlt dfkm{t k|of]udf cfPsf] . 2= 2070.3.6 sf] ljefuLo lg{)f{o cg';f/ ljefu÷ l*lehg sfof{nonfO{ s'g} yk cfly{s bfloTj g/x]g] ÷ gkg]{ zt{df 2069.9.26 b]lv 2069.11.30 ;Dd Dofb yk ePsf] .</v>
          </cell>
          <cell r="BY965">
            <v>62094</v>
          </cell>
          <cell r="BZ965">
            <v>2069.0700000000002</v>
          </cell>
          <cell r="CD965">
            <v>1334</v>
          </cell>
          <cell r="CE965" t="str">
            <v>70-4-855</v>
          </cell>
          <cell r="CF965">
            <v>2069.6999999999998</v>
          </cell>
          <cell r="CG965">
            <v>62062</v>
          </cell>
          <cell r="CH965">
            <v>61457</v>
          </cell>
          <cell r="CI965" t="str">
            <v>70_100_2069.07</v>
          </cell>
          <cell r="CK965">
            <v>7047</v>
          </cell>
          <cell r="CL965">
            <v>7047</v>
          </cell>
        </row>
        <row r="966">
          <cell r="B966">
            <v>7126</v>
          </cell>
          <cell r="C966" t="str">
            <v>s}nfnL</v>
          </cell>
          <cell r="D966">
            <v>71</v>
          </cell>
          <cell r="E966" t="str">
            <v>a;f}^L :jf=rf}sLdf jly{ª ;]G^/ ejg lgdf{)f, s}nfnL</v>
          </cell>
          <cell r="F966" t="str">
            <v>Birthing Center Bldg. Const. in Basauti HP, Kailali</v>
          </cell>
          <cell r="G966" t="str">
            <v>s}nfnL</v>
          </cell>
          <cell r="H966" t="str">
            <v>Kailali</v>
          </cell>
          <cell r="I966" t="str">
            <v>Seti</v>
          </cell>
          <cell r="J966" t="str">
            <v>Far-Western</v>
          </cell>
          <cell r="M966">
            <v>71</v>
          </cell>
          <cell r="N966" t="str">
            <v>2067/068</v>
          </cell>
          <cell r="O966">
            <v>2067.0680000000002</v>
          </cell>
          <cell r="P966">
            <v>5</v>
          </cell>
          <cell r="Q966" t="str">
            <v>Terai</v>
          </cell>
          <cell r="R966" t="str">
            <v>New Construction</v>
          </cell>
          <cell r="S966" t="str">
            <v>Birthing Center</v>
          </cell>
          <cell r="T966" t="str">
            <v>Outside</v>
          </cell>
          <cell r="U966">
            <v>1</v>
          </cell>
          <cell r="W966">
            <v>1.23</v>
          </cell>
          <cell r="X966" t="str">
            <v>Health Post</v>
          </cell>
          <cell r="Y966">
            <v>3181.73</v>
          </cell>
          <cell r="AA966" t="str">
            <v>70-4-855</v>
          </cell>
          <cell r="AB966">
            <v>6.04</v>
          </cell>
          <cell r="AC966">
            <v>4746752.74</v>
          </cell>
          <cell r="AD966">
            <v>5632.0300000000007</v>
          </cell>
          <cell r="AE966">
            <v>5632.0300000000007</v>
          </cell>
          <cell r="AF966" t="str">
            <v>jf]nkq 2068.2.10</v>
          </cell>
          <cell r="AG966">
            <v>2681606.36</v>
          </cell>
          <cell r="AH966">
            <v>3181.73</v>
          </cell>
          <cell r="AI966">
            <v>61450</v>
          </cell>
          <cell r="AJ966">
            <v>61899</v>
          </cell>
          <cell r="AK966">
            <v>0</v>
          </cell>
          <cell r="AL966" t="str">
            <v>NCB</v>
          </cell>
          <cell r="AM966" t="str">
            <v>Malla Nirman Sewa</v>
          </cell>
          <cell r="AN966" t="str">
            <v>Nepal</v>
          </cell>
          <cell r="AO966" t="str">
            <v>Malla Nirman Sewa, Nepal</v>
          </cell>
          <cell r="AP966">
            <v>61330</v>
          </cell>
          <cell r="AQ966">
            <v>61402</v>
          </cell>
          <cell r="AT966">
            <v>61340</v>
          </cell>
          <cell r="AU966">
            <v>61403</v>
          </cell>
          <cell r="AV966">
            <v>61371</v>
          </cell>
          <cell r="AW966">
            <v>61432</v>
          </cell>
          <cell r="AX966">
            <v>61393</v>
          </cell>
          <cell r="AY966">
            <v>61443</v>
          </cell>
          <cell r="BB966">
            <v>61415</v>
          </cell>
          <cell r="BC966">
            <v>61450</v>
          </cell>
          <cell r="BD966">
            <v>61794</v>
          </cell>
          <cell r="BE966">
            <v>61899</v>
          </cell>
          <cell r="BI966">
            <v>61326</v>
          </cell>
          <cell r="BJ966">
            <v>61328</v>
          </cell>
          <cell r="BK966">
            <v>61408</v>
          </cell>
          <cell r="BL966" t="str">
            <v>DUDBC/Kailali/Works/NCB/05/067/68</v>
          </cell>
          <cell r="BM966" t="str">
            <v>Work Completed</v>
          </cell>
          <cell r="BN966" t="str">
            <v>lgdf{)f sfo{ ;DkGg, kmfOgn ljn e'QmfgL x'g jf+sL, 2069.6.20 df ;GkGg</v>
          </cell>
          <cell r="BO966">
            <v>100</v>
          </cell>
          <cell r="BP966" t="str">
            <v>wc</v>
          </cell>
          <cell r="BQ966">
            <v>2069.0700000000002</v>
          </cell>
          <cell r="BR966" t="str">
            <v>Falgun 2069</v>
          </cell>
          <cell r="BS966" t="str">
            <v/>
          </cell>
          <cell r="BT966" t="str">
            <v>Work Completed</v>
          </cell>
          <cell r="BU966">
            <v>0</v>
          </cell>
          <cell r="BV966">
            <v>100</v>
          </cell>
          <cell r="BW966" t="str">
            <v>2069.6.20 df ;DkGg</v>
          </cell>
          <cell r="CD966">
            <v>705</v>
          </cell>
          <cell r="CE966" t="str">
            <v>70-4-855</v>
          </cell>
          <cell r="CF966">
            <v>2069.6999999999998</v>
          </cell>
          <cell r="CG966">
            <v>61899</v>
          </cell>
          <cell r="CH966">
            <v>61450</v>
          </cell>
          <cell r="CI966" t="str">
            <v>71_100_2069.07</v>
          </cell>
          <cell r="CK966">
            <v>7126</v>
          </cell>
          <cell r="CL966">
            <v>7126</v>
          </cell>
        </row>
        <row r="967">
          <cell r="B967">
            <v>7048</v>
          </cell>
          <cell r="C967" t="str">
            <v>*f]^L</v>
          </cell>
          <cell r="D967">
            <v>70</v>
          </cell>
          <cell r="E967" t="str">
            <v>di^fd)*fnL :jf=rf}sLdf jly{ª ;]G^/ ejg lgdf{)f, c%fd</v>
          </cell>
          <cell r="F967" t="str">
            <v>Birthing Center Bldg. Const. in Mastamandali HP, Accham</v>
          </cell>
          <cell r="G967" t="str">
            <v>c%fd</v>
          </cell>
          <cell r="H967" t="str">
            <v>Achham</v>
          </cell>
          <cell r="I967" t="str">
            <v>Seti</v>
          </cell>
          <cell r="J967" t="str">
            <v>Far-Western</v>
          </cell>
          <cell r="M967">
            <v>69</v>
          </cell>
          <cell r="N967" t="str">
            <v>2067/068</v>
          </cell>
          <cell r="O967">
            <v>2067.0680000000002</v>
          </cell>
          <cell r="P967">
            <v>5</v>
          </cell>
          <cell r="Q967" t="str">
            <v>Pahad</v>
          </cell>
          <cell r="R967" t="str">
            <v>New Construction</v>
          </cell>
          <cell r="S967" t="str">
            <v>Birthing Center</v>
          </cell>
          <cell r="T967" t="str">
            <v>Outside</v>
          </cell>
          <cell r="U967">
            <v>1</v>
          </cell>
          <cell r="W967">
            <v>1</v>
          </cell>
          <cell r="X967" t="str">
            <v>Health Post</v>
          </cell>
          <cell r="Y967">
            <v>2854.6</v>
          </cell>
          <cell r="AA967" t="str">
            <v>70-4-855</v>
          </cell>
          <cell r="AB967">
            <v>6.04</v>
          </cell>
          <cell r="AC967">
            <v>3719696.89</v>
          </cell>
          <cell r="AD967">
            <v>4539.5200000000004</v>
          </cell>
          <cell r="AE967">
            <v>4539.5200000000004</v>
          </cell>
          <cell r="AF967" t="str">
            <v>jf]nkq 2068.2.3</v>
          </cell>
          <cell r="AG967">
            <v>2339064.2599999998</v>
          </cell>
          <cell r="AH967">
            <v>2854.6000000000004</v>
          </cell>
          <cell r="AI967">
            <v>61544</v>
          </cell>
          <cell r="AJ967">
            <v>61909</v>
          </cell>
          <cell r="AK967">
            <v>0</v>
          </cell>
          <cell r="AL967" t="str">
            <v>NCB</v>
          </cell>
          <cell r="AM967" t="str">
            <v>Sathi Nirman Sewa</v>
          </cell>
          <cell r="AN967" t="str">
            <v>Nepal</v>
          </cell>
          <cell r="AO967" t="str">
            <v>Sathi Nirman Sewa, Nepal</v>
          </cell>
          <cell r="AP967">
            <v>61330</v>
          </cell>
          <cell r="AQ967">
            <v>61394</v>
          </cell>
          <cell r="AT967">
            <v>61340</v>
          </cell>
          <cell r="AU967">
            <v>61396</v>
          </cell>
          <cell r="AV967">
            <v>61371</v>
          </cell>
          <cell r="AW967">
            <v>61424</v>
          </cell>
          <cell r="AX967">
            <v>61393</v>
          </cell>
          <cell r="AY967">
            <v>61529</v>
          </cell>
          <cell r="BB967">
            <v>61415</v>
          </cell>
          <cell r="BC967">
            <v>61544</v>
          </cell>
          <cell r="BD967">
            <v>61794</v>
          </cell>
          <cell r="BE967">
            <v>61909</v>
          </cell>
          <cell r="BI967">
            <v>61326</v>
          </cell>
          <cell r="BJ967">
            <v>61328</v>
          </cell>
          <cell r="BK967">
            <v>61408</v>
          </cell>
          <cell r="BL967" t="str">
            <v>DUDBC/Doti/NCB/Works 18/067/068</v>
          </cell>
          <cell r="BM967" t="str">
            <v>Work Completed</v>
          </cell>
          <cell r="BN967" t="str">
            <v>sfo{ ;DkGg x:tfGt/)f jf+sL</v>
          </cell>
          <cell r="BO967">
            <v>100</v>
          </cell>
          <cell r="BP967" t="str">
            <v>wc</v>
          </cell>
          <cell r="BQ967">
            <v>2069.0700000000002</v>
          </cell>
          <cell r="BR967" t="str">
            <v>Asadh 2070</v>
          </cell>
          <cell r="BS967" t="str">
            <v/>
          </cell>
          <cell r="BT967" t="str">
            <v>Work Completed</v>
          </cell>
          <cell r="BU967">
            <v>0</v>
          </cell>
          <cell r="BV967">
            <v>100</v>
          </cell>
          <cell r="CD967">
            <v>1847</v>
          </cell>
          <cell r="CE967" t="str">
            <v>70-4-855</v>
          </cell>
          <cell r="CF967">
            <v>2069.6999999999998</v>
          </cell>
          <cell r="CG967">
            <v>61909</v>
          </cell>
          <cell r="CH967">
            <v>61544</v>
          </cell>
          <cell r="CI967" t="str">
            <v>70_100_2069.07</v>
          </cell>
          <cell r="CK967">
            <v>7048</v>
          </cell>
          <cell r="CL967">
            <v>7048</v>
          </cell>
        </row>
        <row r="968">
          <cell r="B968">
            <v>7049</v>
          </cell>
          <cell r="C968" t="str">
            <v>*f]^L</v>
          </cell>
          <cell r="D968">
            <v>70</v>
          </cell>
          <cell r="E968" t="str">
            <v>sfnLsf :jf=rf}sLdf jly{ª ;]G^/ ejg lgdf{)f, c%fd</v>
          </cell>
          <cell r="F968" t="str">
            <v>Birthing Center Bldg. Const. in Kalika HP, Accham</v>
          </cell>
          <cell r="G968" t="str">
            <v>c%fd</v>
          </cell>
          <cell r="H968" t="str">
            <v>Achham</v>
          </cell>
          <cell r="I968" t="str">
            <v>Seti</v>
          </cell>
          <cell r="J968" t="str">
            <v>Far-Western</v>
          </cell>
          <cell r="M968">
            <v>69</v>
          </cell>
          <cell r="N968" t="str">
            <v>2067/068</v>
          </cell>
          <cell r="O968">
            <v>2067.0680000000002</v>
          </cell>
          <cell r="P968">
            <v>5</v>
          </cell>
          <cell r="Q968" t="str">
            <v>Pahad</v>
          </cell>
          <cell r="R968" t="str">
            <v>New Construction</v>
          </cell>
          <cell r="S968" t="str">
            <v>Birthing Center</v>
          </cell>
          <cell r="T968" t="str">
            <v>Outside</v>
          </cell>
          <cell r="U968">
            <v>1</v>
          </cell>
          <cell r="W968">
            <v>1.5</v>
          </cell>
          <cell r="X968" t="str">
            <v>Health Post</v>
          </cell>
          <cell r="Y968">
            <v>3925.55</v>
          </cell>
          <cell r="AA968" t="str">
            <v>70-4-855</v>
          </cell>
          <cell r="AB968">
            <v>6.04</v>
          </cell>
          <cell r="AC968">
            <v>3344665.83</v>
          </cell>
          <cell r="AD968">
            <v>4081.84</v>
          </cell>
          <cell r="AE968">
            <v>4081.84</v>
          </cell>
          <cell r="AF968" t="str">
            <v>jf]nkq 2068.2.3</v>
          </cell>
          <cell r="AG968">
            <v>3216607.4</v>
          </cell>
          <cell r="AH968">
            <v>3925.55</v>
          </cell>
          <cell r="AI968">
            <v>61522</v>
          </cell>
          <cell r="AJ968">
            <v>61887</v>
          </cell>
          <cell r="AK968">
            <v>62070</v>
          </cell>
          <cell r="AL968" t="str">
            <v>NCB</v>
          </cell>
          <cell r="AM968" t="str">
            <v>G &amp; N Nirman Sewa</v>
          </cell>
          <cell r="AN968" t="str">
            <v>Nepal</v>
          </cell>
          <cell r="AO968" t="str">
            <v>G &amp; N Nirman Sewa, Nepal</v>
          </cell>
          <cell r="AP968">
            <v>61330</v>
          </cell>
          <cell r="AQ968">
            <v>61394</v>
          </cell>
          <cell r="AT968">
            <v>61340</v>
          </cell>
          <cell r="AU968">
            <v>61396</v>
          </cell>
          <cell r="AV968">
            <v>61371</v>
          </cell>
          <cell r="AW968">
            <v>61424</v>
          </cell>
          <cell r="AX968">
            <v>61393</v>
          </cell>
          <cell r="AY968">
            <v>61507</v>
          </cell>
          <cell r="BB968">
            <v>61415</v>
          </cell>
          <cell r="BC968">
            <v>61522</v>
          </cell>
          <cell r="BD968">
            <v>61794</v>
          </cell>
          <cell r="BE968">
            <v>61887</v>
          </cell>
          <cell r="BF968">
            <v>62070</v>
          </cell>
          <cell r="BI968">
            <v>61326</v>
          </cell>
          <cell r="BJ968">
            <v>61328</v>
          </cell>
          <cell r="BK968">
            <v>61408</v>
          </cell>
          <cell r="BL968" t="str">
            <v>DUDBC/Doti/NCB/Works 19/067/068</v>
          </cell>
          <cell r="BM968" t="str">
            <v>Project Handoverd/Used</v>
          </cell>
          <cell r="BN968" t="str">
            <v>sfo{ ;DkGg kZrft k|of]udf cfPsf]</v>
          </cell>
          <cell r="BO968">
            <v>100</v>
          </cell>
          <cell r="BP968" t="str">
            <v>ho</v>
          </cell>
          <cell r="BQ968">
            <v>2069.0700000000002</v>
          </cell>
          <cell r="BR968" t="str">
            <v>Asadh 2070</v>
          </cell>
          <cell r="BS968" t="str">
            <v/>
          </cell>
          <cell r="BT968" t="str">
            <v>Project Handoverd/Used</v>
          </cell>
          <cell r="BU968">
            <v>0</v>
          </cell>
          <cell r="BV968">
            <v>100</v>
          </cell>
          <cell r="BW968" t="str">
            <v>6 dlxgf l*=sf=af^ Dofb yk</v>
          </cell>
          <cell r="BZ968">
            <v>2069.0700000000002</v>
          </cell>
          <cell r="CD968">
            <v>2405</v>
          </cell>
          <cell r="CE968" t="str">
            <v>70-4-855</v>
          </cell>
          <cell r="CF968">
            <v>2069.6999999999998</v>
          </cell>
          <cell r="CG968">
            <v>62070</v>
          </cell>
          <cell r="CH968">
            <v>61522</v>
          </cell>
          <cell r="CI968" t="str">
            <v>70_100_2069.07</v>
          </cell>
          <cell r="CK968">
            <v>7049</v>
          </cell>
          <cell r="CL968">
            <v>7049</v>
          </cell>
        </row>
        <row r="969">
          <cell r="C969">
            <v>0</v>
          </cell>
          <cell r="D969">
            <v>0</v>
          </cell>
          <cell r="E969" t="str">
            <v>:^fkm Sjf^{/ ejg lgdf{)f 10</v>
          </cell>
          <cell r="R969">
            <v>0</v>
          </cell>
          <cell r="W969">
            <v>0</v>
          </cell>
          <cell r="Y969">
            <v>0</v>
          </cell>
          <cell r="AD969">
            <v>0</v>
          </cell>
          <cell r="AJ969">
            <v>0</v>
          </cell>
          <cell r="AK969">
            <v>0</v>
          </cell>
          <cell r="BU969">
            <v>0</v>
          </cell>
          <cell r="BV969">
            <v>0</v>
          </cell>
          <cell r="CD969">
            <v>0</v>
          </cell>
          <cell r="CE969" t="str">
            <v/>
          </cell>
          <cell r="CG969">
            <v>0</v>
          </cell>
          <cell r="CH969">
            <v>0</v>
          </cell>
          <cell r="CI969" t="str">
            <v>0__</v>
          </cell>
        </row>
        <row r="970">
          <cell r="B970">
            <v>531</v>
          </cell>
          <cell r="C970" t="str">
            <v>df]/ª</v>
          </cell>
          <cell r="D970">
            <v>5</v>
          </cell>
          <cell r="E970" t="str">
            <v>4 kl/jf/ :^fkm Sjf^{/ ejg lgdf{)f, lhNnf c:ktfn, ;'g;/L</v>
          </cell>
          <cell r="F970" t="str">
            <v>4 Family Staff Qtr. Bldg. Const. in Dist.Hospital, Sunsari</v>
          </cell>
          <cell r="G970" t="str">
            <v>;'g;/L</v>
          </cell>
          <cell r="H970" t="str">
            <v>Sunsari</v>
          </cell>
          <cell r="I970" t="str">
            <v>Koshi</v>
          </cell>
          <cell r="J970" t="str">
            <v>Eastern</v>
          </cell>
          <cell r="M970">
            <v>6</v>
          </cell>
          <cell r="N970" t="str">
            <v>2067/068</v>
          </cell>
          <cell r="O970">
            <v>2067.0680000000002</v>
          </cell>
          <cell r="P970">
            <v>1</v>
          </cell>
          <cell r="Q970" t="str">
            <v>Terai</v>
          </cell>
          <cell r="R970" t="str">
            <v>StaffQtrBldg</v>
          </cell>
          <cell r="S970" t="str">
            <v>Qtr Bldg</v>
          </cell>
          <cell r="T970" t="str">
            <v>Inside</v>
          </cell>
          <cell r="U970">
            <v>2</v>
          </cell>
          <cell r="W970">
            <v>1.65</v>
          </cell>
          <cell r="X970" t="str">
            <v>District Hospital</v>
          </cell>
          <cell r="Y970">
            <v>5782.17</v>
          </cell>
          <cell r="AA970" t="str">
            <v>70-4-855</v>
          </cell>
          <cell r="AB970">
            <v>6.04</v>
          </cell>
          <cell r="AC970">
            <v>6982438.9100000001</v>
          </cell>
          <cell r="AD970">
            <v>8284.67</v>
          </cell>
          <cell r="AE970">
            <v>8284.67</v>
          </cell>
          <cell r="AF970" t="str">
            <v>jf]nkq 2068.2.2</v>
          </cell>
          <cell r="AG970">
            <v>4873297.7</v>
          </cell>
          <cell r="AH970">
            <v>5782.17</v>
          </cell>
          <cell r="AI970">
            <v>61449</v>
          </cell>
          <cell r="AJ970">
            <v>61873</v>
          </cell>
          <cell r="AK970">
            <v>62053</v>
          </cell>
          <cell r="AL970" t="str">
            <v>NCB</v>
          </cell>
          <cell r="AM970" t="str">
            <v>Gitanjali / R K JV, Biratnagar</v>
          </cell>
          <cell r="AN970" t="str">
            <v>Nepal</v>
          </cell>
          <cell r="AO970" t="str">
            <v>Gitanjali / R K JV, Biratnagar, Nepal</v>
          </cell>
          <cell r="AP970">
            <v>61330</v>
          </cell>
          <cell r="AQ970">
            <v>61394</v>
          </cell>
          <cell r="AT970">
            <v>61340</v>
          </cell>
          <cell r="AU970">
            <v>61395</v>
          </cell>
          <cell r="AV970">
            <v>61371</v>
          </cell>
          <cell r="AW970">
            <v>61424</v>
          </cell>
          <cell r="AX970">
            <v>61393</v>
          </cell>
          <cell r="AY970">
            <v>61434</v>
          </cell>
          <cell r="BB970">
            <v>61415</v>
          </cell>
          <cell r="BC970">
            <v>61449</v>
          </cell>
          <cell r="BD970">
            <v>61887</v>
          </cell>
          <cell r="BE970">
            <v>61873</v>
          </cell>
          <cell r="BF970">
            <v>62053</v>
          </cell>
          <cell r="BI970">
            <v>61326</v>
          </cell>
          <cell r="BJ970">
            <v>61328</v>
          </cell>
          <cell r="BK970">
            <v>61408</v>
          </cell>
          <cell r="BL970" t="str">
            <v>DUDBC/Morang/17/067-068</v>
          </cell>
          <cell r="BM970" t="str">
            <v>Project Handoverd/Used</v>
          </cell>
          <cell r="BN970" t="str">
            <v xml:space="preserve">sfd ;DkGg kZrft x:tfGt/)f eO{ k|of]udf cfPsf] </v>
          </cell>
          <cell r="BO970">
            <v>100</v>
          </cell>
          <cell r="BP970" t="str">
            <v>ho</v>
          </cell>
          <cell r="BQ970">
            <v>2069.0700000000002</v>
          </cell>
          <cell r="BR970" t="str">
            <v>Div Chief, Jestha 2070</v>
          </cell>
          <cell r="BS970" t="str">
            <v/>
          </cell>
          <cell r="BT970" t="str">
            <v>Project Handoverd/Used</v>
          </cell>
          <cell r="BU970">
            <v>0</v>
          </cell>
          <cell r="BV970">
            <v>100</v>
          </cell>
          <cell r="BW970" t="str">
            <v>l*=sf=af^ 6 dlxgf Dofb yksf] nflu sf/jfxL eO/x]sf]</v>
          </cell>
          <cell r="BY970">
            <v>62139</v>
          </cell>
          <cell r="BZ970">
            <v>2069.0700000000002</v>
          </cell>
          <cell r="CD970">
            <v>2328</v>
          </cell>
          <cell r="CE970" t="str">
            <v>70-4-855</v>
          </cell>
          <cell r="CF970">
            <v>2069.6999999999998</v>
          </cell>
          <cell r="CG970">
            <v>62053</v>
          </cell>
          <cell r="CH970">
            <v>61449</v>
          </cell>
          <cell r="CI970" t="str">
            <v>5_100_2069.07</v>
          </cell>
          <cell r="CK970">
            <v>531</v>
          </cell>
          <cell r="CL970">
            <v>531</v>
          </cell>
        </row>
        <row r="971">
          <cell r="B971">
            <v>3645</v>
          </cell>
          <cell r="C971" t="str">
            <v>uf]/vf</v>
          </cell>
          <cell r="D971">
            <v>36</v>
          </cell>
          <cell r="E971" t="str">
            <v>2 kl/jf/ :^fkm Sjf^{/ ejg hf}jf/L k|f=:jf=s]Gb|, uf]/vf</v>
          </cell>
          <cell r="F971" t="str">
            <v>2 Family Staff Qtr. Bldg. Const. in Jaubari PHCC, Gorkha</v>
          </cell>
          <cell r="G971" t="str">
            <v>uf]/vf</v>
          </cell>
          <cell r="H971" t="str">
            <v>Gorkha</v>
          </cell>
          <cell r="I971" t="str">
            <v>Gandaki</v>
          </cell>
          <cell r="J971" t="str">
            <v>Western</v>
          </cell>
          <cell r="M971">
            <v>36</v>
          </cell>
          <cell r="N971" t="str">
            <v>2067/068</v>
          </cell>
          <cell r="O971">
            <v>2067.0680000000002</v>
          </cell>
          <cell r="P971">
            <v>3</v>
          </cell>
          <cell r="Q971" t="str">
            <v>Pahad</v>
          </cell>
          <cell r="R971" t="str">
            <v>StaffQtrBldg</v>
          </cell>
          <cell r="S971" t="str">
            <v>Qtr Bldg</v>
          </cell>
          <cell r="T971" t="str">
            <v>Outside</v>
          </cell>
          <cell r="U971">
            <v>1</v>
          </cell>
          <cell r="W971">
            <v>1.5</v>
          </cell>
          <cell r="X971" t="str">
            <v>Primary Health Care Center - PHCC</v>
          </cell>
          <cell r="Y971">
            <v>4252.93</v>
          </cell>
          <cell r="AA971" t="str">
            <v>70-4-855</v>
          </cell>
          <cell r="AB971">
            <v>6.04</v>
          </cell>
          <cell r="AC971">
            <v>4590960.34</v>
          </cell>
          <cell r="AD971">
            <v>5447.18</v>
          </cell>
          <cell r="AE971">
            <v>5447.18</v>
          </cell>
          <cell r="AF971" t="str">
            <v>jf]nkq 2068.2.11</v>
          </cell>
          <cell r="AG971">
            <v>3584430.28</v>
          </cell>
          <cell r="AH971">
            <v>4252.93</v>
          </cell>
          <cell r="AI971">
            <v>61448</v>
          </cell>
          <cell r="AJ971">
            <v>61812</v>
          </cell>
          <cell r="AK971">
            <v>61996</v>
          </cell>
          <cell r="AL971" t="str">
            <v>NCB</v>
          </cell>
          <cell r="AM971" t="str">
            <v>Marhatta Nirman Sewa</v>
          </cell>
          <cell r="AN971" t="str">
            <v>Nepal</v>
          </cell>
          <cell r="AO971" t="str">
            <v>Marhatta Nirman Sewa,Nepal</v>
          </cell>
          <cell r="AP971">
            <v>61330</v>
          </cell>
          <cell r="AQ971">
            <v>61403</v>
          </cell>
          <cell r="AT971">
            <v>61340</v>
          </cell>
          <cell r="AU971">
            <v>61404</v>
          </cell>
          <cell r="AV971">
            <v>61371</v>
          </cell>
          <cell r="AW971">
            <v>61433</v>
          </cell>
          <cell r="AX971">
            <v>61393</v>
          </cell>
          <cell r="AY971">
            <v>61433</v>
          </cell>
          <cell r="BB971">
            <v>61415</v>
          </cell>
          <cell r="BC971">
            <v>61448</v>
          </cell>
          <cell r="BD971">
            <v>61794</v>
          </cell>
          <cell r="BE971">
            <v>61812</v>
          </cell>
          <cell r="BF971">
            <v>61904</v>
          </cell>
          <cell r="BG971">
            <v>61996</v>
          </cell>
          <cell r="BI971">
            <v>61326</v>
          </cell>
          <cell r="BJ971">
            <v>61328</v>
          </cell>
          <cell r="BK971">
            <v>61408</v>
          </cell>
          <cell r="BL971" t="str">
            <v>DUDBC/Gorkh/NCB/067/068-13</v>
          </cell>
          <cell r="BM971" t="str">
            <v>Project Handoverd/Used</v>
          </cell>
          <cell r="BN971" t="str">
            <v>sfo{ ;Dkgg eO{ x:tfGt/)f ePsf]</v>
          </cell>
          <cell r="BO971">
            <v>100</v>
          </cell>
          <cell r="BP971" t="str">
            <v>ho</v>
          </cell>
          <cell r="BQ971">
            <v>2069.0700000000002</v>
          </cell>
          <cell r="BR971" t="str">
            <v>Baisakh 2070</v>
          </cell>
          <cell r="BS971" t="str">
            <v/>
          </cell>
          <cell r="BT971" t="str">
            <v>Project Handoverd/Used</v>
          </cell>
          <cell r="BU971">
            <v>0</v>
          </cell>
          <cell r="BV971">
            <v>100</v>
          </cell>
          <cell r="BZ971">
            <v>2069.0700000000002</v>
          </cell>
          <cell r="CD971">
            <v>1250</v>
          </cell>
          <cell r="CE971" t="str">
            <v>70-4-855</v>
          </cell>
          <cell r="CF971">
            <v>2069.6999999999998</v>
          </cell>
          <cell r="CG971">
            <v>61996</v>
          </cell>
          <cell r="CH971">
            <v>61448</v>
          </cell>
          <cell r="CI971" t="str">
            <v>36_100_2069.07</v>
          </cell>
          <cell r="CK971">
            <v>3645</v>
          </cell>
          <cell r="CL971">
            <v>3645</v>
          </cell>
        </row>
        <row r="972">
          <cell r="B972">
            <v>2003</v>
          </cell>
          <cell r="C972" t="str">
            <v>l;Gw'nL</v>
          </cell>
          <cell r="D972">
            <v>20</v>
          </cell>
          <cell r="E972" t="str">
            <v>2 kl/jf/ :^fkm Sjf^{/ ejg jfnfhf]/ :jf=rf}sL, l;Gw'nL</v>
          </cell>
          <cell r="F972" t="str">
            <v>2 Family Staff Qtr. Bldg. Const. in Balajor HP, Sindhuli</v>
          </cell>
          <cell r="G972" t="str">
            <v>l;Gw'nL</v>
          </cell>
          <cell r="H972" t="str">
            <v>Sindhuli</v>
          </cell>
          <cell r="I972" t="str">
            <v>Janakpur</v>
          </cell>
          <cell r="J972" t="str">
            <v>Central</v>
          </cell>
          <cell r="M972">
            <v>20</v>
          </cell>
          <cell r="N972" t="str">
            <v>2067/068</v>
          </cell>
          <cell r="O972">
            <v>2067.0680000000002</v>
          </cell>
          <cell r="P972">
            <v>2</v>
          </cell>
          <cell r="Q972" t="str">
            <v>Terai</v>
          </cell>
          <cell r="R972" t="str">
            <v>StaffQtrBldg</v>
          </cell>
          <cell r="S972" t="str">
            <v>Qtr Bldg</v>
          </cell>
          <cell r="T972" t="str">
            <v>Outside</v>
          </cell>
          <cell r="U972">
            <v>1</v>
          </cell>
          <cell r="W972">
            <v>1.1599999999999999</v>
          </cell>
          <cell r="X972" t="str">
            <v>Health Post</v>
          </cell>
          <cell r="Y972">
            <v>5762.69</v>
          </cell>
          <cell r="AA972" t="str">
            <v>70-4-855</v>
          </cell>
          <cell r="AB972">
            <v>6.04</v>
          </cell>
          <cell r="AC972">
            <v>7171278</v>
          </cell>
          <cell r="AD972">
            <v>8508.73</v>
          </cell>
          <cell r="AE972">
            <v>8508.73</v>
          </cell>
          <cell r="AF972" t="str">
            <v>jf]nkq 2068.2.12</v>
          </cell>
          <cell r="AG972">
            <v>4856876</v>
          </cell>
          <cell r="AH972">
            <v>5762.6900000000005</v>
          </cell>
          <cell r="AI972">
            <v>61452</v>
          </cell>
          <cell r="AJ972">
            <v>61877</v>
          </cell>
          <cell r="AK972">
            <v>62535</v>
          </cell>
          <cell r="AL972" t="str">
            <v>NCB</v>
          </cell>
          <cell r="AM972" t="str">
            <v>Khampachhe/ Bikram/ Kuwar JV</v>
          </cell>
          <cell r="AN972" t="str">
            <v>Nepal</v>
          </cell>
          <cell r="AO972" t="str">
            <v>Khampachhe/ Bikram/ Kuwar JV, Nepal</v>
          </cell>
          <cell r="AP972">
            <v>61330</v>
          </cell>
          <cell r="AQ972">
            <v>61403</v>
          </cell>
          <cell r="AT972">
            <v>61340</v>
          </cell>
          <cell r="AU972">
            <v>61405</v>
          </cell>
          <cell r="AV972">
            <v>61371</v>
          </cell>
          <cell r="AW972">
            <v>61434</v>
          </cell>
          <cell r="AX972">
            <v>61393</v>
          </cell>
          <cell r="AY972">
            <v>61437</v>
          </cell>
          <cell r="BB972">
            <v>61415</v>
          </cell>
          <cell r="BC972">
            <v>61452</v>
          </cell>
          <cell r="BD972">
            <v>61794</v>
          </cell>
          <cell r="BE972">
            <v>61877</v>
          </cell>
          <cell r="BH972">
            <v>62535</v>
          </cell>
          <cell r="BI972">
            <v>61326</v>
          </cell>
          <cell r="BJ972">
            <v>61328</v>
          </cell>
          <cell r="BK972">
            <v>61408</v>
          </cell>
          <cell r="BL972" t="str">
            <v>DUDBC/Dhanusha/Health/Works/03/067/068</v>
          </cell>
          <cell r="BM972" t="str">
            <v>Work Completed</v>
          </cell>
          <cell r="BN972" t="str">
            <v>sfo{ ;DkGg, Dofb yk u/L e'QmfgL ug'{kg]{ .</v>
          </cell>
          <cell r="BO972">
            <v>100</v>
          </cell>
          <cell r="BP972" t="str">
            <v>wc</v>
          </cell>
          <cell r="BR972" t="str">
            <v>Mangsir 2072</v>
          </cell>
          <cell r="BS972" t="str">
            <v/>
          </cell>
          <cell r="BT972" t="str">
            <v>Work Completed</v>
          </cell>
          <cell r="BU972">
            <v>0</v>
          </cell>
          <cell r="BV972">
            <v>100</v>
          </cell>
          <cell r="CD972">
            <v>680</v>
          </cell>
          <cell r="CE972" t="str">
            <v>70-4-855</v>
          </cell>
          <cell r="CF972">
            <v>2069.6999999999998</v>
          </cell>
          <cell r="CG972">
            <v>61877</v>
          </cell>
          <cell r="CH972">
            <v>61452</v>
          </cell>
          <cell r="CI972" t="str">
            <v>20_100_</v>
          </cell>
          <cell r="CJ972" t="str">
            <v>NHSP-Dhanusha-2067/068-1748</v>
          </cell>
          <cell r="CK972">
            <v>1748</v>
          </cell>
          <cell r="CL972">
            <v>2003</v>
          </cell>
        </row>
        <row r="973">
          <cell r="B973">
            <v>2105</v>
          </cell>
          <cell r="C973" t="str">
            <v>/fd]%fk</v>
          </cell>
          <cell r="D973">
            <v>21</v>
          </cell>
          <cell r="E973" t="str">
            <v>4 kl/jf/ :^fkm Sjf^{/ ejg lgdf{)f, lhNnf c:ktfn, /fd]%fk</v>
          </cell>
          <cell r="F973" t="str">
            <v>4 Family Staff Qtr. Bldg. Const. in Dist.Hospital, Ramechhap</v>
          </cell>
          <cell r="G973" t="str">
            <v>/fd]%fk</v>
          </cell>
          <cell r="H973" t="str">
            <v>Ramechhap</v>
          </cell>
          <cell r="I973" t="str">
            <v>Bagmati</v>
          </cell>
          <cell r="J973" t="str">
            <v>Central</v>
          </cell>
          <cell r="M973">
            <v>21</v>
          </cell>
          <cell r="N973" t="str">
            <v>2067/068</v>
          </cell>
          <cell r="O973">
            <v>2067.0680000000002</v>
          </cell>
          <cell r="P973">
            <v>2</v>
          </cell>
          <cell r="Q973" t="str">
            <v>Pahad</v>
          </cell>
          <cell r="R973" t="str">
            <v>StaffQtrBldg</v>
          </cell>
          <cell r="S973" t="str">
            <v>Qtr Bldg</v>
          </cell>
          <cell r="T973" t="str">
            <v>Inside</v>
          </cell>
          <cell r="U973">
            <v>2</v>
          </cell>
          <cell r="W973">
            <v>1.53</v>
          </cell>
          <cell r="X973" t="str">
            <v>District Hospital</v>
          </cell>
          <cell r="Y973">
            <v>5770.42</v>
          </cell>
          <cell r="AA973" t="str">
            <v>70-4-855</v>
          </cell>
          <cell r="AB973">
            <v>6.04</v>
          </cell>
          <cell r="AC973">
            <v>7312852</v>
          </cell>
          <cell r="AD973">
            <v>8676.7000000000007</v>
          </cell>
          <cell r="AE973">
            <v>8676.7000000000007</v>
          </cell>
          <cell r="AF973" t="str">
            <v>jf]nkq 2068.2.21</v>
          </cell>
          <cell r="AG973">
            <v>4863390.26</v>
          </cell>
          <cell r="AH973">
            <v>5770.42</v>
          </cell>
          <cell r="AI973">
            <v>61504</v>
          </cell>
          <cell r="AJ973">
            <v>61881</v>
          </cell>
          <cell r="AK973">
            <v>62427</v>
          </cell>
          <cell r="AL973" t="str">
            <v>NCB</v>
          </cell>
          <cell r="AM973" t="str">
            <v>Mahadev Khimti Nirman Sewa</v>
          </cell>
          <cell r="AN973" t="str">
            <v>Nepal</v>
          </cell>
          <cell r="AO973" t="str">
            <v>Mahadev Khimti Nirman Sewa,Nepal</v>
          </cell>
          <cell r="AP973">
            <v>61330</v>
          </cell>
          <cell r="AQ973">
            <v>61413</v>
          </cell>
          <cell r="AT973">
            <v>61340</v>
          </cell>
          <cell r="AU973">
            <v>61414</v>
          </cell>
          <cell r="AV973">
            <v>61371</v>
          </cell>
          <cell r="AW973">
            <v>61421</v>
          </cell>
          <cell r="AX973">
            <v>61393</v>
          </cell>
          <cell r="AY973">
            <v>61489</v>
          </cell>
          <cell r="BB973">
            <v>61415</v>
          </cell>
          <cell r="BC973">
            <v>61504</v>
          </cell>
          <cell r="BD973">
            <v>61887</v>
          </cell>
          <cell r="BE973">
            <v>61881</v>
          </cell>
          <cell r="BF973">
            <v>62063</v>
          </cell>
          <cell r="BH973">
            <v>62427</v>
          </cell>
          <cell r="BI973">
            <v>61326</v>
          </cell>
          <cell r="BJ973">
            <v>61328</v>
          </cell>
          <cell r="BK973">
            <v>61408</v>
          </cell>
          <cell r="BL973" t="str">
            <v>DUDBC/Kavre/Works/37/067/068</v>
          </cell>
          <cell r="BM973" t="str">
            <v>Worked in Finishing/ Electrical / Sanitary</v>
          </cell>
          <cell r="BN973" t="str">
            <v>lkmlgl;ªsf] sfo{ af+sL . Dofb yk ug{'kg]{ .</v>
          </cell>
          <cell r="BO973">
            <v>90</v>
          </cell>
          <cell r="BP973" t="str">
            <v>wfes</v>
          </cell>
          <cell r="BR973" t="str">
            <v>Asar 2072</v>
          </cell>
          <cell r="BS973" t="str">
            <v/>
          </cell>
          <cell r="BT973" t="str">
            <v>Worked in Finishing/ Electrical / Sanitary</v>
          </cell>
          <cell r="BU973">
            <v>0</v>
          </cell>
          <cell r="BV973">
            <v>90</v>
          </cell>
          <cell r="CD973">
            <v>1500</v>
          </cell>
          <cell r="CE973" t="str">
            <v>70-4-855</v>
          </cell>
          <cell r="CF973">
            <v>2069.6999999999998</v>
          </cell>
          <cell r="CG973">
            <v>62063</v>
          </cell>
          <cell r="CH973">
            <v>61504</v>
          </cell>
          <cell r="CI973" t="str">
            <v>21_90_</v>
          </cell>
          <cell r="CJ973" t="str">
            <v>NHSP-Kavre-2067/068-2451</v>
          </cell>
          <cell r="CK973">
            <v>2451</v>
          </cell>
          <cell r="CL973">
            <v>2105</v>
          </cell>
        </row>
        <row r="974">
          <cell r="B974">
            <v>3446</v>
          </cell>
          <cell r="C974" t="str">
            <v>k;f{</v>
          </cell>
          <cell r="D974">
            <v>34</v>
          </cell>
          <cell r="E974" t="str">
            <v>4 kl/jf/ :^fkm Sjf^{/ ejg lgdf{)f, kf]v/Lof c:ktfn, k;f{</v>
          </cell>
          <cell r="F974" t="str">
            <v>4 Family Staff Qtr. Bldg. Const. in Dist.Hospital Pokhariya, Parsa</v>
          </cell>
          <cell r="G974" t="str">
            <v>k;f{</v>
          </cell>
          <cell r="H974" t="str">
            <v>Parsa</v>
          </cell>
          <cell r="I974" t="str">
            <v>Narayani</v>
          </cell>
          <cell r="J974" t="str">
            <v>Central</v>
          </cell>
          <cell r="M974">
            <v>34</v>
          </cell>
          <cell r="N974" t="str">
            <v>2067/068</v>
          </cell>
          <cell r="O974">
            <v>2067.0680000000002</v>
          </cell>
          <cell r="P974">
            <v>2</v>
          </cell>
          <cell r="Q974" t="str">
            <v>Terai</v>
          </cell>
          <cell r="R974" t="str">
            <v>StaffQtrBldg</v>
          </cell>
          <cell r="S974" t="str">
            <v>Qtr Bldg</v>
          </cell>
          <cell r="T974" t="str">
            <v>Outside</v>
          </cell>
          <cell r="U974">
            <v>2</v>
          </cell>
          <cell r="W974">
            <v>1</v>
          </cell>
          <cell r="X974" t="str">
            <v>District Hospital</v>
          </cell>
          <cell r="Y974">
            <v>3710.8</v>
          </cell>
          <cell r="AA974" t="str">
            <v>70-4-855</v>
          </cell>
          <cell r="AB974">
            <v>6.04</v>
          </cell>
          <cell r="AC974">
            <v>5258997.3899999997</v>
          </cell>
          <cell r="AD974">
            <v>6239.81</v>
          </cell>
          <cell r="AE974">
            <v>6239.81</v>
          </cell>
          <cell r="AF974" t="str">
            <v>jf]nkq 2067.12.24</v>
          </cell>
          <cell r="AG974">
            <v>3127515.14</v>
          </cell>
          <cell r="AH974">
            <v>3710.8</v>
          </cell>
          <cell r="AI974">
            <v>61439</v>
          </cell>
          <cell r="AJ974">
            <v>61803</v>
          </cell>
          <cell r="AK974">
            <v>62351</v>
          </cell>
          <cell r="AL974" t="str">
            <v>NCB</v>
          </cell>
          <cell r="AM974" t="str">
            <v>D&amp;S Construction</v>
          </cell>
          <cell r="AN974" t="str">
            <v>Nepal</v>
          </cell>
          <cell r="AO974" t="str">
            <v>D&amp;S Construction, Nepal</v>
          </cell>
          <cell r="AP974">
            <v>61330</v>
          </cell>
          <cell r="AQ974">
            <v>61352</v>
          </cell>
          <cell r="AT974">
            <v>61340</v>
          </cell>
          <cell r="AU974">
            <v>61355</v>
          </cell>
          <cell r="AV974">
            <v>61371</v>
          </cell>
          <cell r="AW974">
            <v>61386</v>
          </cell>
          <cell r="AX974">
            <v>61393</v>
          </cell>
          <cell r="AY974">
            <v>61424</v>
          </cell>
          <cell r="BB974">
            <v>61415</v>
          </cell>
          <cell r="BC974">
            <v>61439</v>
          </cell>
          <cell r="BD974">
            <v>61887</v>
          </cell>
          <cell r="BE974">
            <v>61803</v>
          </cell>
          <cell r="BH974">
            <v>62351</v>
          </cell>
          <cell r="BI974">
            <v>61326</v>
          </cell>
          <cell r="BJ974">
            <v>61328</v>
          </cell>
          <cell r="BK974">
            <v>61408</v>
          </cell>
          <cell r="BL974" t="str">
            <v>DUDBC/Parsa/NCB/Works/2/067/68</v>
          </cell>
          <cell r="BM974" t="str">
            <v>Project Handoverd/Used</v>
          </cell>
          <cell r="BN974" t="str">
            <v>sfo{ ;DkGg eO{ x:tfGt/)f ;d]t eO;s]sf] .</v>
          </cell>
          <cell r="BO974">
            <v>100</v>
          </cell>
          <cell r="BP974" t="str">
            <v>ho</v>
          </cell>
          <cell r="BQ974">
            <v>2070.0709999999999</v>
          </cell>
          <cell r="BR974" t="str">
            <v>Magh 2070</v>
          </cell>
          <cell r="BS974" t="str">
            <v/>
          </cell>
          <cell r="BT974" t="str">
            <v>Project Handoverd/Used</v>
          </cell>
          <cell r="BU974">
            <v>0</v>
          </cell>
          <cell r="BV974">
            <v>100</v>
          </cell>
          <cell r="BY974">
            <v>62380</v>
          </cell>
          <cell r="BZ974">
            <v>2070.0709999999999</v>
          </cell>
          <cell r="CD974">
            <v>1994</v>
          </cell>
          <cell r="CE974" t="str">
            <v>70-4-855</v>
          </cell>
          <cell r="CF974">
            <v>2069.6999999999998</v>
          </cell>
          <cell r="CG974">
            <v>61803</v>
          </cell>
          <cell r="CH974">
            <v>61439</v>
          </cell>
          <cell r="CI974" t="str">
            <v>34_100_2070.071</v>
          </cell>
          <cell r="CJ974" t="str">
            <v>NHSP-Parsa-2067/068-3446</v>
          </cell>
          <cell r="CK974">
            <v>3446</v>
          </cell>
          <cell r="CL974">
            <v>3446</v>
          </cell>
        </row>
        <row r="975">
          <cell r="B975">
            <v>4732</v>
          </cell>
          <cell r="C975" t="str">
            <v>kfNkf</v>
          </cell>
          <cell r="D975">
            <v>47</v>
          </cell>
          <cell r="E975" t="str">
            <v>4 kl/jf/ :^fkm Sjf^{/ ejg lgdf{)f, lhNnf c:ktfn, u'NdL</v>
          </cell>
          <cell r="F975" t="str">
            <v>4 Family Staff Qtr. Bldg. Const. in Dist.Hospital, Gulmi</v>
          </cell>
          <cell r="G975" t="str">
            <v>u'NdL</v>
          </cell>
          <cell r="H975" t="str">
            <v>Gulmi</v>
          </cell>
          <cell r="I975" t="str">
            <v>Lumbini</v>
          </cell>
          <cell r="J975" t="str">
            <v>Western</v>
          </cell>
          <cell r="M975">
            <v>46</v>
          </cell>
          <cell r="N975" t="str">
            <v>2067/068</v>
          </cell>
          <cell r="O975">
            <v>2067.0680000000002</v>
          </cell>
          <cell r="P975">
            <v>3</v>
          </cell>
          <cell r="Q975" t="str">
            <v>Pahad</v>
          </cell>
          <cell r="R975" t="str">
            <v>StaffQtrBldg</v>
          </cell>
          <cell r="S975" t="str">
            <v>Qtr Bldg</v>
          </cell>
          <cell r="T975" t="str">
            <v>Inside</v>
          </cell>
          <cell r="U975">
            <v>2</v>
          </cell>
          <cell r="W975">
            <v>1.07</v>
          </cell>
          <cell r="X975" t="str">
            <v>District Hospital</v>
          </cell>
          <cell r="Y975">
            <v>7098.71</v>
          </cell>
          <cell r="AA975" t="str">
            <v>70-4-855</v>
          </cell>
          <cell r="AB975">
            <v>6.04</v>
          </cell>
          <cell r="AC975">
            <v>6518032.9000000004</v>
          </cell>
          <cell r="AD975">
            <v>7733.6500000000005</v>
          </cell>
          <cell r="AE975">
            <v>7733.6500000000005</v>
          </cell>
          <cell r="AF975" t="str">
            <v>jf]nkq 2068.1.12</v>
          </cell>
          <cell r="AG975">
            <v>5982891</v>
          </cell>
          <cell r="AH975">
            <v>7098.71</v>
          </cell>
          <cell r="AI975">
            <v>61443</v>
          </cell>
          <cell r="AJ975">
            <v>61833</v>
          </cell>
          <cell r="AK975">
            <v>0</v>
          </cell>
          <cell r="AL975" t="str">
            <v>NCB</v>
          </cell>
          <cell r="AM975" t="str">
            <v>Pantha / Basuri Nirman Sewa</v>
          </cell>
          <cell r="AN975" t="str">
            <v>Nepal</v>
          </cell>
          <cell r="AO975" t="str">
            <v>Pantha / Basuri Nirman Sewa, Nepal</v>
          </cell>
          <cell r="AP975">
            <v>61330</v>
          </cell>
          <cell r="AQ975">
            <v>61372</v>
          </cell>
          <cell r="AT975">
            <v>61340</v>
          </cell>
          <cell r="AU975">
            <v>61374</v>
          </cell>
          <cell r="AV975">
            <v>61371</v>
          </cell>
          <cell r="AW975">
            <v>61410</v>
          </cell>
          <cell r="AX975">
            <v>61393</v>
          </cell>
          <cell r="AY975">
            <v>61428</v>
          </cell>
          <cell r="BB975">
            <v>61415</v>
          </cell>
          <cell r="BC975">
            <v>61443</v>
          </cell>
          <cell r="BD975">
            <v>61887</v>
          </cell>
          <cell r="BE975">
            <v>61833</v>
          </cell>
          <cell r="BI975">
            <v>61326</v>
          </cell>
          <cell r="BJ975">
            <v>61328</v>
          </cell>
          <cell r="BK975">
            <v>61408</v>
          </cell>
          <cell r="BL975" t="str">
            <v>DUDBC/Palpa/5/067/68</v>
          </cell>
          <cell r="BM975" t="str">
            <v>Project Handoverd/Used</v>
          </cell>
          <cell r="BN975" t="str">
            <v>2069.10.15 df ;DkGg, x:tfGt/)f ePsf] .</v>
          </cell>
          <cell r="BO975">
            <v>100</v>
          </cell>
          <cell r="BP975" t="str">
            <v>ho</v>
          </cell>
          <cell r="BQ975">
            <v>2069.0700000000002</v>
          </cell>
          <cell r="BR975" t="str">
            <v>Baisakh 2070</v>
          </cell>
          <cell r="BS975" t="str">
            <v/>
          </cell>
          <cell r="BT975" t="str">
            <v>Project Handoverd/Used</v>
          </cell>
          <cell r="BU975">
            <v>0</v>
          </cell>
          <cell r="BV975">
            <v>100</v>
          </cell>
          <cell r="BY975">
            <v>62295</v>
          </cell>
          <cell r="BZ975">
            <v>2070.0709999999999</v>
          </cell>
          <cell r="CD975">
            <v>3150</v>
          </cell>
          <cell r="CE975" t="str">
            <v>70-4-855</v>
          </cell>
          <cell r="CF975">
            <v>2069.6999999999998</v>
          </cell>
          <cell r="CG975">
            <v>61833</v>
          </cell>
          <cell r="CH975">
            <v>61443</v>
          </cell>
          <cell r="CI975" t="str">
            <v>47_100_2069.07</v>
          </cell>
          <cell r="CK975">
            <v>4732</v>
          </cell>
          <cell r="CL975">
            <v>4732</v>
          </cell>
        </row>
        <row r="976">
          <cell r="B976">
            <v>5339</v>
          </cell>
          <cell r="C976" t="str">
            <v>/f]Nkf</v>
          </cell>
          <cell r="D976">
            <v>53</v>
          </cell>
          <cell r="E976" t="str">
            <v>2 kl/jf/ :^fkm Sjf^{/ ejg vnª\uf k|f=:jf=s]Gb|, Ko"&amp;fg</v>
          </cell>
          <cell r="F976" t="str">
            <v>2 Family Staff Qtr. Bldg. Const. in Khalanga PHCC, Pyuthan</v>
          </cell>
          <cell r="G976" t="str">
            <v>Ko"&amp;fg</v>
          </cell>
          <cell r="H976" t="str">
            <v>Pyuthan</v>
          </cell>
          <cell r="I976" t="str">
            <v>Rapti</v>
          </cell>
          <cell r="J976" t="str">
            <v>Mid-western</v>
          </cell>
          <cell r="M976">
            <v>52</v>
          </cell>
          <cell r="N976" t="str">
            <v>2067/068</v>
          </cell>
          <cell r="O976">
            <v>2067.0680000000002</v>
          </cell>
          <cell r="P976">
            <v>4</v>
          </cell>
          <cell r="Q976" t="str">
            <v>Pahad</v>
          </cell>
          <cell r="R976" t="str">
            <v>StaffQtrBldg</v>
          </cell>
          <cell r="S976" t="str">
            <v>Qtr Bldg</v>
          </cell>
          <cell r="T976" t="str">
            <v>Outside</v>
          </cell>
          <cell r="U976">
            <v>1</v>
          </cell>
          <cell r="W976">
            <v>1.25</v>
          </cell>
          <cell r="X976" t="str">
            <v>Primary Health Care Center - PHCC</v>
          </cell>
          <cell r="Y976">
            <v>4603.1099999999997</v>
          </cell>
          <cell r="Z976">
            <v>175</v>
          </cell>
          <cell r="AA976" t="str">
            <v>70-4-855</v>
          </cell>
          <cell r="AB976">
            <v>6.04</v>
          </cell>
          <cell r="AC976">
            <v>3847791.84</v>
          </cell>
          <cell r="AD976">
            <v>4565.41</v>
          </cell>
          <cell r="AE976">
            <v>4565.41</v>
          </cell>
          <cell r="AF976" t="str">
            <v>jf]nkq 2068.1.11</v>
          </cell>
          <cell r="AG976">
            <v>3704567.01</v>
          </cell>
          <cell r="AH976">
            <v>4395.47</v>
          </cell>
          <cell r="AI976">
            <v>61418</v>
          </cell>
          <cell r="AJ976">
            <v>61873</v>
          </cell>
          <cell r="AK976">
            <v>62532</v>
          </cell>
          <cell r="AL976" t="str">
            <v>NCB</v>
          </cell>
          <cell r="AM976" t="str">
            <v>Jagannath Construction, Khalankga, Pyuthan</v>
          </cell>
          <cell r="AN976" t="str">
            <v>Nepal</v>
          </cell>
          <cell r="AO976" t="str">
            <v>Jagannath Construction, Khalankga, Pyuthan,Nepal</v>
          </cell>
          <cell r="AP976">
            <v>61330</v>
          </cell>
          <cell r="AQ976">
            <v>61371</v>
          </cell>
          <cell r="AT976">
            <v>61340</v>
          </cell>
          <cell r="AU976">
            <v>61373</v>
          </cell>
          <cell r="AV976">
            <v>61371</v>
          </cell>
          <cell r="AW976">
            <v>61404</v>
          </cell>
          <cell r="AX976">
            <v>61393</v>
          </cell>
          <cell r="AY976">
            <v>61403</v>
          </cell>
          <cell r="BB976">
            <v>61415</v>
          </cell>
          <cell r="BC976">
            <v>61418</v>
          </cell>
          <cell r="BD976">
            <v>61794</v>
          </cell>
          <cell r="BE976">
            <v>61873</v>
          </cell>
          <cell r="BH976">
            <v>62532</v>
          </cell>
          <cell r="BI976">
            <v>61326</v>
          </cell>
          <cell r="BJ976">
            <v>61328</v>
          </cell>
          <cell r="BK976">
            <v>61408</v>
          </cell>
          <cell r="BL976" t="str">
            <v>DUDBC/Rolpa/NCB/10/067/68</v>
          </cell>
          <cell r="BM976" t="str">
            <v>Work Completed</v>
          </cell>
          <cell r="BN976" t="str">
            <v>sfo{ ;DkGg .</v>
          </cell>
          <cell r="BO976">
            <v>100</v>
          </cell>
          <cell r="BP976" t="str">
            <v>wc</v>
          </cell>
          <cell r="BQ976">
            <v>2069.0700000000002</v>
          </cell>
          <cell r="BR976" t="str">
            <v>2069.9.3 / 305</v>
          </cell>
          <cell r="BS976" t="str">
            <v/>
          </cell>
          <cell r="BT976" t="str">
            <v>Work Completed</v>
          </cell>
          <cell r="BU976">
            <v>0</v>
          </cell>
          <cell r="BV976">
            <v>100</v>
          </cell>
          <cell r="CD976">
            <v>1350</v>
          </cell>
          <cell r="CE976" t="str">
            <v>70-4-855</v>
          </cell>
          <cell r="CF976">
            <v>2069.6999999999998</v>
          </cell>
          <cell r="CG976">
            <v>61873</v>
          </cell>
          <cell r="CH976">
            <v>61418</v>
          </cell>
          <cell r="CI976" t="str">
            <v>53_100_2069.07</v>
          </cell>
          <cell r="CJ976" t="str">
            <v>NHSP-Rolpa-2067/068-5339</v>
          </cell>
          <cell r="CK976">
            <v>5339</v>
          </cell>
          <cell r="CL976">
            <v>5339</v>
          </cell>
        </row>
        <row r="977">
          <cell r="B977">
            <v>2452</v>
          </cell>
          <cell r="C977" t="str">
            <v>sfe|]</v>
          </cell>
          <cell r="D977">
            <v>24</v>
          </cell>
          <cell r="E977" t="str">
            <v>4 kl/jf/ :^fkm Sjf^{/ ejg lgdf{)f, lhNnf c:ktfn, l;Gw'kfNrf]s</v>
          </cell>
          <cell r="F977" t="str">
            <v>4 Family Staff Qtr. Bldg. Const. in Dist.Hospital, Sindhupalchok</v>
          </cell>
          <cell r="G977" t="str">
            <v>l;Gw''kfNrf]s</v>
          </cell>
          <cell r="H977" t="str">
            <v>Sindhupalchok</v>
          </cell>
          <cell r="I977" t="str">
            <v>Bagmati</v>
          </cell>
          <cell r="J977" t="str">
            <v>Central</v>
          </cell>
          <cell r="M977">
            <v>23</v>
          </cell>
          <cell r="N977" t="str">
            <v>2067/068</v>
          </cell>
          <cell r="O977">
            <v>2067.0680000000002</v>
          </cell>
          <cell r="P977">
            <v>2</v>
          </cell>
          <cell r="Q977" t="str">
            <v>Pahad</v>
          </cell>
          <cell r="R977" t="str">
            <v>StaffQtrBldg</v>
          </cell>
          <cell r="S977" t="str">
            <v>Qtr Bldg</v>
          </cell>
          <cell r="T977" t="str">
            <v>Inside</v>
          </cell>
          <cell r="U977">
            <v>2</v>
          </cell>
          <cell r="W977">
            <v>1.25</v>
          </cell>
          <cell r="X977" t="str">
            <v>District Hospital</v>
          </cell>
          <cell r="Y977">
            <v>22152.22</v>
          </cell>
          <cell r="Z977">
            <v>2200</v>
          </cell>
          <cell r="AA977" t="str">
            <v>70-4-855</v>
          </cell>
          <cell r="AB977">
            <v>6.04</v>
          </cell>
          <cell r="AC977">
            <v>16485124.17</v>
          </cell>
          <cell r="AD977">
            <v>19559.599999999999</v>
          </cell>
          <cell r="AE977">
            <v>19559.599999999999</v>
          </cell>
          <cell r="AF977" t="str">
            <v>jf]nkq 2068.3.20</v>
          </cell>
          <cell r="AG977">
            <v>16454456.539999999</v>
          </cell>
          <cell r="AH977">
            <v>19523.219999999998</v>
          </cell>
          <cell r="AI977">
            <v>61509</v>
          </cell>
          <cell r="AJ977">
            <v>61874</v>
          </cell>
          <cell r="AK977">
            <v>61967</v>
          </cell>
          <cell r="AL977" t="str">
            <v>NCB</v>
          </cell>
          <cell r="AM977" t="str">
            <v>Subarna Nirman Sewa</v>
          </cell>
          <cell r="AN977" t="str">
            <v>Nepal</v>
          </cell>
          <cell r="AO977" t="str">
            <v>Subarna Nirman Sewa,Nepal</v>
          </cell>
          <cell r="AP977">
            <v>61330</v>
          </cell>
          <cell r="AQ977">
            <v>61440</v>
          </cell>
          <cell r="AT977">
            <v>61340</v>
          </cell>
          <cell r="AU977">
            <v>61442</v>
          </cell>
          <cell r="AV977">
            <v>61371</v>
          </cell>
          <cell r="AW977">
            <v>61471</v>
          </cell>
          <cell r="AX977">
            <v>61393</v>
          </cell>
          <cell r="AY977">
            <v>61494</v>
          </cell>
          <cell r="BB977">
            <v>61415</v>
          </cell>
          <cell r="BC977">
            <v>61509</v>
          </cell>
          <cell r="BD977">
            <v>61887</v>
          </cell>
          <cell r="BE977">
            <v>61874</v>
          </cell>
          <cell r="BF977">
            <v>61967</v>
          </cell>
          <cell r="BI977">
            <v>61326</v>
          </cell>
          <cell r="BJ977">
            <v>61328</v>
          </cell>
          <cell r="BK977">
            <v>61408</v>
          </cell>
          <cell r="BL977" t="str">
            <v>DUDBC/Kavre/Works/40/067/068</v>
          </cell>
          <cell r="BM977" t="str">
            <v>Project Handoverd/Used</v>
          </cell>
          <cell r="BN977" t="str">
            <v>sfo{ ;DkGg . x:tfGt/)f ePsf] .</v>
          </cell>
          <cell r="BO977">
            <v>100</v>
          </cell>
          <cell r="BP977" t="str">
            <v>ho</v>
          </cell>
          <cell r="BQ977">
            <v>2069.0700000000002</v>
          </cell>
          <cell r="BR977" t="str">
            <v>2nd trim Progress</v>
          </cell>
          <cell r="BS977" t="str">
            <v/>
          </cell>
          <cell r="BT977" t="str">
            <v>Project Handoverd/Used</v>
          </cell>
          <cell r="BU977">
            <v>0</v>
          </cell>
          <cell r="BV977">
            <v>100</v>
          </cell>
          <cell r="BY977">
            <v>62187</v>
          </cell>
          <cell r="BZ977">
            <v>2070.0709999999999</v>
          </cell>
          <cell r="CD977">
            <v>4350</v>
          </cell>
          <cell r="CE977" t="str">
            <v>70-4-855</v>
          </cell>
          <cell r="CF977">
            <v>2069.6999999999998</v>
          </cell>
          <cell r="CG977">
            <v>61967</v>
          </cell>
          <cell r="CH977">
            <v>61509</v>
          </cell>
          <cell r="CI977" t="str">
            <v>24_100_2069.07</v>
          </cell>
          <cell r="CK977">
            <v>2452</v>
          </cell>
          <cell r="CL977">
            <v>2452</v>
          </cell>
        </row>
        <row r="978">
          <cell r="B978">
            <v>7127</v>
          </cell>
          <cell r="C978" t="str">
            <v>s}nfnL</v>
          </cell>
          <cell r="D978">
            <v>71</v>
          </cell>
          <cell r="E978" t="str">
            <v>4 kl/jf/ :^fkm Sjf^{/ ejg lgdf{)f, ^Lsfk'/ c:ktfn, s}nfnL</v>
          </cell>
          <cell r="F978" t="str">
            <v>4 Family Staff Qtr. Bldg. Const. in Tikapur Hospital, Kailali</v>
          </cell>
          <cell r="G978" t="str">
            <v>s}nfnL</v>
          </cell>
          <cell r="H978" t="str">
            <v>Kailali</v>
          </cell>
          <cell r="I978" t="str">
            <v>Seti</v>
          </cell>
          <cell r="J978" t="str">
            <v>Far-Western</v>
          </cell>
          <cell r="M978">
            <v>71</v>
          </cell>
          <cell r="N978" t="str">
            <v>2067/068</v>
          </cell>
          <cell r="O978">
            <v>2067.0680000000002</v>
          </cell>
          <cell r="P978">
            <v>5</v>
          </cell>
          <cell r="Q978" t="str">
            <v>Terai</v>
          </cell>
          <cell r="R978" t="str">
            <v>StaffQtrBldg</v>
          </cell>
          <cell r="S978" t="str">
            <v>Qtr Bldg</v>
          </cell>
          <cell r="T978" t="str">
            <v>Outside</v>
          </cell>
          <cell r="U978">
            <v>2</v>
          </cell>
          <cell r="W978">
            <v>1.22</v>
          </cell>
          <cell r="X978" t="str">
            <v>District Hospital</v>
          </cell>
          <cell r="Y978">
            <v>7421.52</v>
          </cell>
          <cell r="AA978" t="str">
            <v>70-4-855</v>
          </cell>
          <cell r="AB978">
            <v>6.04</v>
          </cell>
          <cell r="AC978">
            <v>9571310.4199999999</v>
          </cell>
          <cell r="AD978">
            <v>11356.36</v>
          </cell>
          <cell r="AE978">
            <v>11356.36</v>
          </cell>
          <cell r="AF978" t="str">
            <v>jf]nkq 2068.2.10</v>
          </cell>
          <cell r="AG978">
            <v>6254966.54</v>
          </cell>
          <cell r="AH978">
            <v>7421.52</v>
          </cell>
          <cell r="AI978">
            <v>61453</v>
          </cell>
          <cell r="AJ978">
            <v>61899</v>
          </cell>
          <cell r="AK978">
            <v>0</v>
          </cell>
          <cell r="AL978" t="str">
            <v>NCB</v>
          </cell>
          <cell r="AM978" t="str">
            <v>Royal/Rudrabati/Anju JV</v>
          </cell>
          <cell r="AN978" t="str">
            <v>Nepal</v>
          </cell>
          <cell r="AO978" t="str">
            <v>Royal/Rudrabati/Anju JV, Nepal</v>
          </cell>
          <cell r="AP978">
            <v>61330</v>
          </cell>
          <cell r="AQ978">
            <v>61402</v>
          </cell>
          <cell r="AT978">
            <v>61340</v>
          </cell>
          <cell r="AU978">
            <v>61403</v>
          </cell>
          <cell r="AV978">
            <v>61371</v>
          </cell>
          <cell r="AW978">
            <v>61432</v>
          </cell>
          <cell r="AX978">
            <v>61393</v>
          </cell>
          <cell r="AY978">
            <v>61446</v>
          </cell>
          <cell r="BB978">
            <v>61415</v>
          </cell>
          <cell r="BC978">
            <v>61453</v>
          </cell>
          <cell r="BD978">
            <v>61887</v>
          </cell>
          <cell r="BE978">
            <v>61899</v>
          </cell>
          <cell r="BI978">
            <v>61326</v>
          </cell>
          <cell r="BJ978">
            <v>61328</v>
          </cell>
          <cell r="BK978">
            <v>61408</v>
          </cell>
          <cell r="BL978" t="str">
            <v>DUDBC/Kailali/Works/NCB/04/067/68</v>
          </cell>
          <cell r="BM978" t="str">
            <v>Project Handoverd/Used</v>
          </cell>
          <cell r="BN978" t="str">
            <v>lgdf{)f sfo{ ;DkGg, kmfOgn ljn e'QmfgL x'g jf+sL, 2069.2.30 df ;GkGg</v>
          </cell>
          <cell r="BO978">
            <v>100</v>
          </cell>
          <cell r="BP978" t="str">
            <v>ho</v>
          </cell>
          <cell r="BQ978">
            <v>2069.0700000000002</v>
          </cell>
          <cell r="BR978" t="str">
            <v>Falgun 2069</v>
          </cell>
          <cell r="BS978" t="str">
            <v/>
          </cell>
          <cell r="BT978" t="str">
            <v>Project Handoverd/Used</v>
          </cell>
          <cell r="BU978">
            <v>0</v>
          </cell>
          <cell r="BV978">
            <v>100</v>
          </cell>
          <cell r="BW978" t="str">
            <v>2069.2.20 df ;DkGg</v>
          </cell>
          <cell r="BZ978">
            <v>2069.0700000000002</v>
          </cell>
          <cell r="CD978">
            <v>1799</v>
          </cell>
          <cell r="CE978" t="str">
            <v>70-4-855</v>
          </cell>
          <cell r="CF978">
            <v>2069.6999999999998</v>
          </cell>
          <cell r="CG978">
            <v>61899</v>
          </cell>
          <cell r="CH978">
            <v>61453</v>
          </cell>
          <cell r="CI978" t="str">
            <v>71_100_2069.07</v>
          </cell>
          <cell r="CK978">
            <v>7127</v>
          </cell>
          <cell r="CL978">
            <v>7127</v>
          </cell>
        </row>
        <row r="979">
          <cell r="B979">
            <v>5629</v>
          </cell>
          <cell r="C979" t="str">
            <v>bfª</v>
          </cell>
          <cell r="D979">
            <v>56</v>
          </cell>
          <cell r="E979" t="str">
            <v>2 kl/jf/ :^fkm Sjf^{/ ejg ndxL k|f=:jf=s]Gb|, bfª</v>
          </cell>
          <cell r="F979" t="str">
            <v>2 Family Staff Qtr. Bldg. Const. in Lamahi PHCC, Dang</v>
          </cell>
          <cell r="G979" t="str">
            <v>bfª</v>
          </cell>
          <cell r="H979" t="str">
            <v>Dang</v>
          </cell>
          <cell r="I979" t="str">
            <v>Rapti</v>
          </cell>
          <cell r="J979" t="str">
            <v>Mid-western</v>
          </cell>
          <cell r="M979">
            <v>56</v>
          </cell>
          <cell r="N979" t="str">
            <v>2067/068</v>
          </cell>
          <cell r="O979">
            <v>2067.0680000000002</v>
          </cell>
          <cell r="P979">
            <v>4</v>
          </cell>
          <cell r="Q979" t="str">
            <v>Terai</v>
          </cell>
          <cell r="R979" t="str">
            <v>StaffQtrBldg</v>
          </cell>
          <cell r="S979" t="str">
            <v>Qtr Bldg</v>
          </cell>
          <cell r="T979" t="str">
            <v>Outside</v>
          </cell>
          <cell r="U979">
            <v>1</v>
          </cell>
          <cell r="W979">
            <v>1.25</v>
          </cell>
          <cell r="X979" t="str">
            <v>Primary Health Care Center - PHCC</v>
          </cell>
          <cell r="Y979">
            <v>3403.37</v>
          </cell>
          <cell r="Z979">
            <v>200</v>
          </cell>
          <cell r="AA979" t="str">
            <v>70-4-855</v>
          </cell>
          <cell r="AB979">
            <v>6.04</v>
          </cell>
          <cell r="AC979">
            <v>3627206.12</v>
          </cell>
          <cell r="AD979">
            <v>4303.6900000000005</v>
          </cell>
          <cell r="AE979">
            <v>4303.6900000000005</v>
          </cell>
          <cell r="AF979" t="str">
            <v>jf]nkq 2067.12.26</v>
          </cell>
          <cell r="AG979">
            <v>2666977.35</v>
          </cell>
          <cell r="AH979">
            <v>3164.3700000000003</v>
          </cell>
          <cell r="AI979">
            <v>61442</v>
          </cell>
          <cell r="AJ979">
            <v>61899</v>
          </cell>
          <cell r="AK979">
            <v>0</v>
          </cell>
          <cell r="AL979" t="str">
            <v>NCB</v>
          </cell>
          <cell r="AM979" t="str">
            <v>Bhola Nirman Sewa</v>
          </cell>
          <cell r="AN979" t="str">
            <v>Nepal</v>
          </cell>
          <cell r="AO979" t="str">
            <v>Bhola Nirman Sewa,Nepal</v>
          </cell>
          <cell r="AP979">
            <v>61330</v>
          </cell>
          <cell r="AQ979">
            <v>61356</v>
          </cell>
          <cell r="AT979">
            <v>61340</v>
          </cell>
          <cell r="AU979">
            <v>61357</v>
          </cell>
          <cell r="AV979">
            <v>61371</v>
          </cell>
          <cell r="AW979">
            <v>61388</v>
          </cell>
          <cell r="AX979">
            <v>61393</v>
          </cell>
          <cell r="AY979">
            <v>61435</v>
          </cell>
          <cell r="BB979">
            <v>61415</v>
          </cell>
          <cell r="BC979">
            <v>61442</v>
          </cell>
          <cell r="BD979">
            <v>61794</v>
          </cell>
          <cell r="BE979">
            <v>61899</v>
          </cell>
          <cell r="BI979">
            <v>61326</v>
          </cell>
          <cell r="BJ979">
            <v>61328</v>
          </cell>
          <cell r="BK979">
            <v>61408</v>
          </cell>
          <cell r="BL979" t="str">
            <v>DUDBC/Dang/NCB/Works/11/067/68</v>
          </cell>
          <cell r="BM979" t="str">
            <v>Project Handoverd/Used</v>
          </cell>
          <cell r="BN979" t="str">
            <v>2069.6.30 df ;DkGg, e'QmfgL jf+sL</v>
          </cell>
          <cell r="BO979">
            <v>100</v>
          </cell>
          <cell r="BP979" t="str">
            <v>ho</v>
          </cell>
          <cell r="BQ979">
            <v>2069.0700000000002</v>
          </cell>
          <cell r="BR979" t="str">
            <v>Chaitra 2069</v>
          </cell>
          <cell r="BS979" t="str">
            <v/>
          </cell>
          <cell r="BT979" t="str">
            <v>Project Handoverd/Used</v>
          </cell>
          <cell r="BU979">
            <v>0</v>
          </cell>
          <cell r="BV979">
            <v>100</v>
          </cell>
          <cell r="BZ979">
            <v>2069.0700000000002</v>
          </cell>
          <cell r="CD979">
            <v>376</v>
          </cell>
          <cell r="CE979" t="str">
            <v>70-4-855</v>
          </cell>
          <cell r="CF979">
            <v>2069.6999999999998</v>
          </cell>
          <cell r="CG979">
            <v>61899</v>
          </cell>
          <cell r="CH979">
            <v>61442</v>
          </cell>
          <cell r="CI979" t="str">
            <v>56_100_2069.07</v>
          </cell>
          <cell r="CK979">
            <v>5629</v>
          </cell>
          <cell r="CL979">
            <v>5629</v>
          </cell>
        </row>
        <row r="980">
          <cell r="C980">
            <v>0</v>
          </cell>
          <cell r="D980">
            <v>0</v>
          </cell>
          <cell r="E980" t="str">
            <v>*fS^/ Sjf^{/ ejg lgdf{)f 15</v>
          </cell>
          <cell r="R980">
            <v>0</v>
          </cell>
          <cell r="W980">
            <v>0</v>
          </cell>
          <cell r="Y980">
            <v>0</v>
          </cell>
          <cell r="AD980">
            <v>0</v>
          </cell>
          <cell r="AJ980">
            <v>0</v>
          </cell>
          <cell r="AK980">
            <v>0</v>
          </cell>
          <cell r="BU980">
            <v>0</v>
          </cell>
          <cell r="BV980">
            <v>0</v>
          </cell>
          <cell r="CD980">
            <v>0</v>
          </cell>
          <cell r="CE980" t="str">
            <v/>
          </cell>
          <cell r="CG980">
            <v>0</v>
          </cell>
          <cell r="CH980">
            <v>0</v>
          </cell>
          <cell r="CI980" t="str">
            <v>0__</v>
          </cell>
        </row>
        <row r="981">
          <cell r="B981">
            <v>3646</v>
          </cell>
          <cell r="C981" t="str">
            <v>uf]/vf</v>
          </cell>
          <cell r="D981">
            <v>36</v>
          </cell>
          <cell r="E981" t="str">
            <v>2 kl/jf/ *fS^/ Sjf^{/ ejg lgdf{)f, lhNnf c:ktfn, uf]/vf</v>
          </cell>
          <cell r="F981" t="str">
            <v>2 Family Dr. Qtr. Bldg. Const. in Dist.Hospital, Gorkha</v>
          </cell>
          <cell r="G981" t="str">
            <v>uf]/vf</v>
          </cell>
          <cell r="H981" t="str">
            <v>Gorkha</v>
          </cell>
          <cell r="I981" t="str">
            <v>Gandaki</v>
          </cell>
          <cell r="J981" t="str">
            <v>Western</v>
          </cell>
          <cell r="M981">
            <v>36</v>
          </cell>
          <cell r="N981" t="str">
            <v>2067/068</v>
          </cell>
          <cell r="O981">
            <v>2067.0680000000002</v>
          </cell>
          <cell r="P981">
            <v>3</v>
          </cell>
          <cell r="Q981" t="str">
            <v>Pahad</v>
          </cell>
          <cell r="R981" t="str">
            <v>DrQtrBldg</v>
          </cell>
          <cell r="S981" t="str">
            <v>Qtr Bldg</v>
          </cell>
          <cell r="T981" t="str">
            <v>Inside</v>
          </cell>
          <cell r="U981">
            <v>1</v>
          </cell>
          <cell r="W981">
            <v>1.25</v>
          </cell>
          <cell r="X981" t="str">
            <v>District Hospital</v>
          </cell>
          <cell r="Y981">
            <v>4359.01</v>
          </cell>
          <cell r="AA981" t="str">
            <v>70-4-855</v>
          </cell>
          <cell r="AB981">
            <v>6.04</v>
          </cell>
          <cell r="AC981">
            <v>5020414.75</v>
          </cell>
          <cell r="AD981">
            <v>5956.7300000000005</v>
          </cell>
          <cell r="AE981">
            <v>5956.7300000000005</v>
          </cell>
          <cell r="AF981" t="str">
            <v>jf]nkq 2068.2.11</v>
          </cell>
          <cell r="AG981">
            <v>3673830.95</v>
          </cell>
          <cell r="AH981">
            <v>4359.01</v>
          </cell>
          <cell r="AI981">
            <v>61452</v>
          </cell>
          <cell r="AJ981">
            <v>61816</v>
          </cell>
          <cell r="AK981">
            <v>61908</v>
          </cell>
          <cell r="AL981" t="str">
            <v>NCB</v>
          </cell>
          <cell r="AM981" t="str">
            <v>Home Nirman Sewa</v>
          </cell>
          <cell r="AN981" t="str">
            <v>Nepal</v>
          </cell>
          <cell r="AO981" t="str">
            <v>Home Nirman Sewa,Nepal</v>
          </cell>
          <cell r="AP981">
            <v>61330</v>
          </cell>
          <cell r="AQ981">
            <v>61403</v>
          </cell>
          <cell r="AT981">
            <v>61340</v>
          </cell>
          <cell r="AU981">
            <v>61404</v>
          </cell>
          <cell r="AV981">
            <v>61371</v>
          </cell>
          <cell r="AW981">
            <v>61433</v>
          </cell>
          <cell r="AX981">
            <v>61393</v>
          </cell>
          <cell r="AY981">
            <v>61437</v>
          </cell>
          <cell r="BB981">
            <v>61415</v>
          </cell>
          <cell r="BC981">
            <v>61452</v>
          </cell>
          <cell r="BD981">
            <v>61794</v>
          </cell>
          <cell r="BE981">
            <v>61816</v>
          </cell>
          <cell r="BF981">
            <v>61908</v>
          </cell>
          <cell r="BI981">
            <v>61326</v>
          </cell>
          <cell r="BJ981">
            <v>61328</v>
          </cell>
          <cell r="BK981">
            <v>61408</v>
          </cell>
          <cell r="BL981" t="str">
            <v>DUDBC/Gorkh/NCB/067/068-14</v>
          </cell>
          <cell r="BM981" t="str">
            <v>Project Handoverd/Used</v>
          </cell>
          <cell r="BN981" t="str">
            <v>sfo{ ;Dkgg eO{ x:tfGt/)f ePsf]</v>
          </cell>
          <cell r="BO981">
            <v>100</v>
          </cell>
          <cell r="BP981" t="str">
            <v>ho</v>
          </cell>
          <cell r="BQ981">
            <v>2069.0700000000002</v>
          </cell>
          <cell r="BR981" t="str">
            <v>Baisakh 2070</v>
          </cell>
          <cell r="BS981" t="str">
            <v/>
          </cell>
          <cell r="BT981" t="str">
            <v>Project Handoverd/Used</v>
          </cell>
          <cell r="BU981">
            <v>0</v>
          </cell>
          <cell r="BV981">
            <v>100</v>
          </cell>
          <cell r="BZ981">
            <v>2069.0700000000002</v>
          </cell>
          <cell r="CD981">
            <v>1400</v>
          </cell>
          <cell r="CE981" t="str">
            <v>70-4-855</v>
          </cell>
          <cell r="CF981">
            <v>2069.6999999999998</v>
          </cell>
          <cell r="CG981">
            <v>61908</v>
          </cell>
          <cell r="CH981">
            <v>61452</v>
          </cell>
          <cell r="CI981" t="str">
            <v>36_100_2069.07</v>
          </cell>
          <cell r="CK981">
            <v>3646</v>
          </cell>
          <cell r="CL981">
            <v>3646</v>
          </cell>
        </row>
        <row r="982">
          <cell r="B982">
            <v>7050</v>
          </cell>
          <cell r="C982" t="str">
            <v>*f]^L</v>
          </cell>
          <cell r="D982">
            <v>70</v>
          </cell>
          <cell r="E982" t="str">
            <v>2 kl/jf/ *fS^/ Sjf^{/ ejg lgdf{)f, lhNnf c:ktfn, *f]^L</v>
          </cell>
          <cell r="F982" t="str">
            <v>2 Family Dr. Qtr. Bldg. Const. in Dist.Hospital, Doti</v>
          </cell>
          <cell r="G982" t="str">
            <v>*f]^L</v>
          </cell>
          <cell r="H982" t="str">
            <v>Doti</v>
          </cell>
          <cell r="I982" t="str">
            <v>Seti</v>
          </cell>
          <cell r="J982" t="str">
            <v>Far-Western</v>
          </cell>
          <cell r="M982">
            <v>70</v>
          </cell>
          <cell r="N982" t="str">
            <v>2067/068</v>
          </cell>
          <cell r="O982">
            <v>2067.0680000000002</v>
          </cell>
          <cell r="P982">
            <v>5</v>
          </cell>
          <cell r="Q982" t="str">
            <v>Pahad</v>
          </cell>
          <cell r="R982" t="str">
            <v>DrQtrBldg</v>
          </cell>
          <cell r="S982" t="str">
            <v>Qtr Bldg</v>
          </cell>
          <cell r="T982" t="str">
            <v>Inside</v>
          </cell>
          <cell r="U982">
            <v>1</v>
          </cell>
          <cell r="W982">
            <v>1.25</v>
          </cell>
          <cell r="X982" t="str">
            <v>District Hospital</v>
          </cell>
          <cell r="Y982">
            <v>7462.65</v>
          </cell>
          <cell r="Z982">
            <v>291.47542499999997</v>
          </cell>
          <cell r="AA982" t="str">
            <v>70-4-855</v>
          </cell>
          <cell r="AB982">
            <v>6.04</v>
          </cell>
          <cell r="AC982">
            <v>5886118.3099999996</v>
          </cell>
          <cell r="AD982">
            <v>7183.42</v>
          </cell>
          <cell r="AE982">
            <v>7183.42</v>
          </cell>
          <cell r="AF982" t="str">
            <v>jf]nkq 2068.2.3</v>
          </cell>
          <cell r="AG982">
            <v>5829508.5</v>
          </cell>
          <cell r="AH982">
            <v>7114.34</v>
          </cell>
          <cell r="AI982">
            <v>61550</v>
          </cell>
          <cell r="AJ982">
            <v>62007</v>
          </cell>
          <cell r="AK982">
            <v>0</v>
          </cell>
          <cell r="AL982" t="str">
            <v>NCB</v>
          </cell>
          <cell r="AM982" t="str">
            <v>PS Construction, Silgadhi, Doti</v>
          </cell>
          <cell r="AN982" t="str">
            <v>Nepal</v>
          </cell>
          <cell r="AO982" t="str">
            <v>PS Construction, Silgadhi, Doti,Nepal</v>
          </cell>
          <cell r="AP982">
            <v>61330</v>
          </cell>
          <cell r="AQ982">
            <v>61394</v>
          </cell>
          <cell r="AT982">
            <v>61340</v>
          </cell>
          <cell r="AU982">
            <v>61396</v>
          </cell>
          <cell r="AV982">
            <v>61371</v>
          </cell>
          <cell r="AW982">
            <v>61424</v>
          </cell>
          <cell r="AX982">
            <v>61393</v>
          </cell>
          <cell r="AY982">
            <v>61535</v>
          </cell>
          <cell r="BB982">
            <v>61415</v>
          </cell>
          <cell r="BC982">
            <v>61550</v>
          </cell>
          <cell r="BD982">
            <v>61794</v>
          </cell>
          <cell r="BE982">
            <v>62007</v>
          </cell>
          <cell r="BI982">
            <v>61326</v>
          </cell>
          <cell r="BJ982">
            <v>61328</v>
          </cell>
          <cell r="BK982">
            <v>61408</v>
          </cell>
          <cell r="BL982" t="str">
            <v>DUDBC/Doti/NCB/Works 20/067/068</v>
          </cell>
          <cell r="BM982" t="str">
            <v>Work Completed</v>
          </cell>
          <cell r="BN982" t="str">
            <v>sfo{ ;DkGg x:tfGt/)f jf+sL</v>
          </cell>
          <cell r="BO982">
            <v>100</v>
          </cell>
          <cell r="BP982" t="str">
            <v>wc</v>
          </cell>
          <cell r="BQ982">
            <v>2069.0700000000002</v>
          </cell>
          <cell r="BR982" t="str">
            <v>Asadh 2070</v>
          </cell>
          <cell r="BS982" t="str">
            <v/>
          </cell>
          <cell r="BT982" t="str">
            <v>Work Completed</v>
          </cell>
          <cell r="BU982">
            <v>0</v>
          </cell>
          <cell r="BV982">
            <v>100</v>
          </cell>
          <cell r="CD982">
            <v>4980</v>
          </cell>
          <cell r="CE982" t="str">
            <v>70-4-855</v>
          </cell>
          <cell r="CF982">
            <v>2069.6999999999998</v>
          </cell>
          <cell r="CG982">
            <v>62007</v>
          </cell>
          <cell r="CH982">
            <v>61550</v>
          </cell>
          <cell r="CI982" t="str">
            <v>70_100_2069.07</v>
          </cell>
          <cell r="CK982">
            <v>7050</v>
          </cell>
          <cell r="CL982">
            <v>7050</v>
          </cell>
        </row>
        <row r="983">
          <cell r="B983">
            <v>5340</v>
          </cell>
          <cell r="C983" t="str">
            <v>/f]Nkf</v>
          </cell>
          <cell r="D983">
            <v>53</v>
          </cell>
          <cell r="E983" t="str">
            <v>2 kl/jf/ *fS^/ Sjf^{/ ejg lgdf{)f, lhNnf c:ktfn, ?s'd</v>
          </cell>
          <cell r="F983" t="str">
            <v>2 Family Dr. Qtr. Bldg. Const. in Dist.Hospital, Rukum</v>
          </cell>
          <cell r="G983" t="str">
            <v>?s'd</v>
          </cell>
          <cell r="H983" t="str">
            <v>Rukum</v>
          </cell>
          <cell r="I983" t="str">
            <v>Rapti</v>
          </cell>
          <cell r="J983" t="str">
            <v>Mid-Western</v>
          </cell>
          <cell r="M983">
            <v>54</v>
          </cell>
          <cell r="N983" t="str">
            <v>2067/068</v>
          </cell>
          <cell r="O983">
            <v>2067.0680000000002</v>
          </cell>
          <cell r="P983">
            <v>4</v>
          </cell>
          <cell r="Q983" t="str">
            <v>Pahad</v>
          </cell>
          <cell r="R983" t="str">
            <v>DrQtrBldg</v>
          </cell>
          <cell r="S983" t="str">
            <v>Qtr Bldg</v>
          </cell>
          <cell r="T983" t="str">
            <v>Inside</v>
          </cell>
          <cell r="U983">
            <v>1</v>
          </cell>
          <cell r="W983">
            <v>1.25</v>
          </cell>
          <cell r="X983" t="str">
            <v>District Hospital</v>
          </cell>
          <cell r="Y983">
            <v>4118.5600000000004</v>
          </cell>
          <cell r="AA983" t="str">
            <v>70-4-855</v>
          </cell>
          <cell r="AB983">
            <v>6.04</v>
          </cell>
          <cell r="AC983">
            <v>5082476.59</v>
          </cell>
          <cell r="AD983">
            <v>6030.3600000000006</v>
          </cell>
          <cell r="AE983">
            <v>6030.3600000000006</v>
          </cell>
          <cell r="AF983" t="str">
            <v>jf]nkq 2068.1.11</v>
          </cell>
          <cell r="AG983">
            <v>3471183.09</v>
          </cell>
          <cell r="AH983">
            <v>4118.5600000000004</v>
          </cell>
          <cell r="AI983">
            <v>61423</v>
          </cell>
          <cell r="AJ983">
            <v>61878</v>
          </cell>
          <cell r="AK983">
            <v>62395</v>
          </cell>
          <cell r="AL983" t="str">
            <v>NCB</v>
          </cell>
          <cell r="AM983" t="str">
            <v>Sabitra Store &amp; Sabitra Construction</v>
          </cell>
          <cell r="AN983" t="str">
            <v>Nepal</v>
          </cell>
          <cell r="AO983" t="str">
            <v>Sabitra Store &amp; Sabitra Construction,Nepal</v>
          </cell>
          <cell r="AP983">
            <v>61330</v>
          </cell>
          <cell r="AQ983">
            <v>61371</v>
          </cell>
          <cell r="AT983">
            <v>61340</v>
          </cell>
          <cell r="AU983">
            <v>61373</v>
          </cell>
          <cell r="AV983">
            <v>61371</v>
          </cell>
          <cell r="AW983">
            <v>61404</v>
          </cell>
          <cell r="AX983">
            <v>61393</v>
          </cell>
          <cell r="AY983">
            <v>61408</v>
          </cell>
          <cell r="BB983">
            <v>61415</v>
          </cell>
          <cell r="BC983">
            <v>61423</v>
          </cell>
          <cell r="BD983">
            <v>61794</v>
          </cell>
          <cell r="BE983">
            <v>61878</v>
          </cell>
          <cell r="BH983">
            <v>62395</v>
          </cell>
          <cell r="BI983">
            <v>61326</v>
          </cell>
          <cell r="BJ983">
            <v>61328</v>
          </cell>
          <cell r="BK983">
            <v>61408</v>
          </cell>
          <cell r="BL983" t="str">
            <v>DUDBC/Rolpa/NCB/13/067/68</v>
          </cell>
          <cell r="BM983" t="str">
            <v>Project Handoverd/Used</v>
          </cell>
          <cell r="BN983" t="str">
            <v>sfo{ ;DkGg . x:tfGt/)f ePsf] .</v>
          </cell>
          <cell r="BO983">
            <v>100</v>
          </cell>
          <cell r="BP983" t="str">
            <v>ho</v>
          </cell>
          <cell r="BQ983">
            <v>2070.0709999999999</v>
          </cell>
          <cell r="BR983" t="str">
            <v>Mangsir 2070</v>
          </cell>
          <cell r="BS983" t="str">
            <v/>
          </cell>
          <cell r="BT983" t="str">
            <v>Project Handoverd/Used</v>
          </cell>
          <cell r="BU983">
            <v>0</v>
          </cell>
          <cell r="BV983">
            <v>100</v>
          </cell>
          <cell r="CD983">
            <v>1113</v>
          </cell>
          <cell r="CE983" t="str">
            <v>70-4-855</v>
          </cell>
          <cell r="CF983">
            <v>2069.6999999999998</v>
          </cell>
          <cell r="CG983">
            <v>61878</v>
          </cell>
          <cell r="CH983">
            <v>61423</v>
          </cell>
          <cell r="CI983" t="str">
            <v>53_100_2070.071</v>
          </cell>
          <cell r="CJ983" t="str">
            <v>NHSP-Rolpa-2067/068-5340</v>
          </cell>
          <cell r="CK983">
            <v>5340</v>
          </cell>
          <cell r="CL983">
            <v>5340</v>
          </cell>
        </row>
        <row r="984">
          <cell r="B984">
            <v>344</v>
          </cell>
          <cell r="C984" t="str">
            <v>Onfd</v>
          </cell>
          <cell r="D984">
            <v>3</v>
          </cell>
          <cell r="E984" t="str">
            <v>2 kl/jf/ *fS^/ Sjf^{/ ejg lgdf{)f, lhNnf c:ktfn, Onfd</v>
          </cell>
          <cell r="F984" t="str">
            <v>2 Family Dr. Qtr. Bldg. Const. in Dist.Hospital, Ilam</v>
          </cell>
          <cell r="G984" t="str">
            <v>Onfd</v>
          </cell>
          <cell r="H984" t="str">
            <v>Ilam</v>
          </cell>
          <cell r="I984" t="str">
            <v>Mechi</v>
          </cell>
          <cell r="J984" t="str">
            <v>Eastern</v>
          </cell>
          <cell r="M984">
            <v>3</v>
          </cell>
          <cell r="N984" t="str">
            <v>2067/068</v>
          </cell>
          <cell r="O984">
            <v>2067.0680000000002</v>
          </cell>
          <cell r="P984">
            <v>1</v>
          </cell>
          <cell r="Q984" t="str">
            <v>Pahad</v>
          </cell>
          <cell r="R984" t="str">
            <v>DrQtrBldg</v>
          </cell>
          <cell r="S984" t="str">
            <v>Qtr Bldg</v>
          </cell>
          <cell r="T984" t="str">
            <v>Inside</v>
          </cell>
          <cell r="U984">
            <v>1</v>
          </cell>
          <cell r="W984">
            <v>1.25</v>
          </cell>
          <cell r="X984" t="str">
            <v>District Hospital</v>
          </cell>
          <cell r="Y984">
            <v>5640.68</v>
          </cell>
          <cell r="AA984" t="str">
            <v>70-4-855</v>
          </cell>
          <cell r="AB984">
            <v>6.04</v>
          </cell>
          <cell r="AC984">
            <v>5644075</v>
          </cell>
          <cell r="AD984">
            <v>6696.7</v>
          </cell>
          <cell r="AE984">
            <v>6696.7</v>
          </cell>
          <cell r="AF984" t="str">
            <v>jf]nkq 2068.2.28</v>
          </cell>
          <cell r="AG984">
            <v>4754048.93</v>
          </cell>
          <cell r="AH984">
            <v>5640.68</v>
          </cell>
          <cell r="AI984">
            <v>61569</v>
          </cell>
          <cell r="AJ984">
            <v>62026</v>
          </cell>
          <cell r="AK984">
            <v>0</v>
          </cell>
          <cell r="AL984" t="str">
            <v>NCB</v>
          </cell>
          <cell r="AM984" t="str">
            <v>Kankai / Khanal JV</v>
          </cell>
          <cell r="AN984" t="str">
            <v>Nepal</v>
          </cell>
          <cell r="AO984" t="str">
            <v>Kankai / Khanal JV,Nepal</v>
          </cell>
          <cell r="AP984">
            <v>61330</v>
          </cell>
          <cell r="AQ984">
            <v>61420</v>
          </cell>
          <cell r="AT984">
            <v>61340</v>
          </cell>
          <cell r="AU984">
            <v>61421</v>
          </cell>
          <cell r="AV984">
            <v>61371</v>
          </cell>
          <cell r="AW984">
            <v>61451</v>
          </cell>
          <cell r="AX984">
            <v>61393</v>
          </cell>
          <cell r="AY984">
            <v>61554</v>
          </cell>
          <cell r="BB984">
            <v>61415</v>
          </cell>
          <cell r="BC984">
            <v>61569</v>
          </cell>
          <cell r="BD984">
            <v>61794</v>
          </cell>
          <cell r="BE984">
            <v>62026</v>
          </cell>
          <cell r="BI984">
            <v>61326</v>
          </cell>
          <cell r="BJ984">
            <v>61328</v>
          </cell>
          <cell r="BK984">
            <v>61408</v>
          </cell>
          <cell r="BL984" t="str">
            <v>DUDBC/NCB/Ilam_10/067/68</v>
          </cell>
          <cell r="BM984" t="str">
            <v>Project Handoverd/Used</v>
          </cell>
          <cell r="BN984" t="str">
            <v>sfo{ ;DkGg ePsf], 2069.12.6 sf] kq</v>
          </cell>
          <cell r="BO984">
            <v>100</v>
          </cell>
          <cell r="BP984" t="str">
            <v>ho</v>
          </cell>
          <cell r="BQ984">
            <v>2069.0700000000002</v>
          </cell>
          <cell r="BR984" t="str">
            <v>2069.12.6. Ref 613</v>
          </cell>
          <cell r="BS984" t="str">
            <v/>
          </cell>
          <cell r="BT984" t="str">
            <v>Project Handoverd/Used</v>
          </cell>
          <cell r="BU984">
            <v>0</v>
          </cell>
          <cell r="BV984">
            <v>100</v>
          </cell>
          <cell r="BW984" t="str">
            <v>2068.069 df sfo{b]z ePsf]</v>
          </cell>
          <cell r="BY984">
            <v>62220</v>
          </cell>
          <cell r="BZ984">
            <v>2070.0709999999999</v>
          </cell>
          <cell r="CD984">
            <v>2595</v>
          </cell>
          <cell r="CE984" t="str">
            <v>70-4-855</v>
          </cell>
          <cell r="CF984">
            <v>2069.6999999999998</v>
          </cell>
          <cell r="CG984">
            <v>62026</v>
          </cell>
          <cell r="CH984">
            <v>61569</v>
          </cell>
          <cell r="CI984" t="str">
            <v>3_100_2069.07</v>
          </cell>
          <cell r="CK984">
            <v>344</v>
          </cell>
          <cell r="CL984">
            <v>344</v>
          </cell>
        </row>
        <row r="985">
          <cell r="B985">
            <v>4733</v>
          </cell>
          <cell r="C985" t="str">
            <v>kfNkf</v>
          </cell>
          <cell r="D985">
            <v>47</v>
          </cell>
          <cell r="E985" t="str">
            <v>1 kl/jf/ *fS^/ Sjf^{/ ejg lgdf{)f, w'sf]{^ k|f=:jf=s]Gb|, u'NdL</v>
          </cell>
          <cell r="F985" t="str">
            <v>1 Family Dr. Qtr. Bldg. Const. in Dhurkot PHCC, Gulmi</v>
          </cell>
          <cell r="G985" t="str">
            <v>u'NdL</v>
          </cell>
          <cell r="H985" t="str">
            <v>Gulmi</v>
          </cell>
          <cell r="I985" t="str">
            <v>Lumbini</v>
          </cell>
          <cell r="J985" t="str">
            <v>Western</v>
          </cell>
          <cell r="M985">
            <v>46</v>
          </cell>
          <cell r="N985" t="str">
            <v>2067/068</v>
          </cell>
          <cell r="O985">
            <v>2067.0680000000002</v>
          </cell>
          <cell r="P985">
            <v>3</v>
          </cell>
          <cell r="Q985" t="str">
            <v>Pahad</v>
          </cell>
          <cell r="R985" t="str">
            <v>DrQtrBldg</v>
          </cell>
          <cell r="S985" t="str">
            <v>Qtr Bldg</v>
          </cell>
          <cell r="T985" t="str">
            <v>Outside</v>
          </cell>
          <cell r="U985">
            <v>1</v>
          </cell>
          <cell r="W985">
            <v>0.99</v>
          </cell>
          <cell r="X985" t="str">
            <v>Primary Health Care Center - PHCC</v>
          </cell>
          <cell r="Y985">
            <v>3497.27</v>
          </cell>
          <cell r="AA985" t="str">
            <v>70-4-855</v>
          </cell>
          <cell r="AB985">
            <v>6.04</v>
          </cell>
          <cell r="AC985">
            <v>3501781</v>
          </cell>
          <cell r="AD985">
            <v>4154.87</v>
          </cell>
          <cell r="AE985">
            <v>4154.87</v>
          </cell>
          <cell r="AF985" t="str">
            <v>jf]nkq 2068.1.12</v>
          </cell>
          <cell r="AG985">
            <v>2947547</v>
          </cell>
          <cell r="AH985">
            <v>3497.2700000000004</v>
          </cell>
          <cell r="AI985">
            <v>61444</v>
          </cell>
          <cell r="AJ985">
            <v>61807</v>
          </cell>
          <cell r="AK985">
            <v>0</v>
          </cell>
          <cell r="AL985" t="str">
            <v>NCB</v>
          </cell>
          <cell r="AM985" t="str">
            <v>Shrestha Construction</v>
          </cell>
          <cell r="AN985" t="str">
            <v>Nepal</v>
          </cell>
          <cell r="AO985" t="str">
            <v>Shrestha Construction, Nepal</v>
          </cell>
          <cell r="AP985">
            <v>61330</v>
          </cell>
          <cell r="AQ985">
            <v>61372</v>
          </cell>
          <cell r="AT985">
            <v>61340</v>
          </cell>
          <cell r="AU985">
            <v>61374</v>
          </cell>
          <cell r="AV985">
            <v>61371</v>
          </cell>
          <cell r="AW985">
            <v>61410</v>
          </cell>
          <cell r="AX985">
            <v>61393</v>
          </cell>
          <cell r="AY985">
            <v>61429</v>
          </cell>
          <cell r="BB985">
            <v>61415</v>
          </cell>
          <cell r="BC985">
            <v>61444</v>
          </cell>
          <cell r="BD985">
            <v>61794</v>
          </cell>
          <cell r="BE985">
            <v>61807</v>
          </cell>
          <cell r="BI985">
            <v>61326</v>
          </cell>
          <cell r="BJ985">
            <v>61328</v>
          </cell>
          <cell r="BK985">
            <v>61408</v>
          </cell>
          <cell r="BL985" t="str">
            <v>DUDBC/Palpa/6/067/68</v>
          </cell>
          <cell r="BM985" t="str">
            <v>Work Completed</v>
          </cell>
          <cell r="BN985" t="str">
            <v>sfo{ ;DkGg x:tfGt/)f jf+sL</v>
          </cell>
          <cell r="BO985">
            <v>100</v>
          </cell>
          <cell r="BP985" t="str">
            <v>wc</v>
          </cell>
          <cell r="BQ985">
            <v>2069.0700000000002</v>
          </cell>
          <cell r="BR985" t="str">
            <v>Baisakh 2070</v>
          </cell>
          <cell r="BS985" t="str">
            <v/>
          </cell>
          <cell r="BT985" t="str">
            <v>Work Completed</v>
          </cell>
          <cell r="BU985">
            <v>0</v>
          </cell>
          <cell r="BV985">
            <v>100</v>
          </cell>
          <cell r="CD985">
            <v>1189</v>
          </cell>
          <cell r="CE985" t="str">
            <v>70-4-855</v>
          </cell>
          <cell r="CF985">
            <v>2069.6999999999998</v>
          </cell>
          <cell r="CG985">
            <v>61807</v>
          </cell>
          <cell r="CH985">
            <v>61444</v>
          </cell>
          <cell r="CI985" t="str">
            <v>47_100_2069.07</v>
          </cell>
          <cell r="CK985">
            <v>4733</v>
          </cell>
          <cell r="CL985">
            <v>4733</v>
          </cell>
        </row>
        <row r="986">
          <cell r="B986">
            <v>2453</v>
          </cell>
          <cell r="C986" t="str">
            <v>sfe|]</v>
          </cell>
          <cell r="D986">
            <v>24</v>
          </cell>
          <cell r="E986" t="str">
            <v>1 kl/jf/ *fS^/ Sjf^{/ ejg lgdf{)f, d]yLgsf]^ k|f=:jf=s]Gb|, sfe|]</v>
          </cell>
          <cell r="F986" t="str">
            <v>1 Family Dr. Qtr. Bldg. Const. in Methinkot PHCC, Kavre</v>
          </cell>
          <cell r="G986" t="str">
            <v>sfe|]</v>
          </cell>
          <cell r="H986" t="str">
            <v>Kavrepalchok</v>
          </cell>
          <cell r="I986" t="str">
            <v>Bagmati</v>
          </cell>
          <cell r="J986" t="str">
            <v>Central</v>
          </cell>
          <cell r="M986">
            <v>24</v>
          </cell>
          <cell r="N986" t="str">
            <v>2067/068</v>
          </cell>
          <cell r="O986">
            <v>2067.0680000000002</v>
          </cell>
          <cell r="P986">
            <v>2</v>
          </cell>
          <cell r="Q986" t="str">
            <v>Pahad</v>
          </cell>
          <cell r="R986" t="str">
            <v>DrQtrBldg</v>
          </cell>
          <cell r="S986" t="str">
            <v>Qtr Bldg</v>
          </cell>
          <cell r="T986" t="str">
            <v>Outside</v>
          </cell>
          <cell r="U986">
            <v>1</v>
          </cell>
          <cell r="W986">
            <v>1</v>
          </cell>
          <cell r="X986" t="str">
            <v>Primary Health Care Center - PHCC</v>
          </cell>
          <cell r="Y986">
            <v>3104.1</v>
          </cell>
          <cell r="AA986" t="str">
            <v>70-4-855</v>
          </cell>
          <cell r="AB986">
            <v>6.04</v>
          </cell>
          <cell r="AC986">
            <v>2617266.75</v>
          </cell>
          <cell r="AD986">
            <v>3105.3900000000003</v>
          </cell>
          <cell r="AE986">
            <v>3105.3900000000003</v>
          </cell>
          <cell r="AF986" t="str">
            <v>jf]nkq 2068.2.21</v>
          </cell>
          <cell r="AG986">
            <v>2616181.9500000002</v>
          </cell>
          <cell r="AH986">
            <v>3104.1000000000004</v>
          </cell>
          <cell r="AI986">
            <v>61510</v>
          </cell>
          <cell r="AJ986">
            <v>61875</v>
          </cell>
          <cell r="AK986">
            <v>0</v>
          </cell>
          <cell r="AL986" t="str">
            <v>NCB</v>
          </cell>
          <cell r="AM986" t="str">
            <v>Trishakti Construction</v>
          </cell>
          <cell r="AN986" t="str">
            <v>Nepal</v>
          </cell>
          <cell r="AO986" t="str">
            <v>Trishakti Construction,Nepal</v>
          </cell>
          <cell r="AP986">
            <v>61330</v>
          </cell>
          <cell r="AQ986">
            <v>61413</v>
          </cell>
          <cell r="AT986">
            <v>61340</v>
          </cell>
          <cell r="AU986">
            <v>61414</v>
          </cell>
          <cell r="AV986">
            <v>61371</v>
          </cell>
          <cell r="AW986">
            <v>61443</v>
          </cell>
          <cell r="AX986">
            <v>61393</v>
          </cell>
          <cell r="AY986">
            <v>61495</v>
          </cell>
          <cell r="BB986">
            <v>61415</v>
          </cell>
          <cell r="BC986">
            <v>61510</v>
          </cell>
          <cell r="BD986">
            <v>61794</v>
          </cell>
          <cell r="BE986">
            <v>61875</v>
          </cell>
          <cell r="BI986">
            <v>61326</v>
          </cell>
          <cell r="BJ986">
            <v>61328</v>
          </cell>
          <cell r="BK986">
            <v>61408</v>
          </cell>
          <cell r="BL986" t="str">
            <v>DUDBC/Kavre/Works/36/067/068</v>
          </cell>
          <cell r="BM986" t="str">
            <v>Project Handoverd/Used</v>
          </cell>
          <cell r="BN986" t="str">
            <v>sfo{ ;DkGg e} x:tfGt/)f ePsf]</v>
          </cell>
          <cell r="BO986">
            <v>100</v>
          </cell>
          <cell r="BP986" t="str">
            <v>ho</v>
          </cell>
          <cell r="BQ986">
            <v>2069.0700000000002</v>
          </cell>
          <cell r="BR986" t="str">
            <v>2nd trim Progress</v>
          </cell>
          <cell r="BS986" t="str">
            <v/>
          </cell>
          <cell r="BT986" t="str">
            <v>Project Handoverd/Used</v>
          </cell>
          <cell r="BU986">
            <v>0</v>
          </cell>
          <cell r="BV986">
            <v>100</v>
          </cell>
          <cell r="BZ986">
            <v>2069.0700000000002</v>
          </cell>
          <cell r="CD986">
            <v>905</v>
          </cell>
          <cell r="CE986" t="str">
            <v>70-4-855</v>
          </cell>
          <cell r="CF986">
            <v>2069.6999999999998</v>
          </cell>
          <cell r="CG986">
            <v>61875</v>
          </cell>
          <cell r="CH986">
            <v>61510</v>
          </cell>
          <cell r="CI986" t="str">
            <v>24_100_2069.07</v>
          </cell>
          <cell r="CK986">
            <v>2453</v>
          </cell>
          <cell r="CL986">
            <v>2453</v>
          </cell>
        </row>
        <row r="987">
          <cell r="B987">
            <v>1749</v>
          </cell>
          <cell r="C987" t="str">
            <v>wg'iff</v>
          </cell>
          <cell r="D987">
            <v>17</v>
          </cell>
          <cell r="E987" t="str">
            <v>2 kl/jf/ *fS^/ Sjf^{/ ejg lgdf{)f, lhNnf c:ktfn, dxf]Q/L</v>
          </cell>
          <cell r="F987" t="str">
            <v>2 Family Dr. Qtr. Bldg. Const. in Dist.Hospital, Mahottari</v>
          </cell>
          <cell r="G987" t="str">
            <v>dxf]Q/L</v>
          </cell>
          <cell r="H987" t="str">
            <v>Mahottari</v>
          </cell>
          <cell r="I987" t="str">
            <v>Janakpur</v>
          </cell>
          <cell r="J987" t="str">
            <v>Central</v>
          </cell>
          <cell r="M987">
            <v>18</v>
          </cell>
          <cell r="N987" t="str">
            <v>2067/068</v>
          </cell>
          <cell r="O987">
            <v>2067.0680000000002</v>
          </cell>
          <cell r="P987">
            <v>2</v>
          </cell>
          <cell r="Q987" t="str">
            <v>Terai</v>
          </cell>
          <cell r="R987" t="str">
            <v>DrQtrBldg</v>
          </cell>
          <cell r="S987" t="str">
            <v>Qtr Bldg</v>
          </cell>
          <cell r="T987" t="str">
            <v>Inside</v>
          </cell>
          <cell r="U987">
            <v>1</v>
          </cell>
          <cell r="W987">
            <v>1.58</v>
          </cell>
          <cell r="X987" t="str">
            <v>District Hospital</v>
          </cell>
          <cell r="Y987">
            <v>4431.4399999999996</v>
          </cell>
          <cell r="AA987" t="str">
            <v>70-4-855</v>
          </cell>
          <cell r="AB987">
            <v>6.04</v>
          </cell>
          <cell r="AC987">
            <v>5491959</v>
          </cell>
          <cell r="AD987">
            <v>6516.21</v>
          </cell>
          <cell r="AE987">
            <v>6516.21</v>
          </cell>
          <cell r="AF987" t="str">
            <v>jf]nkq 2068.2.12</v>
          </cell>
          <cell r="AG987">
            <v>3734879</v>
          </cell>
          <cell r="AH987">
            <v>4431.4400000000005</v>
          </cell>
          <cell r="AI987">
            <v>61452</v>
          </cell>
          <cell r="AJ987">
            <v>61847</v>
          </cell>
          <cell r="AK987">
            <v>62514</v>
          </cell>
          <cell r="AL987" t="str">
            <v>NCB</v>
          </cell>
          <cell r="AM987" t="str">
            <v>Joshi / Siddhagadhi JV</v>
          </cell>
          <cell r="AN987" t="str">
            <v>Nepal</v>
          </cell>
          <cell r="AO987" t="str">
            <v>Joshi / Siddhagadhi JV, Nepal</v>
          </cell>
          <cell r="AP987">
            <v>61330</v>
          </cell>
          <cell r="AQ987">
            <v>61403</v>
          </cell>
          <cell r="AT987">
            <v>61340</v>
          </cell>
          <cell r="AU987">
            <v>61405</v>
          </cell>
          <cell r="AV987">
            <v>61371</v>
          </cell>
          <cell r="AW987">
            <v>61434</v>
          </cell>
          <cell r="AX987">
            <v>61393</v>
          </cell>
          <cell r="AY987">
            <v>61437</v>
          </cell>
          <cell r="BB987">
            <v>61415</v>
          </cell>
          <cell r="BC987">
            <v>61452</v>
          </cell>
          <cell r="BD987">
            <v>61794</v>
          </cell>
          <cell r="BE987">
            <v>61847</v>
          </cell>
          <cell r="BF987">
            <v>62030</v>
          </cell>
          <cell r="BH987">
            <v>62514</v>
          </cell>
          <cell r="BI987">
            <v>61326</v>
          </cell>
          <cell r="BJ987">
            <v>61328</v>
          </cell>
          <cell r="BK987">
            <v>61408</v>
          </cell>
          <cell r="BL987" t="str">
            <v>DUDBC/Dhanusha/Health/Works/04/067/068</v>
          </cell>
          <cell r="BM987" t="str">
            <v>Work Completed</v>
          </cell>
          <cell r="BN987" t="str">
            <v>sfo{ ;DkGg, kmfOgn ljn e'QmfgL eO;s]sf] .</v>
          </cell>
          <cell r="BO987">
            <v>100</v>
          </cell>
          <cell r="BP987" t="str">
            <v>wc</v>
          </cell>
          <cell r="BQ987">
            <v>2070.0709999999999</v>
          </cell>
          <cell r="BR987" t="str">
            <v>Asar 2071</v>
          </cell>
          <cell r="BS987" t="str">
            <v/>
          </cell>
          <cell r="BT987" t="str">
            <v>Work Completed</v>
          </cell>
          <cell r="BU987">
            <v>0</v>
          </cell>
          <cell r="BV987">
            <v>100</v>
          </cell>
          <cell r="BW987" t="str">
            <v>d"Nofªsg k|s[ofdf</v>
          </cell>
          <cell r="CD987">
            <v>1747</v>
          </cell>
          <cell r="CE987" t="str">
            <v>70-4-855</v>
          </cell>
          <cell r="CF987">
            <v>2069.6999999999998</v>
          </cell>
          <cell r="CG987">
            <v>62030</v>
          </cell>
          <cell r="CH987">
            <v>61452</v>
          </cell>
          <cell r="CI987" t="str">
            <v>17_100_2070.071</v>
          </cell>
          <cell r="CJ987" t="str">
            <v>NHSP-Dhanusha-2067/068-1749</v>
          </cell>
          <cell r="CK987">
            <v>1749</v>
          </cell>
          <cell r="CL987">
            <v>1749</v>
          </cell>
        </row>
        <row r="988">
          <cell r="B988">
            <v>2454</v>
          </cell>
          <cell r="C988" t="str">
            <v>sfe|]</v>
          </cell>
          <cell r="D988">
            <v>24</v>
          </cell>
          <cell r="E988" t="str">
            <v>2 kl/jf/ *fS^/ Sjf^{/ ejg lgdf{)f, lh/L c:ktfn, bf]nvf</v>
          </cell>
          <cell r="F988" t="str">
            <v>2 Family Dr. Qtr. Bldg. Const. in Jiri Hospital, Dolakha</v>
          </cell>
          <cell r="G988" t="str">
            <v>bf]nvf</v>
          </cell>
          <cell r="H988" t="str">
            <v>Dolakha</v>
          </cell>
          <cell r="I988" t="str">
            <v>Bagmati</v>
          </cell>
          <cell r="J988" t="str">
            <v>Central</v>
          </cell>
          <cell r="M988">
            <v>22</v>
          </cell>
          <cell r="N988" t="str">
            <v>2067/068</v>
          </cell>
          <cell r="O988">
            <v>2067.0680000000002</v>
          </cell>
          <cell r="P988">
            <v>2</v>
          </cell>
          <cell r="Q988" t="str">
            <v>Pahad</v>
          </cell>
          <cell r="R988" t="str">
            <v>DrQtrBldg</v>
          </cell>
          <cell r="S988" t="str">
            <v>Qtr Bldg</v>
          </cell>
          <cell r="T988" t="str">
            <v>Inside</v>
          </cell>
          <cell r="U988">
            <v>1</v>
          </cell>
          <cell r="W988">
            <v>1.17</v>
          </cell>
          <cell r="X988" t="str">
            <v>District Hospital</v>
          </cell>
          <cell r="Y988">
            <v>4378.8</v>
          </cell>
          <cell r="AA988" t="str">
            <v>70-4-855</v>
          </cell>
          <cell r="AB988">
            <v>6.04</v>
          </cell>
          <cell r="AC988">
            <v>4326635.93</v>
          </cell>
          <cell r="AD988">
            <v>5133.5600000000004</v>
          </cell>
          <cell r="AE988">
            <v>5133.5600000000004</v>
          </cell>
          <cell r="AF988" t="str">
            <v>jf]nkq 2068.1.30</v>
          </cell>
          <cell r="AG988">
            <v>3690513.31</v>
          </cell>
          <cell r="AH988">
            <v>4378.8</v>
          </cell>
          <cell r="AI988">
            <v>61443</v>
          </cell>
          <cell r="AJ988">
            <v>61869</v>
          </cell>
          <cell r="AK988">
            <v>0</v>
          </cell>
          <cell r="AL988" t="str">
            <v>NCB</v>
          </cell>
          <cell r="AM988" t="str">
            <v>Ganesh NN Nirman Sewa, Kavre</v>
          </cell>
          <cell r="AN988" t="str">
            <v>Nepal</v>
          </cell>
          <cell r="AO988" t="str">
            <v>Ganesh NN Nirman Sewa, Kavre,Nepal</v>
          </cell>
          <cell r="AP988">
            <v>61330</v>
          </cell>
          <cell r="AQ988">
            <v>61391</v>
          </cell>
          <cell r="AT988">
            <v>61340</v>
          </cell>
          <cell r="AU988">
            <v>61392</v>
          </cell>
          <cell r="AV988">
            <v>61371</v>
          </cell>
          <cell r="AW988">
            <v>61421</v>
          </cell>
          <cell r="AX988">
            <v>61393</v>
          </cell>
          <cell r="AY988">
            <v>61428</v>
          </cell>
          <cell r="BB988">
            <v>61415</v>
          </cell>
          <cell r="BC988">
            <v>61443</v>
          </cell>
          <cell r="BD988">
            <v>61794</v>
          </cell>
          <cell r="BE988">
            <v>61869</v>
          </cell>
          <cell r="BI988">
            <v>61326</v>
          </cell>
          <cell r="BJ988">
            <v>61328</v>
          </cell>
          <cell r="BK988">
            <v>61408</v>
          </cell>
          <cell r="BL988" t="str">
            <v>DUDBC/Kavre/Works/29/067/068</v>
          </cell>
          <cell r="BM988" t="str">
            <v>Project Handoverd/Used</v>
          </cell>
          <cell r="BN988" t="str">
            <v>sfo{ ;DkGg e} x:tfGt/)f ePsf]</v>
          </cell>
          <cell r="BO988">
            <v>100</v>
          </cell>
          <cell r="BP988" t="str">
            <v>ho</v>
          </cell>
          <cell r="BQ988">
            <v>2069.0700000000002</v>
          </cell>
          <cell r="BR988" t="str">
            <v>2nd trim Progress</v>
          </cell>
          <cell r="BS988" t="str">
            <v/>
          </cell>
          <cell r="BT988" t="str">
            <v>Project Handoverd/Used</v>
          </cell>
          <cell r="BU988">
            <v>0</v>
          </cell>
          <cell r="BV988">
            <v>100</v>
          </cell>
          <cell r="BZ988">
            <v>2069.0700000000002</v>
          </cell>
          <cell r="CD988">
            <v>985</v>
          </cell>
          <cell r="CE988" t="str">
            <v>70-4-855</v>
          </cell>
          <cell r="CF988">
            <v>2069.6999999999998</v>
          </cell>
          <cell r="CG988">
            <v>61869</v>
          </cell>
          <cell r="CH988">
            <v>61443</v>
          </cell>
          <cell r="CI988" t="str">
            <v>24_100_2069.07</v>
          </cell>
          <cell r="CK988">
            <v>2454</v>
          </cell>
          <cell r="CL988">
            <v>2454</v>
          </cell>
        </row>
        <row r="989">
          <cell r="B989">
            <v>5723</v>
          </cell>
          <cell r="C989" t="str">
            <v>af+s]</v>
          </cell>
          <cell r="D989">
            <v>57</v>
          </cell>
          <cell r="E989" t="str">
            <v>1 kl/jf/ *fS^/ Sjf^{/ ejg lgdf{)f, /fhfk''/ k|f=:jf=s]Gb|, jlb{of</v>
          </cell>
          <cell r="F989" t="str">
            <v>1 Family Dr. Qtr. Bldg. Const. in Rajapur PHCC, Bardiya</v>
          </cell>
          <cell r="G989" t="str">
            <v>alb{of</v>
          </cell>
          <cell r="H989" t="str">
            <v>Bardiya</v>
          </cell>
          <cell r="I989" t="str">
            <v>Bheri</v>
          </cell>
          <cell r="J989" t="str">
            <v>Mid-Western</v>
          </cell>
          <cell r="M989">
            <v>58</v>
          </cell>
          <cell r="N989" t="str">
            <v>2067/068</v>
          </cell>
          <cell r="O989">
            <v>2067.0680000000002</v>
          </cell>
          <cell r="P989">
            <v>4</v>
          </cell>
          <cell r="Q989" t="str">
            <v>Terai</v>
          </cell>
          <cell r="R989" t="str">
            <v>DrQtrBldg</v>
          </cell>
          <cell r="S989" t="str">
            <v>Qtr Bldg</v>
          </cell>
          <cell r="T989" t="str">
            <v>Outside</v>
          </cell>
          <cell r="U989">
            <v>1</v>
          </cell>
          <cell r="W989">
            <v>2.02</v>
          </cell>
          <cell r="X989" t="str">
            <v>Primary Health Care Center - PHCC</v>
          </cell>
          <cell r="Y989">
            <v>2569.27</v>
          </cell>
          <cell r="AA989" t="str">
            <v>70-4-855</v>
          </cell>
          <cell r="AB989">
            <v>6.04</v>
          </cell>
          <cell r="AC989">
            <v>3073671.02</v>
          </cell>
          <cell r="AD989">
            <v>3646.92</v>
          </cell>
          <cell r="AE989">
            <v>3646.92</v>
          </cell>
          <cell r="AF989" t="str">
            <v>jf]nkq 2067.12.30</v>
          </cell>
          <cell r="AG989">
            <v>2165418.0699999998</v>
          </cell>
          <cell r="AH989">
            <v>2569.2700000000004</v>
          </cell>
          <cell r="AI989">
            <v>61416</v>
          </cell>
          <cell r="AJ989">
            <v>61812</v>
          </cell>
          <cell r="AK989">
            <v>62152</v>
          </cell>
          <cell r="AL989" t="str">
            <v>NCB</v>
          </cell>
          <cell r="AM989" t="str">
            <v>Chandika Nirman Sewa, Dhangadi</v>
          </cell>
          <cell r="AN989" t="str">
            <v>Nepal</v>
          </cell>
          <cell r="AO989" t="str">
            <v>Chandika Nirman Sewa, Dhangadi, Nepal</v>
          </cell>
          <cell r="AP989">
            <v>61330</v>
          </cell>
          <cell r="AQ989">
            <v>61359</v>
          </cell>
          <cell r="AT989">
            <v>61340</v>
          </cell>
          <cell r="AU989">
            <v>61727</v>
          </cell>
          <cell r="AV989">
            <v>61371</v>
          </cell>
          <cell r="AW989">
            <v>61758</v>
          </cell>
          <cell r="AX989">
            <v>61393</v>
          </cell>
          <cell r="AY989">
            <v>61401</v>
          </cell>
          <cell r="BB989">
            <v>61415</v>
          </cell>
          <cell r="BC989">
            <v>61416</v>
          </cell>
          <cell r="BD989">
            <v>61794</v>
          </cell>
          <cell r="BE989">
            <v>61812</v>
          </cell>
          <cell r="BF989">
            <v>61972</v>
          </cell>
          <cell r="BG989">
            <v>62152</v>
          </cell>
          <cell r="BH989">
            <v>62152</v>
          </cell>
          <cell r="BI989">
            <v>61326</v>
          </cell>
          <cell r="BJ989">
            <v>61328</v>
          </cell>
          <cell r="BK989">
            <v>61408</v>
          </cell>
          <cell r="BL989" t="str">
            <v>DUDBC/Banke/Works/NCB/01/067/68</v>
          </cell>
          <cell r="BM989" t="str">
            <v>Worked upto RCC in 1st floor / Roofing</v>
          </cell>
          <cell r="BN989" t="str">
            <v>%t (nfg ePsf] . xfn sfo{ :ylut</v>
          </cell>
          <cell r="BO989">
            <v>65</v>
          </cell>
          <cell r="BP989" t="str">
            <v>wff</v>
          </cell>
          <cell r="BR989" t="str">
            <v>Mangsir 2072</v>
          </cell>
          <cell r="BS989" t="str">
            <v>Worked upto RCC in 1st floor / Roofing</v>
          </cell>
          <cell r="BT989" t="str">
            <v/>
          </cell>
          <cell r="BU989">
            <v>65</v>
          </cell>
          <cell r="BV989">
            <v>0</v>
          </cell>
          <cell r="BW989" t="str">
            <v>ldlt 2070.1.23 sf] ljefuLo lg)f{o cg';f/ ldlt 2069.9.1 b]lv 2070.2.15 ;Dd ljgf xh{gf tyf 2070.2.16 b]lv 2070 h]i&amp; d;fGt ;Dd ;Demf}tfsf] zt{ jdf]lhd 0=05 k|ltztsf b/n] xhf{gf lnO{ Dofb yk</v>
          </cell>
          <cell r="BX989">
            <v>1</v>
          </cell>
          <cell r="CD989">
            <v>484</v>
          </cell>
          <cell r="CE989" t="str">
            <v>70-4-855</v>
          </cell>
          <cell r="CF989">
            <v>2069.6999999999998</v>
          </cell>
          <cell r="CG989">
            <v>62152</v>
          </cell>
          <cell r="CH989">
            <v>61416</v>
          </cell>
          <cell r="CI989" t="str">
            <v>57_65_</v>
          </cell>
          <cell r="CJ989" t="str">
            <v>NHSP-Banke-2067/068-5723</v>
          </cell>
          <cell r="CK989">
            <v>5723</v>
          </cell>
          <cell r="CL989">
            <v>5723</v>
          </cell>
        </row>
        <row r="990">
          <cell r="B990">
            <v>4734</v>
          </cell>
          <cell r="C990" t="str">
            <v>kfNkf</v>
          </cell>
          <cell r="D990">
            <v>47</v>
          </cell>
          <cell r="E990" t="str">
            <v>1 kl/jf/ *fS^/ Sjf^{/ ejg lgdf{)f, v:of}nL k|f=:jf=s]Gb|, kfNkf</v>
          </cell>
          <cell r="F990" t="str">
            <v>1 Family Dr. Qtr. Bldg. Const. in Khasyauli PHCC, Palpa</v>
          </cell>
          <cell r="G990" t="str">
            <v>kfNkf</v>
          </cell>
          <cell r="H990" t="str">
            <v>Palpa</v>
          </cell>
          <cell r="I990" t="str">
            <v>Lumbini</v>
          </cell>
          <cell r="J990" t="str">
            <v>Western</v>
          </cell>
          <cell r="M990">
            <v>47</v>
          </cell>
          <cell r="N990" t="str">
            <v>2067/068</v>
          </cell>
          <cell r="O990">
            <v>2067.0680000000002</v>
          </cell>
          <cell r="P990">
            <v>3</v>
          </cell>
          <cell r="Q990" t="str">
            <v>Pahad</v>
          </cell>
          <cell r="R990" t="str">
            <v>DrQtrBldg</v>
          </cell>
          <cell r="S990" t="str">
            <v>Qtr Bldg</v>
          </cell>
          <cell r="T990" t="str">
            <v>Outside</v>
          </cell>
          <cell r="U990">
            <v>1</v>
          </cell>
          <cell r="W990">
            <v>1.04</v>
          </cell>
          <cell r="X990" t="str">
            <v>Primary Health Care Center - PHCC</v>
          </cell>
          <cell r="Y990">
            <v>3810.21</v>
          </cell>
          <cell r="AA990" t="str">
            <v>70-4-855</v>
          </cell>
          <cell r="AB990">
            <v>6.04</v>
          </cell>
          <cell r="AC990">
            <v>3226565</v>
          </cell>
          <cell r="AD990">
            <v>3828.32</v>
          </cell>
          <cell r="AE990">
            <v>3828.32</v>
          </cell>
          <cell r="AF990" t="str">
            <v>jf]nkq 2068.1.12</v>
          </cell>
          <cell r="AG990">
            <v>3211294</v>
          </cell>
          <cell r="AH990">
            <v>3810.21</v>
          </cell>
          <cell r="AI990">
            <v>61427</v>
          </cell>
          <cell r="AJ990">
            <v>61807</v>
          </cell>
          <cell r="AK990">
            <v>0</v>
          </cell>
          <cell r="AL990" t="str">
            <v>NCB</v>
          </cell>
          <cell r="AM990" t="str">
            <v>Ranjika Construction</v>
          </cell>
          <cell r="AN990" t="str">
            <v>Nepal</v>
          </cell>
          <cell r="AO990" t="str">
            <v>Ranjika Construction, Nepal</v>
          </cell>
          <cell r="AP990">
            <v>61330</v>
          </cell>
          <cell r="AQ990">
            <v>61372</v>
          </cell>
          <cell r="AT990">
            <v>61340</v>
          </cell>
          <cell r="AU990">
            <v>61374</v>
          </cell>
          <cell r="AV990">
            <v>61371</v>
          </cell>
          <cell r="AW990">
            <v>61410</v>
          </cell>
          <cell r="AX990">
            <v>61393</v>
          </cell>
          <cell r="AY990">
            <v>61412</v>
          </cell>
          <cell r="BB990">
            <v>61415</v>
          </cell>
          <cell r="BC990">
            <v>61427</v>
          </cell>
          <cell r="BD990">
            <v>61794</v>
          </cell>
          <cell r="BE990">
            <v>61807</v>
          </cell>
          <cell r="BI990">
            <v>61326</v>
          </cell>
          <cell r="BJ990">
            <v>61328</v>
          </cell>
          <cell r="BK990">
            <v>61408</v>
          </cell>
          <cell r="BL990" t="str">
            <v>DUDBC/Palpa/7/067/68</v>
          </cell>
          <cell r="BM990" t="str">
            <v>Project Handoverd/Used</v>
          </cell>
          <cell r="BN990" t="str">
            <v>2069.8.31 df sfo{ ;DkGg e} x:tfGt/)f ePsf]</v>
          </cell>
          <cell r="BO990">
            <v>100</v>
          </cell>
          <cell r="BP990" t="str">
            <v>ho</v>
          </cell>
          <cell r="BQ990">
            <v>2069.0700000000002</v>
          </cell>
          <cell r="BR990" t="str">
            <v>Baisakh 2070</v>
          </cell>
          <cell r="BS990" t="str">
            <v/>
          </cell>
          <cell r="BT990" t="str">
            <v>Project Handoverd/Used</v>
          </cell>
          <cell r="BU990">
            <v>0</v>
          </cell>
          <cell r="BV990">
            <v>100</v>
          </cell>
          <cell r="BW990" t="str">
            <v>ldlt 2068.1.9 r=g+= 1738 sf] lh=:jf=sfof{no, kfNkfsf] kqaf^ xfn k|f=:jf=s]= ePsf] :yfgdf g} lgdf{)f Plsg ePsf]df 2068.3.5 df ;Demf}tf kZrft hUuf ljjfb ePsf]] egL l*=sf= kfNkfsf] ldlt 2068.8.11 sf] kq k|fKt</v>
          </cell>
          <cell r="BY990">
            <v>62113</v>
          </cell>
          <cell r="BZ990">
            <v>2069.0700000000002</v>
          </cell>
          <cell r="CD990">
            <v>1785</v>
          </cell>
          <cell r="CE990" t="str">
            <v>70-4-855</v>
          </cell>
          <cell r="CF990">
            <v>2069.6999999999998</v>
          </cell>
          <cell r="CG990">
            <v>61807</v>
          </cell>
          <cell r="CH990">
            <v>61427</v>
          </cell>
          <cell r="CI990" t="str">
            <v>47_100_2069.07</v>
          </cell>
          <cell r="CK990">
            <v>4734</v>
          </cell>
          <cell r="CL990">
            <v>4734</v>
          </cell>
        </row>
        <row r="991">
          <cell r="B991">
            <v>7051</v>
          </cell>
          <cell r="C991" t="str">
            <v>*f]^L</v>
          </cell>
          <cell r="D991">
            <v>70</v>
          </cell>
          <cell r="E991" t="str">
            <v>1 kl/jf/ *fS^/ Sjf^{/ ejg lgdf{)f, sf]N^L k|f=:jf=s]Gb|, afh'/f</v>
          </cell>
          <cell r="F991" t="str">
            <v>1 Family Dr. Qtr. Bldg. Const. in Kolti PHCC, Bajura</v>
          </cell>
          <cell r="G991" t="str">
            <v>afh'/f</v>
          </cell>
          <cell r="H991" t="str">
            <v>Bajura</v>
          </cell>
          <cell r="I991" t="str">
            <v>Seti</v>
          </cell>
          <cell r="J991" t="str">
            <v>Far-western</v>
          </cell>
          <cell r="M991">
            <v>67</v>
          </cell>
          <cell r="N991" t="str">
            <v>2067/068</v>
          </cell>
          <cell r="O991">
            <v>2067.0680000000002</v>
          </cell>
          <cell r="P991">
            <v>5</v>
          </cell>
          <cell r="Q991" t="str">
            <v>Pahad</v>
          </cell>
          <cell r="R991" t="str">
            <v>DrQtrBldg</v>
          </cell>
          <cell r="S991" t="str">
            <v>Qtr Bldg</v>
          </cell>
          <cell r="T991" t="str">
            <v>Outside</v>
          </cell>
          <cell r="U991">
            <v>1</v>
          </cell>
          <cell r="W991">
            <v>1</v>
          </cell>
          <cell r="X991" t="str">
            <v>Primary Health Care Center - PHCC</v>
          </cell>
          <cell r="Y991">
            <v>3257.82</v>
          </cell>
          <cell r="AA991" t="str">
            <v>70-4-855</v>
          </cell>
          <cell r="AB991">
            <v>6.04</v>
          </cell>
          <cell r="AC991">
            <v>4280714.1500000004</v>
          </cell>
          <cell r="AD991">
            <v>5224.1900000000005</v>
          </cell>
          <cell r="AE991">
            <v>5224.1900000000005</v>
          </cell>
          <cell r="AF991" t="str">
            <v>jf]nkq 2068.2.3</v>
          </cell>
          <cell r="AG991">
            <v>2669461.6800000002</v>
          </cell>
          <cell r="AH991">
            <v>3257.82</v>
          </cell>
          <cell r="AI991">
            <v>61450</v>
          </cell>
          <cell r="AJ991">
            <v>61815</v>
          </cell>
          <cell r="AK991">
            <v>0</v>
          </cell>
          <cell r="AL991" t="str">
            <v>NCB</v>
          </cell>
          <cell r="AM991" t="str">
            <v>Galuwa Nirman Sewa, Baneswor, KTM</v>
          </cell>
          <cell r="AN991" t="str">
            <v>Nepal</v>
          </cell>
          <cell r="AO991" t="str">
            <v>Galuwa Nirman Sewa, Baneswor, KTM, Nepal</v>
          </cell>
          <cell r="AP991">
            <v>61330</v>
          </cell>
          <cell r="AQ991">
            <v>61394</v>
          </cell>
          <cell r="AT991">
            <v>61340</v>
          </cell>
          <cell r="AU991">
            <v>61396</v>
          </cell>
          <cell r="AV991">
            <v>61371</v>
          </cell>
          <cell r="AW991">
            <v>61424</v>
          </cell>
          <cell r="AX991">
            <v>61393</v>
          </cell>
          <cell r="AY991">
            <v>61435</v>
          </cell>
          <cell r="BB991">
            <v>61415</v>
          </cell>
          <cell r="BC991">
            <v>61450</v>
          </cell>
          <cell r="BD991">
            <v>61794</v>
          </cell>
          <cell r="BE991">
            <v>61815</v>
          </cell>
          <cell r="BH991">
            <v>0</v>
          </cell>
          <cell r="BI991">
            <v>61326</v>
          </cell>
          <cell r="BJ991">
            <v>61328</v>
          </cell>
          <cell r="BK991">
            <v>61408</v>
          </cell>
          <cell r="BL991" t="str">
            <v>DUDBC/Doti/NCB/Works 21/067/068</v>
          </cell>
          <cell r="BM991" t="str">
            <v>Work Completed</v>
          </cell>
          <cell r="BN991" t="str">
            <v>sfo{ ;DkGg, clGtd lan e'QmfgL x'g af+sL .</v>
          </cell>
          <cell r="BO991">
            <v>100</v>
          </cell>
          <cell r="BP991" t="str">
            <v>wc</v>
          </cell>
          <cell r="BQ991">
            <v>2070.0709999999999</v>
          </cell>
          <cell r="BR991" t="str">
            <v>Falgun 2070</v>
          </cell>
          <cell r="BS991" t="str">
            <v/>
          </cell>
          <cell r="BT991" t="str">
            <v>Work Completed</v>
          </cell>
          <cell r="BU991">
            <v>0</v>
          </cell>
          <cell r="BV991">
            <v>100</v>
          </cell>
          <cell r="BW991" t="str">
            <v>2069 h]i&amp; dlxgfdf aiff{sf] sf/)fn] lgdf{)fflwg ejg k'l/Psf] . 2070 a}zfvaf^ k'g sfo{ ;+rfng</v>
          </cell>
          <cell r="CD991">
            <v>300</v>
          </cell>
          <cell r="CE991" t="str">
            <v>70-4-855</v>
          </cell>
          <cell r="CF991">
            <v>2069.6999999999998</v>
          </cell>
          <cell r="CG991">
            <v>61815</v>
          </cell>
          <cell r="CH991">
            <v>61450</v>
          </cell>
          <cell r="CI991" t="str">
            <v>70_100_2070.071</v>
          </cell>
          <cell r="CJ991" t="str">
            <v>NHSP-Doti-2067/068-7051</v>
          </cell>
          <cell r="CK991">
            <v>7051</v>
          </cell>
          <cell r="CL991">
            <v>7051</v>
          </cell>
        </row>
        <row r="992">
          <cell r="B992">
            <v>4534</v>
          </cell>
          <cell r="C992" t="str">
            <v>afUn'ª</v>
          </cell>
          <cell r="D992">
            <v>45</v>
          </cell>
          <cell r="E992" t="str">
            <v>1 kl/jf/ *fS^/ Sjf^{/ ejg lgdf{)f, n]t] k|f=:jf=s]Gb|, d':tfª\u</v>
          </cell>
          <cell r="F992" t="str">
            <v>1 Family Dr. Qtr. Bldg. Const. in Lete PHCC, Mustang</v>
          </cell>
          <cell r="G992" t="str">
            <v>d':tfª</v>
          </cell>
          <cell r="H992" t="str">
            <v>Mustang</v>
          </cell>
          <cell r="I992" t="str">
            <v>Dhaulagiri</v>
          </cell>
          <cell r="J992" t="str">
            <v>Western</v>
          </cell>
          <cell r="M992">
            <v>42</v>
          </cell>
          <cell r="N992" t="str">
            <v>2067/068</v>
          </cell>
          <cell r="O992">
            <v>2067.0680000000002</v>
          </cell>
          <cell r="P992">
            <v>3</v>
          </cell>
          <cell r="Q992" t="str">
            <v>Himal</v>
          </cell>
          <cell r="R992" t="str">
            <v>DrQtrBldg</v>
          </cell>
          <cell r="S992" t="str">
            <v>Qtr Bldg</v>
          </cell>
          <cell r="T992" t="str">
            <v>Outside</v>
          </cell>
          <cell r="U992">
            <v>1</v>
          </cell>
          <cell r="W992">
            <v>1.53</v>
          </cell>
          <cell r="X992" t="str">
            <v>Primary Health Care Center - PHCC</v>
          </cell>
          <cell r="Y992">
            <v>5307.46</v>
          </cell>
          <cell r="AA992" t="str">
            <v>70-4-855</v>
          </cell>
          <cell r="AB992">
            <v>6.04</v>
          </cell>
          <cell r="AC992">
            <v>4487675.3499999996</v>
          </cell>
          <cell r="AD992">
            <v>5324.63</v>
          </cell>
          <cell r="AE992">
            <v>5324.63</v>
          </cell>
          <cell r="AF992" t="str">
            <v>jf]nkq 2068.1.6</v>
          </cell>
          <cell r="AG992">
            <v>4473200.9800000004</v>
          </cell>
          <cell r="AH992">
            <v>5307.46</v>
          </cell>
          <cell r="AI992">
            <v>61413</v>
          </cell>
          <cell r="AJ992">
            <v>61877</v>
          </cell>
          <cell r="AK992">
            <v>61970</v>
          </cell>
          <cell r="AL992" t="str">
            <v>NCB</v>
          </cell>
          <cell r="AM992" t="str">
            <v>Amit Builders</v>
          </cell>
          <cell r="AN992" t="str">
            <v>Nepal</v>
          </cell>
          <cell r="AO992" t="str">
            <v>Amit Builders,Nepal</v>
          </cell>
          <cell r="AP992">
            <v>61330</v>
          </cell>
          <cell r="AQ992">
            <v>61367</v>
          </cell>
          <cell r="AT992">
            <v>61340</v>
          </cell>
          <cell r="AU992">
            <v>61368</v>
          </cell>
          <cell r="AV992">
            <v>61371</v>
          </cell>
          <cell r="AW992">
            <v>61399</v>
          </cell>
          <cell r="AX992">
            <v>61393</v>
          </cell>
          <cell r="AY992">
            <v>61398</v>
          </cell>
          <cell r="BB992">
            <v>61415</v>
          </cell>
          <cell r="BC992">
            <v>61413</v>
          </cell>
          <cell r="BD992">
            <v>61794</v>
          </cell>
          <cell r="BE992">
            <v>61877</v>
          </cell>
          <cell r="BF992">
            <v>61970</v>
          </cell>
          <cell r="BI992">
            <v>61326</v>
          </cell>
          <cell r="BJ992">
            <v>61328</v>
          </cell>
          <cell r="BK992">
            <v>61408</v>
          </cell>
          <cell r="BL992" t="str">
            <v>DUDBC/Baglung/Tender/3/067/068</v>
          </cell>
          <cell r="BM992" t="str">
            <v>Project Handoverd/Used</v>
          </cell>
          <cell r="BN992" t="str">
            <v>sfo{ ;DkGg 2069.8.31, e'QmfgL jf+sL</v>
          </cell>
          <cell r="BO992">
            <v>100</v>
          </cell>
          <cell r="BP992" t="str">
            <v>ho</v>
          </cell>
          <cell r="BQ992">
            <v>2069.0700000000002</v>
          </cell>
          <cell r="BR992" t="str">
            <v>Asadh 2070</v>
          </cell>
          <cell r="BS992" t="str">
            <v/>
          </cell>
          <cell r="BT992" t="str">
            <v>Project Handoverd/Used</v>
          </cell>
          <cell r="BU992">
            <v>0</v>
          </cell>
          <cell r="BV992">
            <v>100</v>
          </cell>
          <cell r="BZ992">
            <v>2069.0700000000002</v>
          </cell>
          <cell r="CD992">
            <v>3132</v>
          </cell>
          <cell r="CE992" t="str">
            <v>70-4-855</v>
          </cell>
          <cell r="CF992">
            <v>2069.6999999999998</v>
          </cell>
          <cell r="CG992">
            <v>61970</v>
          </cell>
          <cell r="CH992">
            <v>61413</v>
          </cell>
          <cell r="CI992" t="str">
            <v>45_100_2069.07</v>
          </cell>
          <cell r="CK992">
            <v>4534</v>
          </cell>
          <cell r="CL992">
            <v>4534</v>
          </cell>
        </row>
        <row r="993">
          <cell r="B993">
            <v>5341</v>
          </cell>
          <cell r="C993" t="str">
            <v>/f]Nkf</v>
          </cell>
          <cell r="D993">
            <v>53</v>
          </cell>
          <cell r="E993" t="str">
            <v>1 kl/jf/ *fS^/ Sjf^{/ ejg lgdf{)f, ;'nLrf}/ k|f=:jf=s]Gb|, /f]Nkf</v>
          </cell>
          <cell r="F993" t="str">
            <v>1 Family Dr. Qtr. Bldg. Const. in Sulichaur PHCC, Rolpa</v>
          </cell>
          <cell r="G993" t="str">
            <v>/f]Nkf</v>
          </cell>
          <cell r="H993" t="str">
            <v>Rolpa</v>
          </cell>
          <cell r="I993" t="str">
            <v>Rapti</v>
          </cell>
          <cell r="J993" t="str">
            <v>Mid-Western</v>
          </cell>
          <cell r="M993">
            <v>53</v>
          </cell>
          <cell r="N993" t="str">
            <v>2067/068</v>
          </cell>
          <cell r="O993">
            <v>2067.0680000000002</v>
          </cell>
          <cell r="P993">
            <v>4</v>
          </cell>
          <cell r="Q993" t="str">
            <v>Pahad</v>
          </cell>
          <cell r="R993" t="str">
            <v>DrQtrBldg</v>
          </cell>
          <cell r="S993" t="str">
            <v>Qtr Bldg</v>
          </cell>
          <cell r="T993" t="str">
            <v>Outside</v>
          </cell>
          <cell r="U993">
            <v>1</v>
          </cell>
          <cell r="W993">
            <v>1.02</v>
          </cell>
          <cell r="X993" t="str">
            <v>Primary Health Care Center - PHCC</v>
          </cell>
          <cell r="Y993">
            <v>2144.56</v>
          </cell>
          <cell r="AA993" t="str">
            <v>70-4-855</v>
          </cell>
          <cell r="AB993">
            <v>6.04</v>
          </cell>
          <cell r="AC993">
            <v>2531396.65</v>
          </cell>
          <cell r="AD993">
            <v>3003.51</v>
          </cell>
          <cell r="AE993">
            <v>3003.51</v>
          </cell>
          <cell r="AF993" t="str">
            <v>jf]nkq 2068.1.11</v>
          </cell>
          <cell r="AG993">
            <v>1807464.02</v>
          </cell>
          <cell r="AH993">
            <v>2144.5600000000004</v>
          </cell>
          <cell r="AI993">
            <v>61429</v>
          </cell>
          <cell r="AJ993">
            <v>61795</v>
          </cell>
          <cell r="AK993">
            <v>61802</v>
          </cell>
          <cell r="AL993" t="str">
            <v>NCB</v>
          </cell>
          <cell r="AM993" t="str">
            <v>Ti.E.Bhu Nirman Sewa, Mijhing Rolpa</v>
          </cell>
          <cell r="AN993" t="str">
            <v>Nepal</v>
          </cell>
          <cell r="AO993" t="str">
            <v>Ti.E.Bhu Nirman Sewa, Mijhing Rolpa,Nepal</v>
          </cell>
          <cell r="AP993">
            <v>61330</v>
          </cell>
          <cell r="AQ993">
            <v>61371</v>
          </cell>
          <cell r="AT993">
            <v>61340</v>
          </cell>
          <cell r="AU993">
            <v>61373</v>
          </cell>
          <cell r="AV993">
            <v>61371</v>
          </cell>
          <cell r="AW993">
            <v>61404</v>
          </cell>
          <cell r="AX993">
            <v>61393</v>
          </cell>
          <cell r="AY993">
            <v>61414</v>
          </cell>
          <cell r="BB993">
            <v>61415</v>
          </cell>
          <cell r="BC993">
            <v>61429</v>
          </cell>
          <cell r="BD993">
            <v>61794</v>
          </cell>
          <cell r="BE993">
            <v>61795</v>
          </cell>
          <cell r="BF993">
            <v>61802</v>
          </cell>
          <cell r="BI993">
            <v>61326</v>
          </cell>
          <cell r="BJ993">
            <v>61328</v>
          </cell>
          <cell r="BK993">
            <v>61408</v>
          </cell>
          <cell r="BL993" t="str">
            <v>DUDBC/Rolpa/NCB/12/067/68</v>
          </cell>
          <cell r="BM993" t="str">
            <v>Project Handoverd/Used</v>
          </cell>
          <cell r="BN993" t="str">
            <v>sfo{ ;DkGg, e} sflt{s 2069 df x:tfGt/)f ePsf] .</v>
          </cell>
          <cell r="BO993">
            <v>100</v>
          </cell>
          <cell r="BP993" t="str">
            <v>ho</v>
          </cell>
          <cell r="BQ993">
            <v>2069.0700000000002</v>
          </cell>
          <cell r="BR993" t="str">
            <v>2069.9.3 / 305</v>
          </cell>
          <cell r="BS993" t="str">
            <v/>
          </cell>
          <cell r="BT993" t="str">
            <v>Project Handoverd/Used</v>
          </cell>
          <cell r="BU993">
            <v>0</v>
          </cell>
          <cell r="BV993">
            <v>100</v>
          </cell>
          <cell r="BW993" t="str">
            <v>ldlt 2069.3.1 sf] /f]Nkf l*=sf=sf] kq cg';f/ 2069.3.15 ;Dd ljgf xhf{gf / jf+sL cjlwdf xhf{gf nfUg] u/L Dofb yk</v>
          </cell>
          <cell r="BY993">
            <v>61924</v>
          </cell>
          <cell r="BZ993">
            <v>2069.0700000000002</v>
          </cell>
          <cell r="CD993">
            <v>510</v>
          </cell>
          <cell r="CE993" t="str">
            <v>70-4-855</v>
          </cell>
          <cell r="CF993">
            <v>2069.6999999999998</v>
          </cell>
          <cell r="CG993">
            <v>61802</v>
          </cell>
          <cell r="CH993">
            <v>61429</v>
          </cell>
          <cell r="CI993" t="str">
            <v>53_100_2069.07</v>
          </cell>
          <cell r="CK993">
            <v>5341</v>
          </cell>
          <cell r="CL993">
            <v>5341</v>
          </cell>
        </row>
        <row r="994">
          <cell r="B994">
            <v>5342</v>
          </cell>
          <cell r="C994" t="str">
            <v>/f]Nkf</v>
          </cell>
          <cell r="D994">
            <v>53</v>
          </cell>
          <cell r="E994" t="str">
            <v>1 kl/jf/ *fS^/ Sjf^{/ ejg lgdf{)f, le+u[ k|f=:jf=s]Gb|, Ko"&amp;fg</v>
          </cell>
          <cell r="F994" t="str">
            <v>1 Family Dr. Qtr. Bldg. Const. in Bhingri PHCC, Pyuthan</v>
          </cell>
          <cell r="G994" t="str">
            <v>Ko"&amp;fg</v>
          </cell>
          <cell r="H994" t="str">
            <v>Pyuthan</v>
          </cell>
          <cell r="I994" t="str">
            <v>Rapti</v>
          </cell>
          <cell r="J994" t="str">
            <v>Mid-western</v>
          </cell>
          <cell r="M994">
            <v>52</v>
          </cell>
          <cell r="N994" t="str">
            <v>2067/068</v>
          </cell>
          <cell r="O994">
            <v>2067.0680000000002</v>
          </cell>
          <cell r="P994">
            <v>4</v>
          </cell>
          <cell r="Q994" t="str">
            <v>Pahad</v>
          </cell>
          <cell r="R994" t="str">
            <v>DrQtrBldg</v>
          </cell>
          <cell r="S994" t="str">
            <v>Qtr Bldg</v>
          </cell>
          <cell r="T994" t="str">
            <v>Outside</v>
          </cell>
          <cell r="U994">
            <v>1</v>
          </cell>
          <cell r="W994">
            <v>1</v>
          </cell>
          <cell r="X994" t="str">
            <v>Primary Health Care Center - PHCC</v>
          </cell>
          <cell r="Y994">
            <v>3150.8</v>
          </cell>
          <cell r="AA994" t="str">
            <v>70-4-855</v>
          </cell>
          <cell r="AB994">
            <v>6.04</v>
          </cell>
          <cell r="AC994">
            <v>2657917.52</v>
          </cell>
          <cell r="AD994">
            <v>3153.6200000000003</v>
          </cell>
          <cell r="AE994">
            <v>3153.6200000000003</v>
          </cell>
          <cell r="AF994" t="str">
            <v>jf]nkq 2068.1.11</v>
          </cell>
          <cell r="AG994">
            <v>2655535.08</v>
          </cell>
          <cell r="AH994">
            <v>3150.8</v>
          </cell>
          <cell r="AI994">
            <v>61451</v>
          </cell>
          <cell r="AJ994">
            <v>61787</v>
          </cell>
          <cell r="AK994">
            <v>0</v>
          </cell>
          <cell r="AL994" t="str">
            <v>NCB</v>
          </cell>
          <cell r="AM994" t="str">
            <v>Asu Nirman Sewa, Bijuwar, Pyuthan</v>
          </cell>
          <cell r="AN994" t="str">
            <v>Nepal</v>
          </cell>
          <cell r="AO994" t="str">
            <v>Asu Nirman Sewa, Bijuwar, Pyuthan,Nepal</v>
          </cell>
          <cell r="AP994">
            <v>61330</v>
          </cell>
          <cell r="AQ994">
            <v>61371</v>
          </cell>
          <cell r="AT994">
            <v>61340</v>
          </cell>
          <cell r="AU994">
            <v>61373</v>
          </cell>
          <cell r="AV994">
            <v>61371</v>
          </cell>
          <cell r="AW994">
            <v>61404</v>
          </cell>
          <cell r="AX994">
            <v>61393</v>
          </cell>
          <cell r="AY994">
            <v>61407</v>
          </cell>
          <cell r="BB994">
            <v>61415</v>
          </cell>
          <cell r="BC994">
            <v>61422</v>
          </cell>
          <cell r="BD994">
            <v>61794</v>
          </cell>
          <cell r="BE994">
            <v>61787</v>
          </cell>
          <cell r="BI994">
            <v>61326</v>
          </cell>
          <cell r="BJ994">
            <v>61328</v>
          </cell>
          <cell r="BK994">
            <v>61408</v>
          </cell>
          <cell r="BL994" t="str">
            <v>DUDBC/Rolpa/NCB/11/067/68</v>
          </cell>
          <cell r="BM994" t="str">
            <v>Project Handoverd/Used</v>
          </cell>
          <cell r="BN994" t="str">
            <v xml:space="preserve">2068.069 sf] k|ult cg';f/ sfo{ ;DkGg sflt{s 2069 df x:tfGt/)f ePsf] </v>
          </cell>
          <cell r="BO994">
            <v>100</v>
          </cell>
          <cell r="BP994" t="str">
            <v>ho</v>
          </cell>
          <cell r="BQ994">
            <v>2068.069</v>
          </cell>
          <cell r="BS994" t="str">
            <v/>
          </cell>
          <cell r="BT994" t="str">
            <v>Project Handoverd/Used</v>
          </cell>
          <cell r="BU994">
            <v>0</v>
          </cell>
          <cell r="BV994">
            <v>100</v>
          </cell>
          <cell r="BY994">
            <v>61924</v>
          </cell>
          <cell r="BZ994">
            <v>2069.0700000000002</v>
          </cell>
          <cell r="CD994">
            <v>0</v>
          </cell>
          <cell r="CE994" t="str">
            <v/>
          </cell>
          <cell r="CG994">
            <v>61787</v>
          </cell>
          <cell r="CH994">
            <v>61422</v>
          </cell>
          <cell r="CI994" t="str">
            <v>53_100_2068.069</v>
          </cell>
          <cell r="CK994">
            <v>5342</v>
          </cell>
          <cell r="CL994">
            <v>5342</v>
          </cell>
        </row>
        <row r="995">
          <cell r="B995">
            <v>2455</v>
          </cell>
          <cell r="C995" t="str">
            <v>sfe|]</v>
          </cell>
          <cell r="D995">
            <v>24</v>
          </cell>
          <cell r="E995" t="str">
            <v>1 kl/jf/ *fS^/ Sjf^{/ ejg lgdf{)f, rl/sf]^ k|f=:jf=s]Gb|, bf]nvf</v>
          </cell>
          <cell r="F995" t="str">
            <v>1 Family Dr. Qtr. Bldg. Const. in Charikot PHCC, Dolakha</v>
          </cell>
          <cell r="G995" t="str">
            <v>bf]nvf</v>
          </cell>
          <cell r="H995" t="str">
            <v>Dolakha</v>
          </cell>
          <cell r="I995" t="str">
            <v>Bagmati</v>
          </cell>
          <cell r="J995" t="str">
            <v>Central</v>
          </cell>
          <cell r="M995">
            <v>22</v>
          </cell>
          <cell r="N995" t="str">
            <v>2067/068</v>
          </cell>
          <cell r="O995">
            <v>2067.0680000000002</v>
          </cell>
          <cell r="P995">
            <v>2</v>
          </cell>
          <cell r="Q995" t="str">
            <v>Pahad</v>
          </cell>
          <cell r="R995" t="str">
            <v>DrQtrBldg</v>
          </cell>
          <cell r="S995" t="str">
            <v>Qtr Bldg</v>
          </cell>
          <cell r="T995" t="str">
            <v>Outside</v>
          </cell>
          <cell r="U995">
            <v>1</v>
          </cell>
          <cell r="W995">
            <v>1.25</v>
          </cell>
          <cell r="X995" t="str">
            <v>Primary Health Care Center - PHCC</v>
          </cell>
          <cell r="Y995">
            <v>2241.04</v>
          </cell>
          <cell r="AA995" t="str">
            <v>70-4-855</v>
          </cell>
          <cell r="AB995">
            <v>6.04</v>
          </cell>
          <cell r="AC995">
            <v>2493014.77</v>
          </cell>
          <cell r="AD995">
            <v>2957.9700000000003</v>
          </cell>
          <cell r="AE995">
            <v>2957.9700000000003</v>
          </cell>
          <cell r="AF995" t="str">
            <v>jf]nkq 2068.1.30</v>
          </cell>
          <cell r="AG995">
            <v>1888779.76</v>
          </cell>
          <cell r="AH995">
            <v>2241.0400000000004</v>
          </cell>
          <cell r="AI995">
            <v>61445</v>
          </cell>
          <cell r="AJ995">
            <v>61810</v>
          </cell>
          <cell r="AK995">
            <v>61901</v>
          </cell>
          <cell r="AL995" t="str">
            <v>NCB</v>
          </cell>
          <cell r="AM995" t="str">
            <v>N.B. Construction</v>
          </cell>
          <cell r="AN995" t="str">
            <v>Nepal</v>
          </cell>
          <cell r="AO995" t="str">
            <v>N.B. Construction,Nepal</v>
          </cell>
          <cell r="AP995">
            <v>61330</v>
          </cell>
          <cell r="AQ995">
            <v>61391</v>
          </cell>
          <cell r="AT995">
            <v>61340</v>
          </cell>
          <cell r="AU995">
            <v>61392</v>
          </cell>
          <cell r="AV995">
            <v>61371</v>
          </cell>
          <cell r="AW995">
            <v>61421</v>
          </cell>
          <cell r="AX995">
            <v>61393</v>
          </cell>
          <cell r="AY995">
            <v>61430</v>
          </cell>
          <cell r="BB995">
            <v>61415</v>
          </cell>
          <cell r="BC995">
            <v>61445</v>
          </cell>
          <cell r="BD995">
            <v>61794</v>
          </cell>
          <cell r="BE995">
            <v>61810</v>
          </cell>
          <cell r="BF995">
            <v>61901</v>
          </cell>
          <cell r="BI995">
            <v>61326</v>
          </cell>
          <cell r="BJ995">
            <v>61328</v>
          </cell>
          <cell r="BK995">
            <v>61408</v>
          </cell>
          <cell r="BL995" t="str">
            <v>DUDBC/Kavre/Works/30/067/068</v>
          </cell>
          <cell r="BM995" t="str">
            <v>Work Completed</v>
          </cell>
          <cell r="BN995" t="str">
            <v>sfo{ ;DkGg e} x:tfGt/)fsf] cj:yfdf .</v>
          </cell>
          <cell r="BO995">
            <v>100</v>
          </cell>
          <cell r="BP995" t="str">
            <v>wc</v>
          </cell>
          <cell r="BQ995">
            <v>2069.0700000000002</v>
          </cell>
          <cell r="BR995" t="str">
            <v>2nd trim Progress</v>
          </cell>
          <cell r="BS995" t="str">
            <v/>
          </cell>
          <cell r="BT995" t="str">
            <v>Work Completed</v>
          </cell>
          <cell r="BU995">
            <v>0</v>
          </cell>
          <cell r="BV995">
            <v>100</v>
          </cell>
          <cell r="CD995">
            <v>883</v>
          </cell>
          <cell r="CE995" t="str">
            <v>70-4-855</v>
          </cell>
          <cell r="CF995">
            <v>2069.6999999999998</v>
          </cell>
          <cell r="CG995">
            <v>61901</v>
          </cell>
          <cell r="CH995">
            <v>61445</v>
          </cell>
          <cell r="CI995" t="str">
            <v>24_100_2069.07</v>
          </cell>
          <cell r="CK995">
            <v>2455</v>
          </cell>
          <cell r="CL995">
            <v>2455</v>
          </cell>
        </row>
        <row r="996">
          <cell r="C996">
            <v>0</v>
          </cell>
          <cell r="D996">
            <v>0</v>
          </cell>
          <cell r="E996" t="str">
            <v>lhNnf :jf:Yo÷hg:jf:Yo sfof{no ejg lgdf{)f 8</v>
          </cell>
          <cell r="R996">
            <v>0</v>
          </cell>
          <cell r="W996">
            <v>0</v>
          </cell>
          <cell r="Y996">
            <v>0</v>
          </cell>
          <cell r="AD996">
            <v>0</v>
          </cell>
          <cell r="AJ996">
            <v>0</v>
          </cell>
          <cell r="AK996">
            <v>0</v>
          </cell>
          <cell r="BU996">
            <v>0</v>
          </cell>
          <cell r="BV996">
            <v>0</v>
          </cell>
          <cell r="CD996">
            <v>0</v>
          </cell>
          <cell r="CE996" t="str">
            <v/>
          </cell>
          <cell r="CG996">
            <v>0</v>
          </cell>
          <cell r="CH996">
            <v>0</v>
          </cell>
          <cell r="CI996" t="str">
            <v>0__</v>
          </cell>
        </row>
        <row r="997">
          <cell r="B997">
            <v>7052</v>
          </cell>
          <cell r="C997" t="str">
            <v>*f]^L</v>
          </cell>
          <cell r="D997">
            <v>70</v>
          </cell>
          <cell r="E997" t="str">
            <v>lhNnf :jf:Yo÷hg:jf:Yo sfof{no ejg lgdf{)f, c%fd</v>
          </cell>
          <cell r="F997" t="str">
            <v>PHO Bldg. Const., Achham</v>
          </cell>
          <cell r="G997" t="str">
            <v>c%fd</v>
          </cell>
          <cell r="H997" t="str">
            <v>Achham</v>
          </cell>
          <cell r="I997" t="str">
            <v>Seti</v>
          </cell>
          <cell r="J997" t="str">
            <v>Far-Western</v>
          </cell>
          <cell r="M997">
            <v>69</v>
          </cell>
          <cell r="N997" t="str">
            <v>2067/068</v>
          </cell>
          <cell r="O997">
            <v>2067.0680000000002</v>
          </cell>
          <cell r="P997">
            <v>5</v>
          </cell>
          <cell r="Q997" t="str">
            <v>Pahad</v>
          </cell>
          <cell r="R997" t="str">
            <v>New Construction</v>
          </cell>
          <cell r="S997" t="str">
            <v>PHO Building</v>
          </cell>
          <cell r="T997" t="str">
            <v>Inside</v>
          </cell>
          <cell r="U997">
            <v>3</v>
          </cell>
          <cell r="W997">
            <v>1.33</v>
          </cell>
          <cell r="X997" t="str">
            <v>Public Health Office - PHO</v>
          </cell>
          <cell r="Y997">
            <v>20556.78</v>
          </cell>
          <cell r="AA997" t="str">
            <v>70-4-855</v>
          </cell>
          <cell r="AB997">
            <v>6.04</v>
          </cell>
          <cell r="AC997">
            <v>23234738.420000002</v>
          </cell>
          <cell r="AD997">
            <v>28355.679999999997</v>
          </cell>
          <cell r="AE997">
            <v>28355.679999999997</v>
          </cell>
          <cell r="AF997" t="str">
            <v>jf]nkq 2068.2.14</v>
          </cell>
          <cell r="AG997">
            <v>16844294.690000001</v>
          </cell>
          <cell r="AH997">
            <v>20556.78</v>
          </cell>
          <cell r="AI997">
            <v>61547</v>
          </cell>
          <cell r="AJ997">
            <v>62031</v>
          </cell>
          <cell r="AK997">
            <v>62639</v>
          </cell>
          <cell r="AL997" t="str">
            <v>NCB</v>
          </cell>
          <cell r="AM997" t="str">
            <v>Rajendra / Ashis / Thegiv JV</v>
          </cell>
          <cell r="AN997" t="str">
            <v>Nepal</v>
          </cell>
          <cell r="AO997" t="str">
            <v>Rajendra / Ashis / Thegiv JV, Nepal</v>
          </cell>
          <cell r="AP997">
            <v>61330</v>
          </cell>
          <cell r="AQ997">
            <v>61405</v>
          </cell>
          <cell r="AT997">
            <v>61340</v>
          </cell>
          <cell r="AU997">
            <v>61407</v>
          </cell>
          <cell r="AV997">
            <v>61371</v>
          </cell>
          <cell r="AW997">
            <v>61435</v>
          </cell>
          <cell r="AX997">
            <v>61393</v>
          </cell>
          <cell r="AY997">
            <v>61532</v>
          </cell>
          <cell r="BB997">
            <v>61415</v>
          </cell>
          <cell r="BC997">
            <v>61547</v>
          </cell>
          <cell r="BD997">
            <v>61887</v>
          </cell>
          <cell r="BE997">
            <v>62031</v>
          </cell>
          <cell r="BH997">
            <v>62639</v>
          </cell>
          <cell r="BI997">
            <v>61326</v>
          </cell>
          <cell r="BJ997">
            <v>61328</v>
          </cell>
          <cell r="BK997">
            <v>61408</v>
          </cell>
          <cell r="BL997" t="str">
            <v>DUDBC/Doti/NCB/Works 28/067/068</v>
          </cell>
          <cell r="BM997" t="str">
            <v>Worked upto RCC in 2nd floor</v>
          </cell>
          <cell r="BN997" t="str">
            <v>:^«Sr/sf] sfo{ ;DkGg . Knfi^/sf] sfo{ eO/x]sf] . Dofb yk x'g jf+sL .</v>
          </cell>
          <cell r="BO997">
            <v>65</v>
          </cell>
          <cell r="BP997" t="str">
            <v>wsf</v>
          </cell>
          <cell r="BR997" t="str">
            <v>Mangsir 2072</v>
          </cell>
          <cell r="BS997" t="str">
            <v>Worked upto RCC in 2nd floor</v>
          </cell>
          <cell r="BT997" t="str">
            <v/>
          </cell>
          <cell r="BU997">
            <v>65</v>
          </cell>
          <cell r="BV997">
            <v>0</v>
          </cell>
          <cell r="CD997">
            <v>5000</v>
          </cell>
          <cell r="CE997" t="str">
            <v>70-4-855</v>
          </cell>
          <cell r="CF997">
            <v>2069.6999999999998</v>
          </cell>
          <cell r="CG997">
            <v>62031</v>
          </cell>
          <cell r="CH997">
            <v>61547</v>
          </cell>
          <cell r="CI997" t="str">
            <v>70_65_</v>
          </cell>
          <cell r="CJ997" t="str">
            <v>NHSP-Doti-2067/068-7052</v>
          </cell>
          <cell r="CK997">
            <v>7052</v>
          </cell>
          <cell r="CL997">
            <v>7052</v>
          </cell>
        </row>
        <row r="998">
          <cell r="B998">
            <v>2106</v>
          </cell>
          <cell r="C998" t="str">
            <v>/fd]%fk</v>
          </cell>
          <cell r="D998">
            <v>21</v>
          </cell>
          <cell r="E998" t="str">
            <v>lhNnf :jf:Yo÷hg:jf:Yo sfof{no ejg lgdf{)f, /fd]%fk</v>
          </cell>
          <cell r="F998" t="str">
            <v>PHO Bldg. Const., Ramechhap</v>
          </cell>
          <cell r="G998" t="str">
            <v>/fd]%fk</v>
          </cell>
          <cell r="H998" t="str">
            <v>Ramechhap</v>
          </cell>
          <cell r="I998" t="str">
            <v>Bagmati</v>
          </cell>
          <cell r="J998" t="str">
            <v>Central</v>
          </cell>
          <cell r="M998">
            <v>21</v>
          </cell>
          <cell r="N998" t="str">
            <v>2067/068</v>
          </cell>
          <cell r="O998">
            <v>2067.0680000000002</v>
          </cell>
          <cell r="P998">
            <v>2</v>
          </cell>
          <cell r="Q998" t="str">
            <v>Pahad</v>
          </cell>
          <cell r="R998" t="str">
            <v>New Construction</v>
          </cell>
          <cell r="S998" t="str">
            <v>PHO Building</v>
          </cell>
          <cell r="T998" t="str">
            <v>Inside</v>
          </cell>
          <cell r="U998">
            <v>3</v>
          </cell>
          <cell r="W998">
            <v>1.25</v>
          </cell>
          <cell r="X998" t="str">
            <v>Public Health Office - PHO</v>
          </cell>
          <cell r="Y998">
            <v>30533.74</v>
          </cell>
          <cell r="AA998" t="str">
            <v>70-4-855</v>
          </cell>
          <cell r="AB998">
            <v>6.04</v>
          </cell>
          <cell r="AC998">
            <v>25821980.010000002</v>
          </cell>
          <cell r="AD998">
            <v>30637.78</v>
          </cell>
          <cell r="AE998">
            <v>30637.78</v>
          </cell>
          <cell r="AF998" t="str">
            <v>jf]nkq 2068.3.20</v>
          </cell>
          <cell r="AG998">
            <v>25734291.66</v>
          </cell>
          <cell r="AH998">
            <v>30533.739999999998</v>
          </cell>
          <cell r="AI998">
            <v>61499</v>
          </cell>
          <cell r="AJ998">
            <v>61956</v>
          </cell>
          <cell r="AK998">
            <v>0</v>
          </cell>
          <cell r="AL998" t="str">
            <v>NCB</v>
          </cell>
          <cell r="AM998" t="str">
            <v>Khani Nirman Sewa</v>
          </cell>
          <cell r="AN998" t="str">
            <v>Nepal</v>
          </cell>
          <cell r="AO998" t="str">
            <v>Khani Nirman Sewa,Nepal</v>
          </cell>
          <cell r="AP998">
            <v>61330</v>
          </cell>
          <cell r="AQ998">
            <v>61440</v>
          </cell>
          <cell r="AT998">
            <v>61340</v>
          </cell>
          <cell r="AU998">
            <v>61442</v>
          </cell>
          <cell r="AV998">
            <v>61371</v>
          </cell>
          <cell r="AW998">
            <v>61471</v>
          </cell>
          <cell r="AX998">
            <v>61393</v>
          </cell>
          <cell r="AY998">
            <v>61484</v>
          </cell>
          <cell r="BB998">
            <v>61415</v>
          </cell>
          <cell r="BC998">
            <v>61499</v>
          </cell>
          <cell r="BD998">
            <v>61887</v>
          </cell>
          <cell r="BE998">
            <v>61956</v>
          </cell>
          <cell r="BH998">
            <v>0</v>
          </cell>
          <cell r="BI998">
            <v>61326</v>
          </cell>
          <cell r="BJ998">
            <v>61328</v>
          </cell>
          <cell r="BK998">
            <v>61408</v>
          </cell>
          <cell r="BL998" t="str">
            <v>DUDBC/Kavre/Works/41/067/068</v>
          </cell>
          <cell r="BM998" t="str">
            <v>Worked in Finishing/ Electrical / Sanitary</v>
          </cell>
          <cell r="BN998" t="str">
            <v>lkmlgl;ª clGtd r/)fdf, Dofb yk ug'{kg]{ .</v>
          </cell>
          <cell r="BO998">
            <v>90</v>
          </cell>
          <cell r="BP998" t="str">
            <v>wfes</v>
          </cell>
          <cell r="BR998" t="str">
            <v>Mangsir 2072</v>
          </cell>
          <cell r="BS998" t="str">
            <v/>
          </cell>
          <cell r="BT998" t="str">
            <v>Worked in Finishing/ Electrical / Sanitary</v>
          </cell>
          <cell r="BU998">
            <v>0</v>
          </cell>
          <cell r="BV998">
            <v>90</v>
          </cell>
          <cell r="CD998">
            <v>7000</v>
          </cell>
          <cell r="CE998" t="str">
            <v>70-4-855</v>
          </cell>
          <cell r="CF998">
            <v>2069.6999999999998</v>
          </cell>
          <cell r="CG998">
            <v>61956</v>
          </cell>
          <cell r="CH998">
            <v>61499</v>
          </cell>
          <cell r="CI998" t="str">
            <v>21_90_</v>
          </cell>
          <cell r="CJ998" t="str">
            <v>NHSP-Kavre-2067/068-2456</v>
          </cell>
          <cell r="CK998">
            <v>2456</v>
          </cell>
          <cell r="CL998">
            <v>2106</v>
          </cell>
        </row>
        <row r="999">
          <cell r="B999">
            <v>5724</v>
          </cell>
          <cell r="C999" t="str">
            <v>af+s]</v>
          </cell>
          <cell r="D999">
            <v>57</v>
          </cell>
          <cell r="E999" t="str">
            <v>lhNnf :jf:Yo÷hg:jf:Yo sfof{no ejg lgdf{)f, jlb{of</v>
          </cell>
          <cell r="F999" t="str">
            <v>PHO Bldg. Const., Bardiya</v>
          </cell>
          <cell r="G999" t="str">
            <v>alb{of</v>
          </cell>
          <cell r="H999" t="str">
            <v>Bardiya</v>
          </cell>
          <cell r="I999" t="str">
            <v>Bheri</v>
          </cell>
          <cell r="J999" t="str">
            <v>Mid-Western</v>
          </cell>
          <cell r="M999">
            <v>58</v>
          </cell>
          <cell r="N999" t="str">
            <v>2067/068</v>
          </cell>
          <cell r="O999">
            <v>2067.0680000000002</v>
          </cell>
          <cell r="P999">
            <v>4</v>
          </cell>
          <cell r="Q999" t="str">
            <v>Terai</v>
          </cell>
          <cell r="R999" t="str">
            <v>New Construction</v>
          </cell>
          <cell r="S999" t="str">
            <v>PHO Building</v>
          </cell>
          <cell r="T999" t="str">
            <v>Inside</v>
          </cell>
          <cell r="U999">
            <v>3</v>
          </cell>
          <cell r="W999">
            <v>1.92</v>
          </cell>
          <cell r="X999" t="str">
            <v>Public Health Office - PHO</v>
          </cell>
          <cell r="Y999">
            <v>20128.189999999999</v>
          </cell>
          <cell r="AA999" t="str">
            <v>70-4-855</v>
          </cell>
          <cell r="AB999">
            <v>6.04</v>
          </cell>
          <cell r="AC999">
            <v>23156226.710000001</v>
          </cell>
          <cell r="AD999">
            <v>27474.87</v>
          </cell>
          <cell r="AE999">
            <v>27474.87</v>
          </cell>
          <cell r="AF999" t="str">
            <v>jf]nkq 2068.1.6</v>
          </cell>
          <cell r="AG999">
            <v>16964334.899999999</v>
          </cell>
          <cell r="AH999">
            <v>20128.189999999999</v>
          </cell>
          <cell r="AI999">
            <v>61439</v>
          </cell>
          <cell r="AJ999">
            <v>61864</v>
          </cell>
          <cell r="AK999">
            <v>62140</v>
          </cell>
          <cell r="AL999" t="str">
            <v>NCB</v>
          </cell>
          <cell r="AM999" t="str">
            <v>Shiva Shakti / Khadka JV Sanepa</v>
          </cell>
          <cell r="AN999" t="str">
            <v>Nepal</v>
          </cell>
          <cell r="AO999" t="str">
            <v>Shiva Shakti / Khadka JV Sanepa, Nepal</v>
          </cell>
          <cell r="AP999">
            <v>61330</v>
          </cell>
          <cell r="AQ999">
            <v>61367</v>
          </cell>
          <cell r="AT999">
            <v>61340</v>
          </cell>
          <cell r="AU999">
            <v>61368</v>
          </cell>
          <cell r="AV999">
            <v>61371</v>
          </cell>
          <cell r="AW999">
            <v>61399</v>
          </cell>
          <cell r="AX999">
            <v>61393</v>
          </cell>
          <cell r="AY999">
            <v>61424</v>
          </cell>
          <cell r="BB999">
            <v>61415</v>
          </cell>
          <cell r="BC999">
            <v>61439</v>
          </cell>
          <cell r="BD999">
            <v>61887</v>
          </cell>
          <cell r="BE999">
            <v>61864</v>
          </cell>
          <cell r="BF999">
            <v>62049</v>
          </cell>
          <cell r="BG999">
            <v>62140</v>
          </cell>
          <cell r="BI999">
            <v>61326</v>
          </cell>
          <cell r="BJ999">
            <v>61328</v>
          </cell>
          <cell r="BK999">
            <v>61408</v>
          </cell>
          <cell r="BL999" t="str">
            <v>DUDBC/Banke/Works/NCB/11/067/68</v>
          </cell>
          <cell r="BM999" t="str">
            <v>Work Completed</v>
          </cell>
          <cell r="BN999" t="str">
            <v>sfo{ ;DkGg x:tfGt/)f jf+sL</v>
          </cell>
          <cell r="BO999">
            <v>100</v>
          </cell>
          <cell r="BP999" t="str">
            <v>wc</v>
          </cell>
          <cell r="BQ999">
            <v>2069.0700000000002</v>
          </cell>
          <cell r="BS999" t="str">
            <v/>
          </cell>
          <cell r="BT999" t="str">
            <v>Work Completed</v>
          </cell>
          <cell r="BU999">
            <v>0</v>
          </cell>
          <cell r="BV999">
            <v>100</v>
          </cell>
          <cell r="BW999" t="str">
            <v>1= l*=sf=af^ 2069.11.17 ;Dd 6 dlxgf Dofb yk  2= 2069.12.30 sf] ljefuLo lg{)f{o cg';f/ cfly{s bfloTj gkg]{ zt{df 2069.11.17 b]lv 2070.2.16 ;Dd Dofb yk</v>
          </cell>
          <cell r="CD999">
            <v>8300</v>
          </cell>
          <cell r="CE999" t="str">
            <v>70-4-855</v>
          </cell>
          <cell r="CF999">
            <v>2069.6999999999998</v>
          </cell>
          <cell r="CG999">
            <v>62140</v>
          </cell>
          <cell r="CH999">
            <v>61439</v>
          </cell>
          <cell r="CI999" t="str">
            <v>57_100_2069.07</v>
          </cell>
          <cell r="CK999">
            <v>5724</v>
          </cell>
          <cell r="CL999">
            <v>5724</v>
          </cell>
        </row>
        <row r="1000">
          <cell r="B1000">
            <v>1750</v>
          </cell>
          <cell r="C1000" t="str">
            <v>wg'iff</v>
          </cell>
          <cell r="D1000">
            <v>17</v>
          </cell>
          <cell r="E1000" t="str">
            <v>lhNnf :jf:Yo sfof{no ejg lgdf{)f, dxf]Q/L</v>
          </cell>
          <cell r="F1000" t="str">
            <v>PHO Bldg. Const., Mahottari</v>
          </cell>
          <cell r="G1000" t="str">
            <v>dxf]Q/L</v>
          </cell>
          <cell r="H1000" t="str">
            <v>Mahottari</v>
          </cell>
          <cell r="I1000" t="str">
            <v>Janakpur</v>
          </cell>
          <cell r="J1000" t="str">
            <v>Central</v>
          </cell>
          <cell r="M1000">
            <v>18</v>
          </cell>
          <cell r="N1000" t="str">
            <v>2067/068</v>
          </cell>
          <cell r="O1000">
            <v>2067.0680000000002</v>
          </cell>
          <cell r="P1000">
            <v>2</v>
          </cell>
          <cell r="Q1000" t="str">
            <v>Terai</v>
          </cell>
          <cell r="R1000" t="str">
            <v>New Construction</v>
          </cell>
          <cell r="S1000" t="str">
            <v>PHO Building</v>
          </cell>
          <cell r="T1000" t="str">
            <v>Inside</v>
          </cell>
          <cell r="U1000">
            <v>3</v>
          </cell>
          <cell r="W1000">
            <v>2</v>
          </cell>
          <cell r="X1000" t="str">
            <v>Public Health Office - PHO</v>
          </cell>
          <cell r="Y1000">
            <v>19771.04</v>
          </cell>
          <cell r="AA1000" t="str">
            <v>70-4-855</v>
          </cell>
          <cell r="AB1000">
            <v>6.04</v>
          </cell>
          <cell r="AC1000">
            <v>25632764.120000001</v>
          </cell>
          <cell r="AD1000">
            <v>30413.279999999999</v>
          </cell>
          <cell r="AE1000">
            <v>30413.279999999999</v>
          </cell>
          <cell r="AF1000" t="str">
            <v>jf]nkq 2068.12.12</v>
          </cell>
          <cell r="AG1000">
            <v>16663326.439999999</v>
          </cell>
          <cell r="AH1000">
            <v>19771.039999999997</v>
          </cell>
          <cell r="AI1000">
            <v>61811</v>
          </cell>
          <cell r="AJ1000">
            <v>62540</v>
          </cell>
          <cell r="AK1000">
            <v>63028</v>
          </cell>
          <cell r="AL1000" t="str">
            <v>NCB</v>
          </cell>
          <cell r="AM1000" t="str">
            <v>Ashis Construction</v>
          </cell>
          <cell r="AN1000" t="str">
            <v>Nepal</v>
          </cell>
          <cell r="AO1000" t="str">
            <v>Ashis Construction, Nepal</v>
          </cell>
          <cell r="AP1000">
            <v>61330</v>
          </cell>
          <cell r="AQ1000">
            <v>61707</v>
          </cell>
          <cell r="AT1000">
            <v>61340</v>
          </cell>
          <cell r="AU1000">
            <v>61709</v>
          </cell>
          <cell r="AV1000">
            <v>61371</v>
          </cell>
          <cell r="AW1000">
            <v>61740</v>
          </cell>
          <cell r="AX1000">
            <v>61393</v>
          </cell>
          <cell r="AY1000">
            <v>61796</v>
          </cell>
          <cell r="BB1000">
            <v>61415</v>
          </cell>
          <cell r="BC1000">
            <v>61811</v>
          </cell>
          <cell r="BD1000">
            <v>61887</v>
          </cell>
          <cell r="BE1000">
            <v>62540</v>
          </cell>
          <cell r="BH1000">
            <v>63028</v>
          </cell>
          <cell r="BI1000">
            <v>61326</v>
          </cell>
          <cell r="BJ1000">
            <v>61328</v>
          </cell>
          <cell r="BK1000">
            <v>61408</v>
          </cell>
          <cell r="BL1000" t="str">
            <v>DUDBC/Dhanusha/Health/Works/03/068/069</v>
          </cell>
          <cell r="BM1000" t="str">
            <v>Worked in Finishing/ Electrical / Sanitary</v>
          </cell>
          <cell r="BN1000" t="str">
            <v>lkmlgl;ªsf] sfo{ x'b} .</v>
          </cell>
          <cell r="BO1000">
            <v>90</v>
          </cell>
          <cell r="BP1000" t="str">
            <v>wfes</v>
          </cell>
          <cell r="BR1000" t="str">
            <v>Mangsir 2072</v>
          </cell>
          <cell r="BS1000" t="str">
            <v/>
          </cell>
          <cell r="BT1000" t="str">
            <v>Worked in Finishing/ Electrical / Sanitary</v>
          </cell>
          <cell r="BU1000">
            <v>0</v>
          </cell>
          <cell r="BV1000">
            <v>90</v>
          </cell>
          <cell r="BW1000" t="str">
            <v>2068.2.19 ;Dd hUuf hUuf pknJw gePsf], k|fKt hUuf cg';f/ k'g l*hfOg eO{ Oli^d]^ z'? .</v>
          </cell>
          <cell r="CC1000">
            <v>1</v>
          </cell>
          <cell r="CD1000">
            <v>500</v>
          </cell>
          <cell r="CE1000" t="str">
            <v>70-4-855</v>
          </cell>
          <cell r="CF1000">
            <v>2069.6999999999998</v>
          </cell>
          <cell r="CG1000">
            <v>62540</v>
          </cell>
          <cell r="CH1000">
            <v>61811</v>
          </cell>
          <cell r="CI1000" t="str">
            <v>17_90_</v>
          </cell>
          <cell r="CJ1000" t="str">
            <v>NHSP-Dhanusha-2063/064-1703</v>
          </cell>
          <cell r="CK1000">
            <v>1750</v>
          </cell>
          <cell r="CL1000">
            <v>1750</v>
          </cell>
        </row>
        <row r="1001">
          <cell r="B1001">
            <v>2205</v>
          </cell>
          <cell r="C1001" t="str">
            <v>bf]nvf</v>
          </cell>
          <cell r="D1001">
            <v>22</v>
          </cell>
          <cell r="E1001" t="str">
            <v>lhNnf :jf:Yo÷hg:jf:Yo sfof{no ejg lgdf{)f, bf]nvf</v>
          </cell>
          <cell r="F1001" t="str">
            <v>PHO Bldg. Const., Dolakha</v>
          </cell>
          <cell r="G1001" t="str">
            <v>bf]nvf</v>
          </cell>
          <cell r="H1001" t="str">
            <v>Dolakha</v>
          </cell>
          <cell r="I1001" t="str">
            <v>Bagmati</v>
          </cell>
          <cell r="J1001" t="str">
            <v>Central</v>
          </cell>
          <cell r="M1001">
            <v>22</v>
          </cell>
          <cell r="N1001" t="str">
            <v>2067/068</v>
          </cell>
          <cell r="O1001">
            <v>2067.0680000000002</v>
          </cell>
          <cell r="P1001">
            <v>2</v>
          </cell>
          <cell r="Q1001" t="str">
            <v>Pahad</v>
          </cell>
          <cell r="R1001" t="str">
            <v>New Construction</v>
          </cell>
          <cell r="S1001" t="str">
            <v>PHO Building</v>
          </cell>
          <cell r="T1001" t="str">
            <v>Inside</v>
          </cell>
          <cell r="U1001">
            <v>3</v>
          </cell>
          <cell r="W1001">
            <v>1.25</v>
          </cell>
          <cell r="X1001" t="str">
            <v>Public Health Office - PHO</v>
          </cell>
          <cell r="Y1001">
            <v>22259.439999999999</v>
          </cell>
          <cell r="AA1001" t="str">
            <v>70-4-855</v>
          </cell>
          <cell r="AB1001">
            <v>6.04</v>
          </cell>
          <cell r="AC1001">
            <v>25716393.399999999</v>
          </cell>
          <cell r="AD1001">
            <v>30512.51</v>
          </cell>
          <cell r="AE1001">
            <v>30512.51</v>
          </cell>
          <cell r="AF1001" t="str">
            <v>jf]nkq 2068.3.20</v>
          </cell>
          <cell r="AG1001">
            <v>18760586.030000001</v>
          </cell>
          <cell r="AH1001">
            <v>22259.439999999999</v>
          </cell>
          <cell r="AI1001">
            <v>61499</v>
          </cell>
          <cell r="AJ1001">
            <v>61956</v>
          </cell>
          <cell r="AK1001">
            <v>62715</v>
          </cell>
          <cell r="AL1001" t="str">
            <v>NCB</v>
          </cell>
          <cell r="AM1001" t="str">
            <v>Khani Nirman Sewa</v>
          </cell>
          <cell r="AN1001" t="str">
            <v>Nepal</v>
          </cell>
          <cell r="AO1001" t="str">
            <v>Khani Nirman Sewa,Nepal</v>
          </cell>
          <cell r="AP1001">
            <v>61330</v>
          </cell>
          <cell r="AQ1001">
            <v>61440</v>
          </cell>
          <cell r="AT1001">
            <v>61340</v>
          </cell>
          <cell r="AU1001">
            <v>61442</v>
          </cell>
          <cell r="AV1001">
            <v>61371</v>
          </cell>
          <cell r="AW1001">
            <v>61471</v>
          </cell>
          <cell r="AX1001">
            <v>61393</v>
          </cell>
          <cell r="AY1001">
            <v>61484</v>
          </cell>
          <cell r="BB1001">
            <v>61415</v>
          </cell>
          <cell r="BC1001">
            <v>61499</v>
          </cell>
          <cell r="BD1001">
            <v>61887</v>
          </cell>
          <cell r="BE1001">
            <v>61956</v>
          </cell>
          <cell r="BH1001">
            <v>62715</v>
          </cell>
          <cell r="BI1001">
            <v>61326</v>
          </cell>
          <cell r="BJ1001">
            <v>61328</v>
          </cell>
          <cell r="BK1001">
            <v>61408</v>
          </cell>
          <cell r="BL1001" t="str">
            <v>DUDBC/Kavre/Works/39/067/068</v>
          </cell>
          <cell r="BM1001" t="str">
            <v>Worked in Finishing/ Electrical / Sanitary</v>
          </cell>
          <cell r="BN1001" t="str">
            <v>lkmlgl;ª\sf] sfo{ x'+b} . e'sDk kl% xfn sfo{ /f]lsPsf] .</v>
          </cell>
          <cell r="BO1001">
            <v>90</v>
          </cell>
          <cell r="BP1001" t="str">
            <v>wfes</v>
          </cell>
          <cell r="BR1001" t="str">
            <v>Mangsir 2072</v>
          </cell>
          <cell r="BS1001" t="str">
            <v/>
          </cell>
          <cell r="BT1001" t="str">
            <v>Worked in Finishing/ Electrical / Sanitary</v>
          </cell>
          <cell r="BU1001">
            <v>0</v>
          </cell>
          <cell r="BV1001">
            <v>90</v>
          </cell>
          <cell r="CD1001">
            <v>4700</v>
          </cell>
          <cell r="CE1001" t="str">
            <v>70-4-855</v>
          </cell>
          <cell r="CF1001">
            <v>2069.6999999999998</v>
          </cell>
          <cell r="CG1001">
            <v>61956</v>
          </cell>
          <cell r="CH1001">
            <v>61499</v>
          </cell>
          <cell r="CI1001" t="str">
            <v>22_90_</v>
          </cell>
          <cell r="CJ1001" t="str">
            <v>NHSP-Kavre-2067/068-2457</v>
          </cell>
          <cell r="CK1001">
            <v>2457</v>
          </cell>
          <cell r="CL1001">
            <v>2205</v>
          </cell>
        </row>
        <row r="1002">
          <cell r="B1002">
            <v>4049</v>
          </cell>
          <cell r="C1002" t="str">
            <v>sf:sL</v>
          </cell>
          <cell r="D1002">
            <v>40</v>
          </cell>
          <cell r="E1002" t="str">
            <v>lhNnf :jf:Yo÷hg:jf:Yo sfof{no ejg lgdf{)f, kj{t</v>
          </cell>
          <cell r="F1002" t="str">
            <v>PHO Bldg. Const., Parbat</v>
          </cell>
          <cell r="G1002" t="str">
            <v>kj{t</v>
          </cell>
          <cell r="H1002" t="str">
            <v>Parbat</v>
          </cell>
          <cell r="I1002" t="str">
            <v>Dhaulagiri</v>
          </cell>
          <cell r="J1002" t="str">
            <v>Western</v>
          </cell>
          <cell r="M1002">
            <v>44</v>
          </cell>
          <cell r="N1002" t="str">
            <v>2067/068</v>
          </cell>
          <cell r="O1002">
            <v>2067.0680000000002</v>
          </cell>
          <cell r="P1002">
            <v>3</v>
          </cell>
          <cell r="Q1002" t="str">
            <v>Pahad</v>
          </cell>
          <cell r="R1002" t="str">
            <v>New Construction</v>
          </cell>
          <cell r="S1002" t="str">
            <v>PHO Building</v>
          </cell>
          <cell r="T1002" t="str">
            <v>Inside</v>
          </cell>
          <cell r="U1002">
            <v>3</v>
          </cell>
          <cell r="W1002">
            <v>2.0499999999999998</v>
          </cell>
          <cell r="X1002" t="str">
            <v>Public Health Office - PHO</v>
          </cell>
          <cell r="Y1002">
            <v>36880.74</v>
          </cell>
          <cell r="AA1002" t="str">
            <v>70-4-855</v>
          </cell>
          <cell r="AB1002">
            <v>6.04</v>
          </cell>
          <cell r="AC1002">
            <v>31273656.359999999</v>
          </cell>
          <cell r="AD1002">
            <v>37106.200000000004</v>
          </cell>
          <cell r="AE1002">
            <v>37106.200000000004</v>
          </cell>
          <cell r="AF1002" t="str">
            <v>jf]nkq 2068.1.5</v>
          </cell>
          <cell r="AG1002">
            <v>31083637.199999999</v>
          </cell>
          <cell r="AH1002">
            <v>36880.740000000005</v>
          </cell>
          <cell r="AI1002">
            <v>61435</v>
          </cell>
          <cell r="AJ1002">
            <v>62001</v>
          </cell>
          <cell r="AK1002">
            <v>62553</v>
          </cell>
          <cell r="AL1002" t="str">
            <v>NCB</v>
          </cell>
          <cell r="AM1002" t="str">
            <v>Indreni / Naya Bato Jv</v>
          </cell>
          <cell r="AN1002" t="str">
            <v>Nepal</v>
          </cell>
          <cell r="AO1002" t="str">
            <v>Indreni / Naya Bato Jv, Nepal</v>
          </cell>
          <cell r="AP1002">
            <v>61330</v>
          </cell>
          <cell r="AQ1002">
            <v>61365</v>
          </cell>
          <cell r="AT1002">
            <v>61340</v>
          </cell>
          <cell r="AU1002">
            <v>61367</v>
          </cell>
          <cell r="AV1002">
            <v>61371</v>
          </cell>
          <cell r="AW1002">
            <v>61397</v>
          </cell>
          <cell r="AX1002">
            <v>61393</v>
          </cell>
          <cell r="AY1002">
            <v>61420</v>
          </cell>
          <cell r="BB1002">
            <v>61415</v>
          </cell>
          <cell r="BC1002">
            <v>61435</v>
          </cell>
          <cell r="BD1002">
            <v>61887</v>
          </cell>
          <cell r="BE1002">
            <v>62001</v>
          </cell>
          <cell r="BF1002">
            <v>62182</v>
          </cell>
          <cell r="BH1002">
            <v>62553</v>
          </cell>
          <cell r="BI1002">
            <v>61326</v>
          </cell>
          <cell r="BJ1002">
            <v>61328</v>
          </cell>
          <cell r="BK1002">
            <v>61408</v>
          </cell>
          <cell r="BL1002" t="str">
            <v>DUDBC/Kaski/Works/NCB/9/2067/068</v>
          </cell>
          <cell r="BM1002" t="str">
            <v>Work Completed</v>
          </cell>
          <cell r="BN1002" t="str">
            <v>sfo{ ;DkGg .</v>
          </cell>
          <cell r="BO1002">
            <v>100</v>
          </cell>
          <cell r="BP1002" t="str">
            <v>wc</v>
          </cell>
          <cell r="BQ1002">
            <v>2071.0720000000001</v>
          </cell>
          <cell r="BR1002" t="str">
            <v>Mangsir 2071</v>
          </cell>
          <cell r="BS1002" t="str">
            <v/>
          </cell>
          <cell r="BT1002" t="str">
            <v>Work Completed</v>
          </cell>
          <cell r="BU1002">
            <v>0</v>
          </cell>
          <cell r="BV1002">
            <v>100</v>
          </cell>
          <cell r="CD1002">
            <v>10500</v>
          </cell>
          <cell r="CE1002" t="str">
            <v>70-4-855</v>
          </cell>
          <cell r="CF1002">
            <v>2069.6999999999998</v>
          </cell>
          <cell r="CG1002">
            <v>62182</v>
          </cell>
          <cell r="CH1002">
            <v>61435</v>
          </cell>
          <cell r="CI1002" t="str">
            <v>40_100_2071.072</v>
          </cell>
          <cell r="CJ1002" t="str">
            <v>NHSP-Kaski-2067/068-4049</v>
          </cell>
          <cell r="CK1002">
            <v>4049</v>
          </cell>
          <cell r="CL1002">
            <v>4049</v>
          </cell>
        </row>
        <row r="1003">
          <cell r="B1003">
            <v>1553</v>
          </cell>
          <cell r="C1003" t="str">
            <v>;Kt/L</v>
          </cell>
          <cell r="D1003">
            <v>15</v>
          </cell>
          <cell r="E1003" t="str">
            <v>lhNnf :jf:Yo÷hg:jf:Yo sfof{no ejg lgdf{)f, l;/xf</v>
          </cell>
          <cell r="F1003" t="str">
            <v>PHO Bldg. Const., Siraha</v>
          </cell>
          <cell r="G1003" t="str">
            <v>l;/xf</v>
          </cell>
          <cell r="H1003" t="str">
            <v>Siraha</v>
          </cell>
          <cell r="I1003" t="str">
            <v>Sagarmatha</v>
          </cell>
          <cell r="J1003" t="str">
            <v>Eastern</v>
          </cell>
          <cell r="M1003">
            <v>16</v>
          </cell>
          <cell r="N1003" t="str">
            <v>2067/068</v>
          </cell>
          <cell r="O1003">
            <v>2067.0680000000002</v>
          </cell>
          <cell r="P1003">
            <v>1</v>
          </cell>
          <cell r="Q1003" t="str">
            <v>Terai</v>
          </cell>
          <cell r="R1003" t="str">
            <v>New Construction</v>
          </cell>
          <cell r="S1003" t="str">
            <v>PHO Building</v>
          </cell>
          <cell r="T1003" t="str">
            <v>Inside</v>
          </cell>
          <cell r="U1003">
            <v>3</v>
          </cell>
          <cell r="W1003">
            <v>2.2400000000000002</v>
          </cell>
          <cell r="X1003" t="str">
            <v>Public Health Office - PHO</v>
          </cell>
          <cell r="Y1003">
            <v>14994.38</v>
          </cell>
          <cell r="AA1003" t="str">
            <v>70-4-855</v>
          </cell>
          <cell r="AB1003">
            <v>6.04</v>
          </cell>
          <cell r="AC1003">
            <v>17975986.84</v>
          </cell>
          <cell r="AD1003">
            <v>21328.51</v>
          </cell>
          <cell r="AE1003">
            <v>21328.51</v>
          </cell>
          <cell r="AF1003" t="str">
            <v>jf]nkq 2068.1.14</v>
          </cell>
          <cell r="AG1003">
            <v>12637484.25</v>
          </cell>
          <cell r="AH1003">
            <v>14994.380000000001</v>
          </cell>
          <cell r="AI1003">
            <v>61446</v>
          </cell>
          <cell r="AJ1003">
            <v>61911</v>
          </cell>
          <cell r="AK1003">
            <v>62264</v>
          </cell>
          <cell r="AL1003" t="str">
            <v>NCB</v>
          </cell>
          <cell r="AM1003" t="str">
            <v>Gauri Parbati/ Raman JV Janakpur</v>
          </cell>
          <cell r="AN1003" t="str">
            <v>Nepal</v>
          </cell>
          <cell r="AO1003" t="str">
            <v>Gauri Parbati/ Raman JV Janakpur, Nepal</v>
          </cell>
          <cell r="AP1003">
            <v>61330</v>
          </cell>
          <cell r="AQ1003">
            <v>61374</v>
          </cell>
          <cell r="AT1003">
            <v>61340</v>
          </cell>
          <cell r="AU1003">
            <v>61376</v>
          </cell>
          <cell r="AV1003">
            <v>61371</v>
          </cell>
          <cell r="AW1003">
            <v>61407</v>
          </cell>
          <cell r="AX1003">
            <v>61393</v>
          </cell>
          <cell r="AY1003">
            <v>61431</v>
          </cell>
          <cell r="BB1003">
            <v>61415</v>
          </cell>
          <cell r="BC1003">
            <v>61446</v>
          </cell>
          <cell r="BD1003">
            <v>61887</v>
          </cell>
          <cell r="BE1003">
            <v>61911</v>
          </cell>
          <cell r="BF1003">
            <v>62085</v>
          </cell>
          <cell r="BG1003">
            <v>62264</v>
          </cell>
          <cell r="BH1003">
            <v>62264</v>
          </cell>
          <cell r="BI1003">
            <v>61326</v>
          </cell>
          <cell r="BJ1003">
            <v>61328</v>
          </cell>
          <cell r="BK1003">
            <v>61408</v>
          </cell>
          <cell r="BL1003" t="str">
            <v>DUDBC/Saptari/Work/NCB/09/067/068</v>
          </cell>
          <cell r="BM1003" t="str">
            <v>Project Handoverd/Used</v>
          </cell>
          <cell r="BN1003" t="str">
            <v>sfo{ ;DkGg eO{ x:tfGt/)f ePsf]</v>
          </cell>
          <cell r="BO1003">
            <v>100</v>
          </cell>
          <cell r="BP1003" t="str">
            <v>ho</v>
          </cell>
          <cell r="BQ1003">
            <v>2070.0709999999999</v>
          </cell>
          <cell r="BR1003" t="str">
            <v>Paush 2070</v>
          </cell>
          <cell r="BS1003" t="str">
            <v/>
          </cell>
          <cell r="BT1003" t="str">
            <v>Project Handoverd/Used</v>
          </cell>
          <cell r="BU1003">
            <v>0</v>
          </cell>
          <cell r="BV1003">
            <v>100</v>
          </cell>
          <cell r="BW1003" t="str">
            <v>20701.24 sf] ljefuLo lg)f{o cg';f/ ljefu÷ l*=sf=nfO{ s'g} yk cfly{s bfloTj gkg]{ zt{df ldlt 2069.12.23 b]lv 2070.6.20 ;Ddsf nflu clGtd k^ssf nflu Dofb yk ePsf], pQm cjlwdf g} sfo{ ;DkGg ug{ u/fpg l*=sf=÷ lgdf{)f Joj;foL ;hu /xg' kg]{ sfdsf] k|ultsf] ;fKtlxs ?kdf k]z ug'{ kg]{</v>
          </cell>
          <cell r="BY1003">
            <v>62340</v>
          </cell>
          <cell r="BZ1003">
            <v>2070.0709999999999</v>
          </cell>
          <cell r="CD1003">
            <v>6000</v>
          </cell>
          <cell r="CE1003" t="str">
            <v>70-4-855</v>
          </cell>
          <cell r="CF1003">
            <v>2069.6999999999998</v>
          </cell>
          <cell r="CG1003">
            <v>62264</v>
          </cell>
          <cell r="CH1003">
            <v>61446</v>
          </cell>
          <cell r="CI1003" t="str">
            <v>15_100_2070.071</v>
          </cell>
          <cell r="CJ1003" t="str">
            <v>NHSP-Saptari-2067/068-1553</v>
          </cell>
          <cell r="CK1003">
            <v>1553</v>
          </cell>
          <cell r="CL1003">
            <v>1553</v>
          </cell>
        </row>
        <row r="1004">
          <cell r="B1004">
            <v>2825</v>
          </cell>
          <cell r="C1004" t="str">
            <v>g'jfsf]^</v>
          </cell>
          <cell r="D1004">
            <v>28</v>
          </cell>
          <cell r="E1004" t="str">
            <v>lhNnf :jf:Yo÷hg:jf:Yo sfof{no ejg lgdf{)f, g'jfsf]^</v>
          </cell>
          <cell r="F1004" t="str">
            <v>PHO Bldg. Const., Nuwakot</v>
          </cell>
          <cell r="G1004" t="str">
            <v>g'jfsf]^</v>
          </cell>
          <cell r="H1004" t="str">
            <v>Nuwakot</v>
          </cell>
          <cell r="I1004" t="str">
            <v>Bagmati</v>
          </cell>
          <cell r="J1004" t="str">
            <v>Central</v>
          </cell>
          <cell r="M1004">
            <v>28</v>
          </cell>
          <cell r="N1004" t="str">
            <v>2067/068</v>
          </cell>
          <cell r="O1004">
            <v>2067.0680000000002</v>
          </cell>
          <cell r="P1004">
            <v>2</v>
          </cell>
          <cell r="Q1004" t="str">
            <v>Pahad</v>
          </cell>
          <cell r="R1004" t="str">
            <v>New Construction</v>
          </cell>
          <cell r="S1004" t="str">
            <v>PHO Building</v>
          </cell>
          <cell r="T1004" t="str">
            <v>Inside</v>
          </cell>
          <cell r="U1004">
            <v>3</v>
          </cell>
          <cell r="W1004">
            <v>2.23</v>
          </cell>
          <cell r="X1004" t="str">
            <v>Public Health Office - PHO</v>
          </cell>
          <cell r="Y1004">
            <v>20034.25</v>
          </cell>
          <cell r="AA1004" t="str">
            <v>70-4-855</v>
          </cell>
          <cell r="AB1004">
            <v>6.04</v>
          </cell>
          <cell r="AC1004">
            <v>21611898.859999999</v>
          </cell>
          <cell r="AD1004">
            <v>25642.519999999997</v>
          </cell>
          <cell r="AE1004">
            <v>25642.519999999997</v>
          </cell>
          <cell r="AF1004" t="str">
            <v>jf]nkq 2068.02.06</v>
          </cell>
          <cell r="AG1004">
            <v>16885165.289999999</v>
          </cell>
          <cell r="AH1004">
            <v>20034.25</v>
          </cell>
          <cell r="AI1004">
            <v>61444</v>
          </cell>
          <cell r="AJ1004">
            <v>62167</v>
          </cell>
          <cell r="AK1004">
            <v>62259</v>
          </cell>
          <cell r="AL1004" t="str">
            <v>NCB</v>
          </cell>
          <cell r="AM1004" t="str">
            <v>Sapana /Siddhartha JV</v>
          </cell>
          <cell r="AO1004" t="str">
            <v xml:space="preserve">Sapana /Siddhartha JV </v>
          </cell>
          <cell r="AP1004">
            <v>61330</v>
          </cell>
          <cell r="AQ1004">
            <v>61398</v>
          </cell>
          <cell r="AT1004">
            <v>61340</v>
          </cell>
          <cell r="AU1004">
            <v>61399</v>
          </cell>
          <cell r="AV1004">
            <v>61371</v>
          </cell>
          <cell r="AW1004">
            <v>61427</v>
          </cell>
          <cell r="AX1004">
            <v>61393</v>
          </cell>
          <cell r="AY1004">
            <v>61429</v>
          </cell>
          <cell r="BB1004">
            <v>61415</v>
          </cell>
          <cell r="BC1004">
            <v>61444</v>
          </cell>
          <cell r="BD1004">
            <v>61887</v>
          </cell>
          <cell r="BE1004">
            <v>62167</v>
          </cell>
          <cell r="BF1004">
            <v>62259</v>
          </cell>
          <cell r="BH1004">
            <v>62259</v>
          </cell>
          <cell r="BI1004">
            <v>61326</v>
          </cell>
          <cell r="BJ1004">
            <v>61328</v>
          </cell>
          <cell r="BK1004">
            <v>61408</v>
          </cell>
          <cell r="BL1004" t="str">
            <v>DUDBC/Nuwako/Health/Works/03/2067/2068/NCB</v>
          </cell>
          <cell r="BM1004" t="str">
            <v>Project Handoverd/Used</v>
          </cell>
          <cell r="BN1004" t="str">
            <v>sfo{ ;DkGg .</v>
          </cell>
          <cell r="BO1004">
            <v>100</v>
          </cell>
          <cell r="BP1004" t="str">
            <v>ho</v>
          </cell>
          <cell r="BQ1004">
            <v>2070.0709999999999</v>
          </cell>
          <cell r="BR1004" t="str">
            <v>Paush 2070</v>
          </cell>
          <cell r="BS1004" t="str">
            <v/>
          </cell>
          <cell r="BT1004" t="str">
            <v>Project Handoverd/Used</v>
          </cell>
          <cell r="BU1004">
            <v>0</v>
          </cell>
          <cell r="BV1004">
            <v>100</v>
          </cell>
          <cell r="BW1004" t="str">
            <v>l*=sf=af^ 3 dlxgf Dofb yk</v>
          </cell>
          <cell r="BY1004">
            <v>62588</v>
          </cell>
          <cell r="BZ1004">
            <v>2071.0720000000001</v>
          </cell>
          <cell r="CD1004">
            <v>7550</v>
          </cell>
          <cell r="CE1004" t="str">
            <v>70-4-855</v>
          </cell>
          <cell r="CF1004">
            <v>2069.6999999999998</v>
          </cell>
          <cell r="CG1004">
            <v>62259</v>
          </cell>
          <cell r="CH1004">
            <v>61444</v>
          </cell>
          <cell r="CI1004" t="str">
            <v>28_100_2070.071</v>
          </cell>
          <cell r="CJ1004" t="str">
            <v>NHSP-Nuwakot-2067/068-2825</v>
          </cell>
          <cell r="CK1004">
            <v>2825</v>
          </cell>
          <cell r="CL1004">
            <v>2825</v>
          </cell>
        </row>
        <row r="1005">
          <cell r="C1005">
            <v>0</v>
          </cell>
          <cell r="D1005">
            <v>0</v>
          </cell>
          <cell r="E1005" t="str">
            <v>lhNnf c:ktfn  3</v>
          </cell>
          <cell r="R1005">
            <v>0</v>
          </cell>
          <cell r="W1005">
            <v>0</v>
          </cell>
          <cell r="Y1005">
            <v>0</v>
          </cell>
          <cell r="AD1005">
            <v>0</v>
          </cell>
          <cell r="AJ1005">
            <v>0</v>
          </cell>
          <cell r="AK1005">
            <v>0</v>
          </cell>
          <cell r="BU1005">
            <v>0</v>
          </cell>
          <cell r="BV1005">
            <v>0</v>
          </cell>
          <cell r="CD1005">
            <v>0</v>
          </cell>
          <cell r="CE1005" t="str">
            <v/>
          </cell>
          <cell r="CG1005">
            <v>0</v>
          </cell>
          <cell r="CH1005">
            <v>0</v>
          </cell>
          <cell r="CI1005" t="str">
            <v>0__</v>
          </cell>
        </row>
        <row r="1006">
          <cell r="B1006">
            <v>745</v>
          </cell>
          <cell r="C1006" t="str">
            <v>wgs'^f</v>
          </cell>
          <cell r="D1006">
            <v>7</v>
          </cell>
          <cell r="E1006" t="str">
            <v>lhNnf c:ktfn ejg lgdf{)f, ef]hk'/</v>
          </cell>
          <cell r="F1006" t="str">
            <v>District Hospital Bldg. Const. in, Bhojpur</v>
          </cell>
          <cell r="G1006" t="str">
            <v>ef]hk'/</v>
          </cell>
          <cell r="H1006" t="str">
            <v>Bhojpur</v>
          </cell>
          <cell r="I1006" t="str">
            <v>Koshi</v>
          </cell>
          <cell r="J1006" t="str">
            <v>Eastern</v>
          </cell>
          <cell r="M1006">
            <v>10</v>
          </cell>
          <cell r="N1006" t="str">
            <v>2067/068</v>
          </cell>
          <cell r="O1006">
            <v>2067.0680000000002</v>
          </cell>
          <cell r="P1006">
            <v>1</v>
          </cell>
          <cell r="Q1006" t="str">
            <v>Pahad</v>
          </cell>
          <cell r="R1006" t="str">
            <v>New Construction</v>
          </cell>
          <cell r="S1006" t="str">
            <v>District Hospital</v>
          </cell>
          <cell r="T1006" t="str">
            <v>Inside</v>
          </cell>
          <cell r="U1006">
            <v>4</v>
          </cell>
          <cell r="W1006">
            <v>3.08</v>
          </cell>
          <cell r="X1006" t="str">
            <v>District Hospital</v>
          </cell>
          <cell r="Y1006">
            <v>145235.42000000001</v>
          </cell>
          <cell r="AA1006" t="str">
            <v>70-4-855</v>
          </cell>
          <cell r="AB1006">
            <v>6.04</v>
          </cell>
          <cell r="AC1006">
            <v>149023317.78</v>
          </cell>
          <cell r="AD1006">
            <v>176816.17</v>
          </cell>
          <cell r="AE1006">
            <v>144000</v>
          </cell>
          <cell r="AF1006" t="str">
            <v>cg'dflgt</v>
          </cell>
          <cell r="AG1006">
            <v>122406582.61</v>
          </cell>
          <cell r="AH1006">
            <v>145235.42000000001</v>
          </cell>
          <cell r="AJ1006">
            <v>63779</v>
          </cell>
          <cell r="AK1006">
            <v>0</v>
          </cell>
          <cell r="AL1006" t="str">
            <v>ICB</v>
          </cell>
          <cell r="AM1006" t="str">
            <v>Danfe/Siddhababa/Sagarmatha Ghimire J.V.</v>
          </cell>
          <cell r="AN1006" t="str">
            <v>Shantinagar, Kathmandu, Nepal</v>
          </cell>
          <cell r="AO1006" t="str">
            <v>Danfe/Siddhababa/Sagarmatha Ghimire J.V.,Shantinagar, Kathmandu, Nepal</v>
          </cell>
          <cell r="AP1006">
            <v>62532</v>
          </cell>
          <cell r="AR1006">
            <v>62547</v>
          </cell>
          <cell r="AS1006">
            <v>62245</v>
          </cell>
          <cell r="AT1006">
            <v>62549</v>
          </cell>
          <cell r="AV1006">
            <v>62594</v>
          </cell>
          <cell r="AX1006">
            <v>62624</v>
          </cell>
          <cell r="AZ1006">
            <v>62639</v>
          </cell>
          <cell r="BB1006">
            <v>62654</v>
          </cell>
          <cell r="BC1006">
            <v>62812</v>
          </cell>
          <cell r="BD1006">
            <v>63779</v>
          </cell>
          <cell r="BH1006">
            <v>0</v>
          </cell>
          <cell r="BI1006">
            <v>62510</v>
          </cell>
          <cell r="BJ1006">
            <v>62525</v>
          </cell>
          <cell r="BK1006">
            <v>62647</v>
          </cell>
          <cell r="BL1006" t="str">
            <v>DUDBC/Dhankuta/Works/ICB/01/070/071</v>
          </cell>
          <cell r="BM1006" t="str">
            <v>Worked upto RCC in 1st floor / Roofing</v>
          </cell>
          <cell r="BN1006" t="str">
            <v>j];d]G^sf] ^fOljd ;DkGg .</v>
          </cell>
          <cell r="BO1006">
            <v>65</v>
          </cell>
          <cell r="BP1006" t="str">
            <v>wff</v>
          </cell>
          <cell r="BR1006" t="str">
            <v>Mangsir 2072</v>
          </cell>
          <cell r="BS1006" t="str">
            <v>Worked upto RCC in 1st floor / Roofing</v>
          </cell>
          <cell r="BT1006" t="str">
            <v/>
          </cell>
          <cell r="BU1006">
            <v>65</v>
          </cell>
          <cell r="BV1006">
            <v>0</v>
          </cell>
          <cell r="BW1006" t="str">
            <v>cfO=;L=jL=sf] sf/)f l(nf, n=O{ :jLs[tLsf] qmddf</v>
          </cell>
          <cell r="CD1006">
            <v>1</v>
          </cell>
          <cell r="CE1006" t="str">
            <v>70-4-855</v>
          </cell>
          <cell r="CF1006">
            <v>2069.6999999999998</v>
          </cell>
          <cell r="CG1006">
            <v>62806</v>
          </cell>
          <cell r="CH1006">
            <v>61681</v>
          </cell>
          <cell r="CI1006" t="str">
            <v>7_65_</v>
          </cell>
          <cell r="CJ1006" t="str">
            <v>NHSP-Dhankuta-2067/068-745</v>
          </cell>
          <cell r="CK1006">
            <v>745</v>
          </cell>
          <cell r="CL1006">
            <v>745</v>
          </cell>
        </row>
        <row r="1007">
          <cell r="B1007">
            <v>4941</v>
          </cell>
          <cell r="C1007" t="str">
            <v>?kGb]xL</v>
          </cell>
          <cell r="D1007">
            <v>49</v>
          </cell>
          <cell r="E1007" t="str">
            <v>lhNnf c:ktfn ejg lgdf{)f, slknj:t'</v>
          </cell>
          <cell r="F1007" t="str">
            <v>District Hospital Bldg. Const. in, Kapilvastu</v>
          </cell>
          <cell r="G1007" t="str">
            <v>slknj:t'</v>
          </cell>
          <cell r="H1007" t="str">
            <v>Kapilvastu</v>
          </cell>
          <cell r="I1007" t="str">
            <v>Lumbini</v>
          </cell>
          <cell r="J1007" t="str">
            <v>Western</v>
          </cell>
          <cell r="M1007">
            <v>50</v>
          </cell>
          <cell r="N1007" t="str">
            <v>2067/068</v>
          </cell>
          <cell r="O1007">
            <v>2067.0680000000002</v>
          </cell>
          <cell r="P1007">
            <v>3</v>
          </cell>
          <cell r="Q1007" t="str">
            <v>Terai</v>
          </cell>
          <cell r="R1007" t="str">
            <v>New Construction</v>
          </cell>
          <cell r="S1007" t="str">
            <v>District Hospital</v>
          </cell>
          <cell r="T1007" t="str">
            <v>Inside</v>
          </cell>
          <cell r="U1007">
            <v>4</v>
          </cell>
          <cell r="W1007">
            <v>3</v>
          </cell>
          <cell r="X1007" t="str">
            <v>District Hospital</v>
          </cell>
          <cell r="Y1007">
            <v>126634.19</v>
          </cell>
          <cell r="AA1007" t="str">
            <v>70-4-855</v>
          </cell>
          <cell r="AB1007">
            <v>6.04</v>
          </cell>
          <cell r="AC1007">
            <v>145126084.87</v>
          </cell>
          <cell r="AD1007">
            <v>172192.1</v>
          </cell>
          <cell r="AE1007">
            <v>172192.1</v>
          </cell>
          <cell r="AF1007" t="str">
            <v>jf]nkq 2067.12.23</v>
          </cell>
          <cell r="AG1007">
            <v>106729188.90000001</v>
          </cell>
          <cell r="AH1007">
            <v>126634.18999999999</v>
          </cell>
          <cell r="AI1007">
            <v>62052</v>
          </cell>
          <cell r="AJ1007">
            <v>63147</v>
          </cell>
          <cell r="AK1007">
            <v>0</v>
          </cell>
          <cell r="AL1007" t="str">
            <v>ICB</v>
          </cell>
          <cell r="AM1007" t="str">
            <v>M.K. Nirman Sewa</v>
          </cell>
          <cell r="AN1007" t="str">
            <v>Nepal</v>
          </cell>
          <cell r="AO1007" t="str">
            <v>M.K. Nirman Sewa,Nepal</v>
          </cell>
          <cell r="AP1007">
            <v>61559</v>
          </cell>
          <cell r="AQ1007">
            <v>61767</v>
          </cell>
          <cell r="AR1007">
            <v>61574</v>
          </cell>
          <cell r="AS1007">
            <v>61782</v>
          </cell>
          <cell r="AT1007">
            <v>61576</v>
          </cell>
          <cell r="AU1007">
            <v>61783</v>
          </cell>
          <cell r="AV1007">
            <v>61621</v>
          </cell>
          <cell r="AW1007">
            <v>61819</v>
          </cell>
          <cell r="AX1007">
            <v>61651</v>
          </cell>
          <cell r="AY1007">
            <v>62030</v>
          </cell>
          <cell r="AZ1007">
            <v>61666</v>
          </cell>
          <cell r="BA1007">
            <v>62045</v>
          </cell>
          <cell r="BB1007">
            <v>61681</v>
          </cell>
          <cell r="BC1007">
            <v>62052</v>
          </cell>
          <cell r="BD1007">
            <v>62806</v>
          </cell>
          <cell r="BE1007">
            <v>63147</v>
          </cell>
          <cell r="BH1007">
            <v>0</v>
          </cell>
          <cell r="BI1007">
            <v>61537</v>
          </cell>
          <cell r="BJ1007">
            <v>61552</v>
          </cell>
          <cell r="BK1007">
            <v>61674</v>
          </cell>
          <cell r="BL1007" t="str">
            <v>DUDBC/Rupandehi/Works/ICB/01/068/69</v>
          </cell>
          <cell r="BM1007" t="str">
            <v>Worked upto RCC in 1st floor / Roofing</v>
          </cell>
          <cell r="BN1007" t="str">
            <v>Ans P / Ans lj= sf] (nfg u/L uf/f] nufpg] sfo{ eO/x]sf] .</v>
          </cell>
          <cell r="BO1007">
            <v>65</v>
          </cell>
          <cell r="BP1007" t="str">
            <v>wff</v>
          </cell>
          <cell r="BR1007" t="str">
            <v>Asar 2072</v>
          </cell>
          <cell r="BS1007" t="str">
            <v>Worked upto RCC in 1st floor / Roofing</v>
          </cell>
          <cell r="BT1007" t="str">
            <v/>
          </cell>
          <cell r="BU1007">
            <v>65</v>
          </cell>
          <cell r="BV1007">
            <v>0</v>
          </cell>
          <cell r="BW1007" t="str">
            <v>cfO=;L=jL=sf] sf/)f l(nf 2012.6.01 df jf]nkq cfJxfg ePsf] . 2069.10.24 sf] r=g+= 225 sf] kq cg';f/ jf]nkq :jLs[t ePsf] hfgsf/L l*=sf=nfO{ lbOPsf] .</v>
          </cell>
          <cell r="CD1007">
            <v>15750</v>
          </cell>
          <cell r="CE1007" t="str">
            <v>70-4-855</v>
          </cell>
          <cell r="CF1007">
            <v>2069.6999999999998</v>
          </cell>
          <cell r="CG1007">
            <v>63147</v>
          </cell>
          <cell r="CH1007">
            <v>62052</v>
          </cell>
          <cell r="CI1007" t="str">
            <v>49_65_</v>
          </cell>
          <cell r="CJ1007" t="str">
            <v>NHSP-Rupandehi-2067/068-4941</v>
          </cell>
          <cell r="CK1007">
            <v>4941</v>
          </cell>
          <cell r="CL1007">
            <v>4941</v>
          </cell>
        </row>
        <row r="1008">
          <cell r="B1008">
            <v>7053</v>
          </cell>
          <cell r="C1008" t="str">
            <v>*f]^L</v>
          </cell>
          <cell r="D1008">
            <v>70</v>
          </cell>
          <cell r="E1008" t="str">
            <v>lhNnf c:ktfn ejg lgdf{)f, afh'/f -PsLs[t u/]sf] M /@_</v>
          </cell>
          <cell r="F1008" t="str">
            <v>District Hospital Bldg. Const. in, Bajura</v>
          </cell>
          <cell r="G1008" t="str">
            <v>afh'/f</v>
          </cell>
          <cell r="H1008" t="str">
            <v>Bajura</v>
          </cell>
          <cell r="I1008" t="str">
            <v>Seti</v>
          </cell>
          <cell r="J1008" t="str">
            <v>Far-western</v>
          </cell>
          <cell r="M1008">
            <v>67</v>
          </cell>
          <cell r="N1008" t="str">
            <v>2067/068</v>
          </cell>
          <cell r="O1008">
            <v>2067.0680000000002</v>
          </cell>
          <cell r="P1008">
            <v>5</v>
          </cell>
          <cell r="Q1008" t="str">
            <v>Pahad</v>
          </cell>
          <cell r="R1008" t="str">
            <v>New Construction</v>
          </cell>
          <cell r="S1008" t="str">
            <v>District Hospital</v>
          </cell>
          <cell r="T1008" t="str">
            <v>Inside</v>
          </cell>
          <cell r="U1008">
            <v>0</v>
          </cell>
          <cell r="W1008">
            <v>2.57</v>
          </cell>
          <cell r="X1008" t="str">
            <v>District Hospital</v>
          </cell>
          <cell r="Y1008">
            <v>0</v>
          </cell>
          <cell r="AA1008" t="str">
            <v>70-4-855</v>
          </cell>
          <cell r="AB1008">
            <v>6.04</v>
          </cell>
          <cell r="AE1008">
            <v>0</v>
          </cell>
          <cell r="AH1008">
            <v>0</v>
          </cell>
          <cell r="AJ1008">
            <v>62352</v>
          </cell>
          <cell r="AK1008">
            <v>0</v>
          </cell>
          <cell r="AL1008" t="str">
            <v>NCB</v>
          </cell>
          <cell r="AM1008" t="str">
            <v>Program Cancel</v>
          </cell>
          <cell r="AO1008" t="str">
            <v xml:space="preserve">Program Cancel, </v>
          </cell>
          <cell r="AP1008">
            <v>61330</v>
          </cell>
          <cell r="AT1008">
            <v>61340</v>
          </cell>
          <cell r="AV1008">
            <v>61371</v>
          </cell>
          <cell r="AX1008">
            <v>61393</v>
          </cell>
          <cell r="BB1008">
            <v>61415</v>
          </cell>
          <cell r="BD1008">
            <v>62352</v>
          </cell>
          <cell r="BI1008">
            <v>61326</v>
          </cell>
          <cell r="BJ1008">
            <v>61328</v>
          </cell>
          <cell r="BK1008">
            <v>61408</v>
          </cell>
          <cell r="BM1008" t="str">
            <v>Prog. Cancelled</v>
          </cell>
          <cell r="BN1008" t="str">
            <v>lhNnf c:ktfn, l;=O{=cf]=;L= / :^f]/ ejg lgdf{)f ug]{ u/L PsLs[t Kofs]h agfOPsf] x+bf /$</v>
          </cell>
          <cell r="BO1008">
            <v>0</v>
          </cell>
          <cell r="BP1008" t="str">
            <v>pc</v>
          </cell>
          <cell r="BS1008" t="str">
            <v>Prog. Cancelled</v>
          </cell>
          <cell r="BT1008" t="str">
            <v/>
          </cell>
          <cell r="BU1008">
            <v>0</v>
          </cell>
          <cell r="BV1008">
            <v>0</v>
          </cell>
          <cell r="BW1008" t="str">
            <v>lhNnf hg:jf:Yo, l;+=O{=cf]=;L=/ :^f]/ ah'/f Pp^} Kofs]hdf /fVg' kg]{</v>
          </cell>
          <cell r="CD1008">
            <v>0</v>
          </cell>
          <cell r="CE1008" t="str">
            <v/>
          </cell>
          <cell r="CG1008">
            <v>62352</v>
          </cell>
          <cell r="CH1008">
            <v>61415</v>
          </cell>
          <cell r="CI1008" t="str">
            <v>70_0_</v>
          </cell>
          <cell r="CK1008">
            <v>7053</v>
          </cell>
          <cell r="CL1008">
            <v>7053</v>
          </cell>
        </row>
        <row r="1009">
          <cell r="C1009">
            <v>0</v>
          </cell>
          <cell r="D1009">
            <v>0</v>
          </cell>
          <cell r="E1009" t="str">
            <v>l;=O{=cf]=;L= ejg lgdf{)f 4</v>
          </cell>
          <cell r="R1009">
            <v>0</v>
          </cell>
          <cell r="W1009">
            <v>0</v>
          </cell>
          <cell r="Y1009">
            <v>0</v>
          </cell>
          <cell r="AD1009">
            <v>0</v>
          </cell>
          <cell r="AJ1009">
            <v>0</v>
          </cell>
          <cell r="AK1009">
            <v>0</v>
          </cell>
          <cell r="BU1009">
            <v>0</v>
          </cell>
          <cell r="BV1009">
            <v>0</v>
          </cell>
          <cell r="CD1009">
            <v>0</v>
          </cell>
          <cell r="CE1009" t="str">
            <v/>
          </cell>
          <cell r="CG1009">
            <v>0</v>
          </cell>
          <cell r="CH1009">
            <v>0</v>
          </cell>
          <cell r="CI1009" t="str">
            <v>0__</v>
          </cell>
        </row>
        <row r="1010">
          <cell r="B1010">
            <v>746</v>
          </cell>
          <cell r="C1010" t="str">
            <v>wgs'^f</v>
          </cell>
          <cell r="D1010">
            <v>7</v>
          </cell>
          <cell r="E1010" t="str">
            <v xml:space="preserve">l;=O{=cf]=;L= ejg lgdf{)f, lhNnf c:ktfn, t]x«y'd </v>
          </cell>
          <cell r="F1010" t="str">
            <v>C.E.O.C. Bldg. Construction, Dist. Hospital, Terhathum</v>
          </cell>
          <cell r="G1010" t="str">
            <v>t]x«y'd</v>
          </cell>
          <cell r="H1010" t="str">
            <v>Terhathum</v>
          </cell>
          <cell r="I1010" t="str">
            <v>Koshi</v>
          </cell>
          <cell r="J1010" t="str">
            <v>Eastern</v>
          </cell>
          <cell r="M1010">
            <v>8</v>
          </cell>
          <cell r="N1010" t="str">
            <v>2067/068</v>
          </cell>
          <cell r="O1010">
            <v>2067.0680000000002</v>
          </cell>
          <cell r="P1010">
            <v>1</v>
          </cell>
          <cell r="Q1010" t="str">
            <v>Pahad</v>
          </cell>
          <cell r="R1010" t="str">
            <v>New Construction</v>
          </cell>
          <cell r="S1010" t="str">
            <v>CEOC</v>
          </cell>
          <cell r="T1010" t="str">
            <v>Inside</v>
          </cell>
          <cell r="U1010">
            <v>1</v>
          </cell>
          <cell r="W1010">
            <v>1.51</v>
          </cell>
          <cell r="X1010" t="str">
            <v>District Hospital</v>
          </cell>
          <cell r="Y1010">
            <v>12109.47</v>
          </cell>
          <cell r="AA1010" t="str">
            <v>70-4-855</v>
          </cell>
          <cell r="AB1010">
            <v>6.04</v>
          </cell>
          <cell r="AC1010">
            <v>13481510</v>
          </cell>
          <cell r="AD1010">
            <v>15995.82</v>
          </cell>
          <cell r="AE1010">
            <v>15995.82</v>
          </cell>
          <cell r="AF1010" t="str">
            <v>jf]nkq 2068.1.30</v>
          </cell>
          <cell r="AG1010">
            <v>10206042.390000001</v>
          </cell>
          <cell r="AH1010">
            <v>12109.47</v>
          </cell>
          <cell r="AI1010">
            <v>61444</v>
          </cell>
          <cell r="AJ1010">
            <v>61995</v>
          </cell>
          <cell r="AK1010">
            <v>62422</v>
          </cell>
          <cell r="AL1010" t="str">
            <v>NCB</v>
          </cell>
          <cell r="AM1010" t="str">
            <v>Mahadev Khimti - Masud JV Biratnagar 6</v>
          </cell>
          <cell r="AN1010" t="str">
            <v>Nepal</v>
          </cell>
          <cell r="AO1010" t="str">
            <v>Mahadev Khimti - Masud JV Biratnagar 6,Nepal</v>
          </cell>
          <cell r="AP1010">
            <v>61330</v>
          </cell>
          <cell r="AQ1010">
            <v>61391</v>
          </cell>
          <cell r="AT1010">
            <v>61340</v>
          </cell>
          <cell r="AU1010">
            <v>61392</v>
          </cell>
          <cell r="AV1010">
            <v>61371</v>
          </cell>
          <cell r="AW1010">
            <v>61423</v>
          </cell>
          <cell r="AX1010">
            <v>61393</v>
          </cell>
          <cell r="AY1010">
            <v>61429</v>
          </cell>
          <cell r="BB1010">
            <v>61415</v>
          </cell>
          <cell r="BC1010">
            <v>61444</v>
          </cell>
          <cell r="BD1010">
            <v>61980</v>
          </cell>
          <cell r="BE1010">
            <v>61995</v>
          </cell>
          <cell r="BH1010">
            <v>62422</v>
          </cell>
          <cell r="BI1010">
            <v>61326</v>
          </cell>
          <cell r="BJ1010">
            <v>61328</v>
          </cell>
          <cell r="BK1010">
            <v>61408</v>
          </cell>
          <cell r="BL1010" t="str">
            <v>DUDBC/Dhankuta/NCB/7H-22</v>
          </cell>
          <cell r="BM1010" t="str">
            <v>Project Handoverd/Used</v>
          </cell>
          <cell r="BN1010" t="str">
            <v>sfo{ ;DkGg, x:tfGt/)f ePsf] .</v>
          </cell>
          <cell r="BO1010">
            <v>100</v>
          </cell>
          <cell r="BP1010" t="str">
            <v>ho</v>
          </cell>
          <cell r="BQ1010">
            <v>2070.0709999999999</v>
          </cell>
          <cell r="BR1010" t="str">
            <v>Paush 2070</v>
          </cell>
          <cell r="BS1010" t="str">
            <v/>
          </cell>
          <cell r="BT1010" t="str">
            <v>Project Handoverd/Used</v>
          </cell>
          <cell r="BU1010">
            <v>0</v>
          </cell>
          <cell r="BV1010">
            <v>100</v>
          </cell>
          <cell r="BW1010" t="str">
            <v>e]/Lo;g k"j{ :jLs[tLsf] nflu ljefu k&amp;fOPsf] .</v>
          </cell>
          <cell r="BY1010">
            <v>62454</v>
          </cell>
          <cell r="BZ1010">
            <v>2070.0709999999999</v>
          </cell>
          <cell r="CD1010">
            <v>2728</v>
          </cell>
          <cell r="CE1010" t="str">
            <v>70-4-855</v>
          </cell>
          <cell r="CF1010">
            <v>2069.6999999999998</v>
          </cell>
          <cell r="CG1010">
            <v>61995</v>
          </cell>
          <cell r="CH1010">
            <v>61444</v>
          </cell>
          <cell r="CI1010" t="str">
            <v>7_100_2070.071</v>
          </cell>
          <cell r="CJ1010" t="str">
            <v>NHSP-Dhankuta-2067/068-746</v>
          </cell>
          <cell r="CK1010">
            <v>746</v>
          </cell>
          <cell r="CL1010">
            <v>746</v>
          </cell>
        </row>
        <row r="1011">
          <cell r="B1011">
            <v>6349</v>
          </cell>
          <cell r="C1011" t="str">
            <v>h'Dnf</v>
          </cell>
          <cell r="D1011">
            <v>63</v>
          </cell>
          <cell r="E1011" t="str">
            <v>l;=O{=cf]=;L= ejg lgdf{)f, lhNnf c:ktfn, sfnLsf]^</v>
          </cell>
          <cell r="F1011" t="str">
            <v>C.E.O.C. Bldg. Construction, Dist. Hospital, Kalikot</v>
          </cell>
          <cell r="G1011" t="str">
            <v>sfnLsf]^</v>
          </cell>
          <cell r="H1011" t="str">
            <v>Kalikot</v>
          </cell>
          <cell r="I1011" t="str">
            <v>Karnali</v>
          </cell>
          <cell r="J1011" t="str">
            <v>Mid-Western</v>
          </cell>
          <cell r="M1011">
            <v>64</v>
          </cell>
          <cell r="N1011" t="str">
            <v>2067/068</v>
          </cell>
          <cell r="O1011">
            <v>2067.0680000000002</v>
          </cell>
          <cell r="P1011">
            <v>4</v>
          </cell>
          <cell r="Q1011" t="str">
            <v>Pahad</v>
          </cell>
          <cell r="R1011" t="str">
            <v>New Construction</v>
          </cell>
          <cell r="S1011" t="str">
            <v>CEOC</v>
          </cell>
          <cell r="T1011" t="str">
            <v>Inside</v>
          </cell>
          <cell r="U1011">
            <v>1</v>
          </cell>
          <cell r="W1011">
            <v>1.68</v>
          </cell>
          <cell r="X1011" t="str">
            <v>District Hospital</v>
          </cell>
          <cell r="Y1011">
            <v>10293.82</v>
          </cell>
          <cell r="Z1011">
            <v>333.60000000000093</v>
          </cell>
          <cell r="AA1011" t="str">
            <v>70-4-855</v>
          </cell>
          <cell r="AB1011">
            <v>6.04</v>
          </cell>
          <cell r="AC1011">
            <v>8358100.4610000001</v>
          </cell>
          <cell r="AD1011">
            <v>9916.89</v>
          </cell>
          <cell r="AE1011">
            <v>9916.89</v>
          </cell>
          <cell r="AF1011" t="str">
            <v>jf]nkq 2067.10.28</v>
          </cell>
          <cell r="AG1011">
            <v>8342180.1399999997</v>
          </cell>
          <cell r="AH1011">
            <v>9898</v>
          </cell>
          <cell r="AI1011">
            <v>61417</v>
          </cell>
          <cell r="AJ1011">
            <v>61848</v>
          </cell>
          <cell r="AK1011">
            <v>62031</v>
          </cell>
          <cell r="AL1011" t="str">
            <v>NCB</v>
          </cell>
          <cell r="AM1011" t="str">
            <v>Michiko Construction P.Ltd.</v>
          </cell>
          <cell r="AN1011" t="str">
            <v>Nepal</v>
          </cell>
          <cell r="AO1011" t="str">
            <v>Michiko Construction P.Ltd., Nepal</v>
          </cell>
          <cell r="AP1011">
            <v>61330</v>
          </cell>
          <cell r="AQ1011">
            <v>61295</v>
          </cell>
          <cell r="AT1011">
            <v>61340</v>
          </cell>
          <cell r="AU1011">
            <v>61298</v>
          </cell>
          <cell r="AV1011">
            <v>61371</v>
          </cell>
          <cell r="AW1011">
            <v>61330</v>
          </cell>
          <cell r="AX1011">
            <v>61393</v>
          </cell>
          <cell r="AY1011">
            <v>61402</v>
          </cell>
          <cell r="BB1011">
            <v>61415</v>
          </cell>
          <cell r="BC1011">
            <v>61417</v>
          </cell>
          <cell r="BD1011">
            <v>61980</v>
          </cell>
          <cell r="BE1011">
            <v>61848</v>
          </cell>
          <cell r="BF1011">
            <v>62031</v>
          </cell>
          <cell r="BH1011">
            <v>62031</v>
          </cell>
          <cell r="BI1011">
            <v>61326</v>
          </cell>
          <cell r="BJ1011">
            <v>61328</v>
          </cell>
          <cell r="BK1011">
            <v>61408</v>
          </cell>
          <cell r="BL1011" t="str">
            <v>Jumla_1/2067/68</v>
          </cell>
          <cell r="BM1011" t="str">
            <v>Project Handoverd/Used</v>
          </cell>
          <cell r="BN1011" t="str">
            <v xml:space="preserve">sfo{ ;DkGg eO{ x:tfGt/)f ePsf] </v>
          </cell>
          <cell r="BO1011">
            <v>100</v>
          </cell>
          <cell r="BP1011" t="str">
            <v>ho</v>
          </cell>
          <cell r="BQ1011">
            <v>2070.0709999999999</v>
          </cell>
          <cell r="BR1011" t="str">
            <v>Mangsir 2070</v>
          </cell>
          <cell r="BS1011" t="str">
            <v/>
          </cell>
          <cell r="BT1011" t="str">
            <v>Project Handoverd/Used</v>
          </cell>
          <cell r="BU1011">
            <v>0</v>
          </cell>
          <cell r="BV1011">
            <v>100</v>
          </cell>
          <cell r="BY1011">
            <v>62368</v>
          </cell>
          <cell r="BZ1011">
            <v>2070.0709999999999</v>
          </cell>
          <cell r="CD1011">
            <v>3038</v>
          </cell>
          <cell r="CE1011" t="str">
            <v>70-4-855</v>
          </cell>
          <cell r="CF1011">
            <v>2069.6999999999998</v>
          </cell>
          <cell r="CG1011">
            <v>62031</v>
          </cell>
          <cell r="CH1011">
            <v>61417</v>
          </cell>
          <cell r="CI1011" t="str">
            <v>63_100_2070.071</v>
          </cell>
          <cell r="CJ1011" t="str">
            <v>NHSP-Jumla-2067/068-6349</v>
          </cell>
          <cell r="CK1011">
            <v>6349</v>
          </cell>
          <cell r="CL1011">
            <v>6349</v>
          </cell>
        </row>
        <row r="1012">
          <cell r="B1012">
            <v>7054</v>
          </cell>
          <cell r="C1012" t="str">
            <v>*f]^L</v>
          </cell>
          <cell r="D1012">
            <v>70</v>
          </cell>
          <cell r="E1012" t="str">
            <v>l;=O{=cf]=;L= ejg lgdf{)f, lhNnf c:ktfn, afh'/f</v>
          </cell>
          <cell r="F1012" t="str">
            <v>C.E.O.C. Bldg. Construction, Dist. Hospital, Bajura</v>
          </cell>
          <cell r="G1012" t="str">
            <v>afh'/f</v>
          </cell>
          <cell r="H1012" t="str">
            <v>Bajura</v>
          </cell>
          <cell r="I1012" t="str">
            <v>Seti</v>
          </cell>
          <cell r="J1012" t="str">
            <v>Far-western</v>
          </cell>
          <cell r="M1012">
            <v>67</v>
          </cell>
          <cell r="N1012" t="str">
            <v>2067/068</v>
          </cell>
          <cell r="O1012">
            <v>2067.0680000000002</v>
          </cell>
          <cell r="P1012">
            <v>5</v>
          </cell>
          <cell r="Q1012" t="str">
            <v>Pahad</v>
          </cell>
          <cell r="R1012" t="str">
            <v>New Construction</v>
          </cell>
          <cell r="S1012" t="str">
            <v>CEOC</v>
          </cell>
          <cell r="T1012" t="str">
            <v>Inside</v>
          </cell>
          <cell r="U1012">
            <v>1</v>
          </cell>
          <cell r="W1012">
            <v>1.55</v>
          </cell>
          <cell r="X1012" t="str">
            <v>District Hospital</v>
          </cell>
          <cell r="Y1012">
            <v>0</v>
          </cell>
          <cell r="AA1012" t="str">
            <v>70-4-855</v>
          </cell>
          <cell r="AB1012">
            <v>6.04</v>
          </cell>
          <cell r="AE1012">
            <v>0</v>
          </cell>
          <cell r="AH1012">
            <v>0</v>
          </cell>
          <cell r="AJ1012">
            <v>61980</v>
          </cell>
          <cell r="AK1012">
            <v>0</v>
          </cell>
          <cell r="AL1012" t="str">
            <v>NCB</v>
          </cell>
          <cell r="AM1012" t="str">
            <v>Program Cancel</v>
          </cell>
          <cell r="AO1012" t="str">
            <v xml:space="preserve">Program Cancel, </v>
          </cell>
          <cell r="AP1012">
            <v>61330</v>
          </cell>
          <cell r="AT1012">
            <v>61340</v>
          </cell>
          <cell r="AV1012">
            <v>61371</v>
          </cell>
          <cell r="AX1012">
            <v>61393</v>
          </cell>
          <cell r="BB1012">
            <v>61415</v>
          </cell>
          <cell r="BD1012">
            <v>61980</v>
          </cell>
          <cell r="BI1012">
            <v>61326</v>
          </cell>
          <cell r="BJ1012">
            <v>61328</v>
          </cell>
          <cell r="BK1012">
            <v>61408</v>
          </cell>
          <cell r="BM1012" t="str">
            <v>Prog. Cancelled</v>
          </cell>
          <cell r="BN1012" t="str">
            <v>lhNnf c:ktfn, l;=O{=cf]=;L= / :^f]/ ejg lgdf{)f ug]{ u/L PsLs[t Kofs]h agfOPsf] x+bf /$</v>
          </cell>
          <cell r="BO1012">
            <v>0</v>
          </cell>
          <cell r="BP1012" t="str">
            <v>pc</v>
          </cell>
          <cell r="BS1012" t="str">
            <v>Prog. Cancelled</v>
          </cell>
          <cell r="BT1012" t="str">
            <v/>
          </cell>
          <cell r="BU1012">
            <v>0</v>
          </cell>
          <cell r="BV1012">
            <v>0</v>
          </cell>
          <cell r="BW1012" t="str">
            <v>lhNnf hg:jf:Yo, l;+=O{=cf]=;L=/ :^f]/ ah'/f Pp^} Kofs]hdf /fVg' kg]{</v>
          </cell>
          <cell r="CD1012">
            <v>0</v>
          </cell>
          <cell r="CE1012" t="str">
            <v/>
          </cell>
          <cell r="CG1012">
            <v>61980</v>
          </cell>
          <cell r="CH1012">
            <v>61415</v>
          </cell>
          <cell r="CI1012" t="str">
            <v>70_0_</v>
          </cell>
          <cell r="CK1012">
            <v>7054</v>
          </cell>
          <cell r="CL1012">
            <v>7054</v>
          </cell>
        </row>
        <row r="1013">
          <cell r="B1013">
            <v>7432</v>
          </cell>
          <cell r="C1013" t="str">
            <v>a}t*L</v>
          </cell>
          <cell r="D1013">
            <v>74</v>
          </cell>
          <cell r="E1013" t="str">
            <v>l;=O{=cf]=;L= ejg lgdf{)f, lhNnf c:ktfn, bfr'{nf</v>
          </cell>
          <cell r="F1013" t="str">
            <v>C.E.O.C. Bldg. Construction, Dist. Hospital, Darchula</v>
          </cell>
          <cell r="G1013" t="str">
            <v>bfr'{nf</v>
          </cell>
          <cell r="H1013" t="str">
            <v>Darchula</v>
          </cell>
          <cell r="I1013" t="str">
            <v>Mahakali</v>
          </cell>
          <cell r="J1013" t="str">
            <v>Far-Western</v>
          </cell>
          <cell r="M1013">
            <v>75</v>
          </cell>
          <cell r="N1013" t="str">
            <v>2067/068</v>
          </cell>
          <cell r="O1013">
            <v>2067.0680000000002</v>
          </cell>
          <cell r="P1013">
            <v>5</v>
          </cell>
          <cell r="Q1013" t="str">
            <v>Pahad</v>
          </cell>
          <cell r="R1013" t="str">
            <v>New Construction</v>
          </cell>
          <cell r="S1013" t="str">
            <v>CEOC</v>
          </cell>
          <cell r="T1013" t="str">
            <v>Inside</v>
          </cell>
          <cell r="U1013">
            <v>1</v>
          </cell>
          <cell r="W1013">
            <v>1.77</v>
          </cell>
          <cell r="X1013" t="str">
            <v>District Hospital</v>
          </cell>
          <cell r="Y1013">
            <v>8496.75</v>
          </cell>
          <cell r="AA1013" t="str">
            <v>70-4-855</v>
          </cell>
          <cell r="AB1013">
            <v>6.04</v>
          </cell>
          <cell r="AC1013">
            <v>11513606.73</v>
          </cell>
          <cell r="AD1013">
            <v>13660.9</v>
          </cell>
          <cell r="AE1013">
            <v>13660.9</v>
          </cell>
          <cell r="AF1013" t="str">
            <v>jf]nkq 2067.2.13, gful/s</v>
          </cell>
          <cell r="AG1013">
            <v>7161187.4500000002</v>
          </cell>
          <cell r="AH1013">
            <v>8496.75</v>
          </cell>
          <cell r="AI1013">
            <v>61452</v>
          </cell>
          <cell r="AJ1013">
            <v>61917</v>
          </cell>
          <cell r="AK1013">
            <v>62883</v>
          </cell>
          <cell r="AL1013" t="str">
            <v>NCB</v>
          </cell>
          <cell r="AM1013" t="str">
            <v>Narshing Nirman Sewa, Dhapasi, KTM</v>
          </cell>
          <cell r="AN1013" t="str">
            <v>Nepal</v>
          </cell>
          <cell r="AO1013" t="str">
            <v>Narshing Nirman Sewa, Dhapasi, KTM, Nepal</v>
          </cell>
          <cell r="AP1013">
            <v>61330</v>
          </cell>
          <cell r="AQ1013">
            <v>61405</v>
          </cell>
          <cell r="AT1013">
            <v>61340</v>
          </cell>
          <cell r="AU1013">
            <v>61406</v>
          </cell>
          <cell r="AV1013">
            <v>61371</v>
          </cell>
          <cell r="AW1013">
            <v>61435</v>
          </cell>
          <cell r="AX1013">
            <v>61393</v>
          </cell>
          <cell r="AY1013">
            <v>61444</v>
          </cell>
          <cell r="BB1013">
            <v>61415</v>
          </cell>
          <cell r="BC1013">
            <v>61452</v>
          </cell>
          <cell r="BD1013">
            <v>61980</v>
          </cell>
          <cell r="BE1013">
            <v>61917</v>
          </cell>
          <cell r="BF1013">
            <v>62097</v>
          </cell>
          <cell r="BH1013">
            <v>62883</v>
          </cell>
          <cell r="BI1013">
            <v>61326</v>
          </cell>
          <cell r="BJ1013">
            <v>61328</v>
          </cell>
          <cell r="BK1013">
            <v>61408</v>
          </cell>
          <cell r="BL1013" t="str">
            <v>DUDBC/Biatadi/Works/NCB/08/067/068</v>
          </cell>
          <cell r="BM1013" t="str">
            <v>Project Handoverd/Used</v>
          </cell>
          <cell r="BN1013" t="str">
            <v>sfo{ ;DkGg . x:tfGt/)f ePsf] .</v>
          </cell>
          <cell r="BO1013">
            <v>100</v>
          </cell>
          <cell r="BP1013" t="str">
            <v>ho</v>
          </cell>
          <cell r="BQ1013">
            <v>2071.0720000000001</v>
          </cell>
          <cell r="BR1013" t="str">
            <v>Asar 2072</v>
          </cell>
          <cell r="BS1013" t="str">
            <v/>
          </cell>
          <cell r="BT1013" t="str">
            <v>Project Handoverd/Used</v>
          </cell>
          <cell r="BU1013">
            <v>0</v>
          </cell>
          <cell r="BV1013">
            <v>100</v>
          </cell>
          <cell r="BW1013" t="str">
            <v>l*=sf=af^ ldlt 2068.5.23 sf] r=g+= 38 sf] kqaf^ l;#| sfd z'? u/L lgwf{l/t ;dodf g} sfo{ ;DkGg ug{ kqfrf/ ul/Psf] .</v>
          </cell>
          <cell r="BY1013">
            <v>62999</v>
          </cell>
          <cell r="BZ1013">
            <v>2072.0729999999999</v>
          </cell>
          <cell r="CD1013">
            <v>794</v>
          </cell>
          <cell r="CE1013" t="str">
            <v>70-4-855</v>
          </cell>
          <cell r="CF1013">
            <v>2069.6999999999998</v>
          </cell>
          <cell r="CG1013">
            <v>62097</v>
          </cell>
          <cell r="CH1013">
            <v>61452</v>
          </cell>
          <cell r="CI1013" t="str">
            <v>74_100_2071.072</v>
          </cell>
          <cell r="CJ1013" t="str">
            <v>NHSP-Baitadi-2067/068-7432</v>
          </cell>
          <cell r="CK1013">
            <v>7432</v>
          </cell>
          <cell r="CL1013">
            <v>7432</v>
          </cell>
        </row>
        <row r="1014">
          <cell r="C1014">
            <v>0</v>
          </cell>
          <cell r="D1014">
            <v>0</v>
          </cell>
          <cell r="E1014" t="str">
            <v>lj=O{=cf]=;L= ejg lgdf{)f 6</v>
          </cell>
          <cell r="R1014">
            <v>0</v>
          </cell>
          <cell r="W1014">
            <v>0</v>
          </cell>
          <cell r="Y1014">
            <v>0</v>
          </cell>
          <cell r="AD1014">
            <v>0</v>
          </cell>
          <cell r="AJ1014">
            <v>0</v>
          </cell>
          <cell r="AK1014">
            <v>0</v>
          </cell>
          <cell r="BU1014">
            <v>0</v>
          </cell>
          <cell r="BV1014">
            <v>0</v>
          </cell>
          <cell r="CD1014">
            <v>0</v>
          </cell>
          <cell r="CE1014" t="str">
            <v/>
          </cell>
          <cell r="CG1014">
            <v>0</v>
          </cell>
          <cell r="CH1014">
            <v>0</v>
          </cell>
          <cell r="CI1014" t="str">
            <v>0__</v>
          </cell>
        </row>
        <row r="1015">
          <cell r="B1015">
            <v>747</v>
          </cell>
          <cell r="C1015" t="str">
            <v>wgs'^f</v>
          </cell>
          <cell r="D1015">
            <v>7</v>
          </cell>
          <cell r="E1015" t="str">
            <v>lj=O{=cf]=;L= ejg lgdf{)f, r}gk'/ k|f=:jf=s]Gb|, ;+v'jf;ef</v>
          </cell>
          <cell r="F1015" t="str">
            <v>B.E.O.C. Bldg. Construction, Chainpur PHCC, Sankhuwasabha</v>
          </cell>
          <cell r="G1015" t="str">
            <v>;+v'jf;ef</v>
          </cell>
          <cell r="H1015" t="str">
            <v>Sankhuwasava</v>
          </cell>
          <cell r="I1015" t="str">
            <v>Koshi</v>
          </cell>
          <cell r="J1015" t="str">
            <v>Eastern</v>
          </cell>
          <cell r="M1015">
            <v>9</v>
          </cell>
          <cell r="N1015" t="str">
            <v>2067/068</v>
          </cell>
          <cell r="O1015">
            <v>2067.0680000000002</v>
          </cell>
          <cell r="P1015">
            <v>1</v>
          </cell>
          <cell r="Q1015" t="str">
            <v>Pahad</v>
          </cell>
          <cell r="R1015" t="str">
            <v>New Construction</v>
          </cell>
          <cell r="S1015" t="str">
            <v>BEOC</v>
          </cell>
          <cell r="T1015" t="str">
            <v>Outside</v>
          </cell>
          <cell r="U1015">
            <v>1</v>
          </cell>
          <cell r="W1015">
            <v>1.5</v>
          </cell>
          <cell r="X1015" t="str">
            <v>Primary Health Care Center - PHCC</v>
          </cell>
          <cell r="Y1015">
            <v>16487.259999999998</v>
          </cell>
          <cell r="AA1015" t="str">
            <v>70-4-855</v>
          </cell>
          <cell r="AB1015">
            <v>6.04</v>
          </cell>
          <cell r="AC1015">
            <v>18327516.859999999</v>
          </cell>
          <cell r="AD1015">
            <v>21745.599999999999</v>
          </cell>
          <cell r="AE1015">
            <v>21745.599999999999</v>
          </cell>
          <cell r="AF1015" t="str">
            <v>jf]nkq 2068.1.30</v>
          </cell>
          <cell r="AG1015">
            <v>13895707.33</v>
          </cell>
          <cell r="AH1015">
            <v>16487.259999999998</v>
          </cell>
          <cell r="AI1015">
            <v>61450</v>
          </cell>
          <cell r="AJ1015">
            <v>61998</v>
          </cell>
          <cell r="AK1015">
            <v>62667</v>
          </cell>
          <cell r="AL1015" t="str">
            <v>NCB</v>
          </cell>
          <cell r="AM1015" t="str">
            <v>Kunsaling Construction Bhojpur</v>
          </cell>
          <cell r="AN1015" t="str">
            <v>Nepal</v>
          </cell>
          <cell r="AO1015" t="str">
            <v>Kunsaling Construction Bhojpur,Nepal</v>
          </cell>
          <cell r="AP1015">
            <v>61330</v>
          </cell>
          <cell r="AQ1015">
            <v>61391</v>
          </cell>
          <cell r="AT1015">
            <v>61340</v>
          </cell>
          <cell r="AU1015">
            <v>61392</v>
          </cell>
          <cell r="AV1015">
            <v>61371</v>
          </cell>
          <cell r="AW1015">
            <v>61423</v>
          </cell>
          <cell r="AX1015">
            <v>61393</v>
          </cell>
          <cell r="AY1015">
            <v>61435</v>
          </cell>
          <cell r="BB1015">
            <v>61415</v>
          </cell>
          <cell r="BC1015">
            <v>61450</v>
          </cell>
          <cell r="BD1015">
            <v>61980</v>
          </cell>
          <cell r="BE1015">
            <v>61998</v>
          </cell>
          <cell r="BH1015">
            <v>62667</v>
          </cell>
          <cell r="BI1015">
            <v>61326</v>
          </cell>
          <cell r="BJ1015">
            <v>61328</v>
          </cell>
          <cell r="BK1015">
            <v>61408</v>
          </cell>
          <cell r="BL1015" t="str">
            <v>DUDBC/Dhankuta/NCB/7H-41</v>
          </cell>
          <cell r="BM1015" t="str">
            <v>Project Handoverd/Used</v>
          </cell>
          <cell r="BN1015" t="str">
            <v>sfo{ ;DkGg, x:tfGt/)f ePsf] .</v>
          </cell>
          <cell r="BO1015">
            <v>100</v>
          </cell>
          <cell r="BP1015" t="str">
            <v>ho</v>
          </cell>
          <cell r="BQ1015">
            <v>2071.0720000000001</v>
          </cell>
          <cell r="BR1015" t="str">
            <v>Asar 2072</v>
          </cell>
          <cell r="BS1015" t="str">
            <v/>
          </cell>
          <cell r="BT1015" t="str">
            <v>Project Handoverd/Used</v>
          </cell>
          <cell r="BU1015">
            <v>0</v>
          </cell>
          <cell r="BV1015">
            <v>100</v>
          </cell>
          <cell r="CD1015">
            <v>3700</v>
          </cell>
          <cell r="CE1015" t="str">
            <v>70-4-855</v>
          </cell>
          <cell r="CF1015">
            <v>2069.6999999999998</v>
          </cell>
          <cell r="CG1015">
            <v>61998</v>
          </cell>
          <cell r="CH1015">
            <v>61450</v>
          </cell>
          <cell r="CI1015" t="str">
            <v>7_100_2071.072</v>
          </cell>
          <cell r="CJ1015" t="str">
            <v>NHSP-Dhankuta-2067/068-747</v>
          </cell>
          <cell r="CK1015">
            <v>747</v>
          </cell>
          <cell r="CL1015">
            <v>747</v>
          </cell>
        </row>
        <row r="1016">
          <cell r="B1016">
            <v>532</v>
          </cell>
          <cell r="C1016" t="str">
            <v>df]/ª</v>
          </cell>
          <cell r="D1016">
            <v>5</v>
          </cell>
          <cell r="E1016" t="str">
            <v>lj=O{=cf]=;L= ejg lgdf{)f, x/}rf k|f=:jf=s]Gb|=, df]/ª</v>
          </cell>
          <cell r="F1016" t="str">
            <v>B.E.O.C. Bldg. Construction, Haraicha PHCC, Morang</v>
          </cell>
          <cell r="G1016" t="str">
            <v>df]/ª</v>
          </cell>
          <cell r="H1016" t="str">
            <v>Morang</v>
          </cell>
          <cell r="I1016" t="str">
            <v>Koshi</v>
          </cell>
          <cell r="J1016" t="str">
            <v>Eastern</v>
          </cell>
          <cell r="M1016">
            <v>5</v>
          </cell>
          <cell r="N1016" t="str">
            <v>2067/068</v>
          </cell>
          <cell r="O1016">
            <v>2067.0680000000002</v>
          </cell>
          <cell r="P1016">
            <v>1</v>
          </cell>
          <cell r="Q1016" t="str">
            <v>Terai</v>
          </cell>
          <cell r="R1016" t="str">
            <v>New Construction</v>
          </cell>
          <cell r="S1016" t="str">
            <v>BEOC</v>
          </cell>
          <cell r="T1016" t="str">
            <v>Outside</v>
          </cell>
          <cell r="U1016">
            <v>1</v>
          </cell>
          <cell r="W1016">
            <v>1.65</v>
          </cell>
          <cell r="X1016" t="str">
            <v>Primary Health Care Center - PHCC</v>
          </cell>
          <cell r="Y1016">
            <v>7452.49</v>
          </cell>
          <cell r="AA1016" t="str">
            <v>70-4-855</v>
          </cell>
          <cell r="AB1016">
            <v>6.04</v>
          </cell>
          <cell r="AC1016">
            <v>9101202.6600000001</v>
          </cell>
          <cell r="AD1016">
            <v>10798.58</v>
          </cell>
          <cell r="AE1016">
            <v>10798.58</v>
          </cell>
          <cell r="AF1016" t="str">
            <v>jf]nkq 2068.2.2</v>
          </cell>
          <cell r="AG1016">
            <v>6281070.3099999996</v>
          </cell>
          <cell r="AH1016">
            <v>7452.49</v>
          </cell>
          <cell r="AI1016">
            <v>61449</v>
          </cell>
          <cell r="AJ1016">
            <v>61873</v>
          </cell>
          <cell r="AK1016">
            <v>62053</v>
          </cell>
          <cell r="AL1016" t="str">
            <v>NCB</v>
          </cell>
          <cell r="AM1016" t="str">
            <v>Puspanjali / Kaushil Basnet JV</v>
          </cell>
          <cell r="AN1016" t="str">
            <v>Nepal</v>
          </cell>
          <cell r="AO1016" t="str">
            <v>Puspanjali / Kaushil Basnet JV, Nepal</v>
          </cell>
          <cell r="AP1016">
            <v>61330</v>
          </cell>
          <cell r="AQ1016">
            <v>61394</v>
          </cell>
          <cell r="AT1016">
            <v>61340</v>
          </cell>
          <cell r="AU1016">
            <v>61395</v>
          </cell>
          <cell r="AV1016">
            <v>61371</v>
          </cell>
          <cell r="AW1016">
            <v>61424</v>
          </cell>
          <cell r="AX1016">
            <v>61393</v>
          </cell>
          <cell r="AY1016">
            <v>61434</v>
          </cell>
          <cell r="BB1016">
            <v>61415</v>
          </cell>
          <cell r="BC1016">
            <v>61449</v>
          </cell>
          <cell r="BD1016">
            <v>61980</v>
          </cell>
          <cell r="BE1016">
            <v>61873</v>
          </cell>
          <cell r="BF1016">
            <v>62053</v>
          </cell>
          <cell r="BI1016">
            <v>61326</v>
          </cell>
          <cell r="BJ1016">
            <v>61328</v>
          </cell>
          <cell r="BK1016">
            <v>61408</v>
          </cell>
          <cell r="BL1016" t="str">
            <v>DUDBC/Morang/16/067-068</v>
          </cell>
          <cell r="BM1016" t="str">
            <v>Project Handoverd/Used</v>
          </cell>
          <cell r="BN1016" t="str">
            <v xml:space="preserve">sfd ;DkGg kZrft x:tfGt/)f eO{ k|of]udf cfPsf] </v>
          </cell>
          <cell r="BO1016">
            <v>100</v>
          </cell>
          <cell r="BP1016" t="str">
            <v>ho</v>
          </cell>
          <cell r="BQ1016">
            <v>2069.0700000000002</v>
          </cell>
          <cell r="BR1016" t="str">
            <v>Div Chief, Jestha 2070</v>
          </cell>
          <cell r="BS1016" t="str">
            <v/>
          </cell>
          <cell r="BT1016" t="str">
            <v>Project Handoverd/Used</v>
          </cell>
          <cell r="BU1016">
            <v>0</v>
          </cell>
          <cell r="BV1016">
            <v>100</v>
          </cell>
          <cell r="BW1016" t="str">
            <v>l*=sf=af^ 6 dlxgf Dofb yksf] nflu sf/jfxL eO/x]sf]</v>
          </cell>
          <cell r="BY1016">
            <v>62108</v>
          </cell>
          <cell r="BZ1016">
            <v>2069.0700000000002</v>
          </cell>
          <cell r="CD1016">
            <v>3576</v>
          </cell>
          <cell r="CE1016" t="str">
            <v>70-4-855</v>
          </cell>
          <cell r="CF1016">
            <v>2069.6999999999998</v>
          </cell>
          <cell r="CG1016">
            <v>62053</v>
          </cell>
          <cell r="CH1016">
            <v>61449</v>
          </cell>
          <cell r="CI1016" t="str">
            <v>5_100_2069.07</v>
          </cell>
          <cell r="CK1016">
            <v>532</v>
          </cell>
          <cell r="CL1016">
            <v>532</v>
          </cell>
        </row>
        <row r="1017">
          <cell r="B1017">
            <v>6350</v>
          </cell>
          <cell r="C1017" t="str">
            <v>h'Dnf</v>
          </cell>
          <cell r="D1017">
            <v>63</v>
          </cell>
          <cell r="E1017" t="str">
            <v>lj=O{=cf]=;L= ejg lgdf{)f, x'Dnf c:ktfn, x'Dnf</v>
          </cell>
          <cell r="F1017" t="str">
            <v>B.E.O.C. Bldg. Construction, Humla Hospital, Humla</v>
          </cell>
          <cell r="G1017" t="str">
            <v>x'Dnf</v>
          </cell>
          <cell r="H1017" t="str">
            <v>Humla</v>
          </cell>
          <cell r="I1017" t="str">
            <v>Karnali</v>
          </cell>
          <cell r="J1017" t="str">
            <v>Mid-Western</v>
          </cell>
          <cell r="M1017">
            <v>66</v>
          </cell>
          <cell r="N1017" t="str">
            <v>2067/068</v>
          </cell>
          <cell r="O1017">
            <v>2067.0680000000002</v>
          </cell>
          <cell r="P1017">
            <v>4</v>
          </cell>
          <cell r="Q1017" t="str">
            <v>Himal</v>
          </cell>
          <cell r="R1017" t="str">
            <v>New Construction</v>
          </cell>
          <cell r="S1017" t="str">
            <v>BEOC</v>
          </cell>
          <cell r="T1017" t="str">
            <v>Inside</v>
          </cell>
          <cell r="U1017">
            <v>1</v>
          </cell>
          <cell r="W1017">
            <v>1.17</v>
          </cell>
          <cell r="X1017" t="str">
            <v>District Hospital</v>
          </cell>
          <cell r="Y1017">
            <v>11942.72</v>
          </cell>
          <cell r="Z1017">
            <v>472.6</v>
          </cell>
          <cell r="AA1017" t="str">
            <v>70-4-855</v>
          </cell>
          <cell r="AB1017">
            <v>6.04</v>
          </cell>
          <cell r="AC1017">
            <v>9729371.2489999998</v>
          </cell>
          <cell r="AD1017">
            <v>11543.9</v>
          </cell>
          <cell r="AE1017">
            <v>11543.9</v>
          </cell>
          <cell r="AF1017" t="str">
            <v>jf]nkq 2067.10.28</v>
          </cell>
          <cell r="AG1017">
            <v>9592899.7200000007</v>
          </cell>
          <cell r="AH1017">
            <v>11381.98</v>
          </cell>
          <cell r="AI1017">
            <v>61421</v>
          </cell>
          <cell r="AJ1017">
            <v>61848</v>
          </cell>
          <cell r="AK1017">
            <v>0</v>
          </cell>
          <cell r="AL1017" t="str">
            <v>NCB</v>
          </cell>
          <cell r="AM1017" t="str">
            <v>Dhulikhel Nirman Sewa P.Ltd.</v>
          </cell>
          <cell r="AN1017" t="str">
            <v>Nepal</v>
          </cell>
          <cell r="AO1017" t="str">
            <v>Dhulikhel Nirman Sewa P.Ltd., Nepal</v>
          </cell>
          <cell r="AP1017">
            <v>61330</v>
          </cell>
          <cell r="AQ1017">
            <v>61295</v>
          </cell>
          <cell r="AT1017">
            <v>61340</v>
          </cell>
          <cell r="AU1017">
            <v>61298</v>
          </cell>
          <cell r="AV1017">
            <v>61371</v>
          </cell>
          <cell r="AW1017">
            <v>61330</v>
          </cell>
          <cell r="AX1017">
            <v>61393</v>
          </cell>
          <cell r="AY1017">
            <v>61406</v>
          </cell>
          <cell r="BB1017">
            <v>61415</v>
          </cell>
          <cell r="BC1017">
            <v>61421</v>
          </cell>
          <cell r="BD1017">
            <v>61980</v>
          </cell>
          <cell r="BE1017">
            <v>61848</v>
          </cell>
          <cell r="BH1017">
            <v>0</v>
          </cell>
          <cell r="BI1017">
            <v>61326</v>
          </cell>
          <cell r="BJ1017">
            <v>61328</v>
          </cell>
          <cell r="BK1017">
            <v>61408</v>
          </cell>
          <cell r="BL1017" t="str">
            <v>Jumla_6/2067/68</v>
          </cell>
          <cell r="BM1017" t="str">
            <v>Project Handoverd/Used</v>
          </cell>
          <cell r="BN1017" t="str">
            <v xml:space="preserve">sfo{ ;DkGg eO{ x:tfGt/)f ePsf] </v>
          </cell>
          <cell r="BO1017">
            <v>100</v>
          </cell>
          <cell r="BP1017" t="str">
            <v>ho</v>
          </cell>
          <cell r="BQ1017">
            <v>2070.0709999999999</v>
          </cell>
          <cell r="BR1017" t="str">
            <v>Mangsir 2070</v>
          </cell>
          <cell r="BS1017" t="str">
            <v/>
          </cell>
          <cell r="BT1017" t="str">
            <v>Project Handoverd/Used</v>
          </cell>
          <cell r="BU1017">
            <v>0</v>
          </cell>
          <cell r="BV1017">
            <v>100</v>
          </cell>
          <cell r="BY1017">
            <v>62581</v>
          </cell>
          <cell r="BZ1017">
            <v>2071.0720000000001</v>
          </cell>
          <cell r="CD1017">
            <v>5500</v>
          </cell>
          <cell r="CE1017" t="str">
            <v>70-4-855</v>
          </cell>
          <cell r="CF1017">
            <v>2069.6999999999998</v>
          </cell>
          <cell r="CG1017">
            <v>61848</v>
          </cell>
          <cell r="CH1017">
            <v>61421</v>
          </cell>
          <cell r="CI1017" t="str">
            <v>63_100_2070.071</v>
          </cell>
          <cell r="CJ1017" t="str">
            <v>NHSP-Jumla-2067/068-6350</v>
          </cell>
          <cell r="CK1017">
            <v>6350</v>
          </cell>
          <cell r="CL1017">
            <v>6350</v>
          </cell>
        </row>
        <row r="1018">
          <cell r="B1018">
            <v>3108</v>
          </cell>
          <cell r="C1018" t="str">
            <v>tflnds]Gb|</v>
          </cell>
          <cell r="D1018">
            <v>31</v>
          </cell>
          <cell r="E1018" t="str">
            <v>lj=O{=cf]=;L= ejg lgdf{)f, ledkm]bL k|f=:jf=s]Gb|, dsjfgk'/</v>
          </cell>
          <cell r="F1018" t="str">
            <v>B.E.O.C. Bldg. Construction, Bhimfedi PHCC, Makawanpur</v>
          </cell>
          <cell r="G1018" t="str">
            <v>dsjfgk'/</v>
          </cell>
          <cell r="H1018" t="str">
            <v>Makawanpur</v>
          </cell>
          <cell r="I1018" t="str">
            <v>Narayani</v>
          </cell>
          <cell r="J1018" t="str">
            <v>Central</v>
          </cell>
          <cell r="M1018">
            <v>31</v>
          </cell>
          <cell r="N1018" t="str">
            <v>2067/068</v>
          </cell>
          <cell r="O1018">
            <v>2067.0680000000002</v>
          </cell>
          <cell r="P1018">
            <v>2</v>
          </cell>
          <cell r="Q1018" t="str">
            <v>Pahad</v>
          </cell>
          <cell r="R1018" t="str">
            <v>New Construction</v>
          </cell>
          <cell r="S1018" t="str">
            <v>BEOC</v>
          </cell>
          <cell r="T1018" t="str">
            <v>Outside</v>
          </cell>
          <cell r="U1018">
            <v>1</v>
          </cell>
          <cell r="W1018">
            <v>1.19</v>
          </cell>
          <cell r="X1018" t="str">
            <v>Primary Health Care Center - PHCC</v>
          </cell>
          <cell r="Y1018">
            <v>9763.5</v>
          </cell>
          <cell r="AA1018" t="str">
            <v>70-4-855</v>
          </cell>
          <cell r="AB1018">
            <v>6.04</v>
          </cell>
          <cell r="AC1018">
            <v>7634826.8799999999</v>
          </cell>
          <cell r="AD1018">
            <v>9058.73</v>
          </cell>
          <cell r="AE1018">
            <v>9058.73</v>
          </cell>
          <cell r="AF1018" t="str">
            <v>jf]nkq 2066.2.7</v>
          </cell>
          <cell r="AG1018">
            <v>8228817.8200000003</v>
          </cell>
          <cell r="AH1018">
            <v>9763.5</v>
          </cell>
          <cell r="AI1018">
            <v>61445</v>
          </cell>
          <cell r="AJ1018">
            <v>61879</v>
          </cell>
          <cell r="AK1018">
            <v>0</v>
          </cell>
          <cell r="AL1018" t="str">
            <v>NCB</v>
          </cell>
          <cell r="AM1018" t="str">
            <v>Mrit Sanjibini/Shikhar JV, Hetauda</v>
          </cell>
          <cell r="AN1018" t="str">
            <v>Nepal</v>
          </cell>
          <cell r="AO1018" t="str">
            <v>Mrit Sanjibini/Shikhar JV, Hetauda,Nepal</v>
          </cell>
          <cell r="AP1018">
            <v>61330</v>
          </cell>
          <cell r="AQ1018">
            <v>61399</v>
          </cell>
          <cell r="AT1018">
            <v>61340</v>
          </cell>
          <cell r="AU1018">
            <v>61400</v>
          </cell>
          <cell r="AV1018">
            <v>61371</v>
          </cell>
          <cell r="AW1018">
            <v>61429</v>
          </cell>
          <cell r="AX1018">
            <v>61393</v>
          </cell>
          <cell r="AY1018">
            <v>61430</v>
          </cell>
          <cell r="BB1018">
            <v>61415</v>
          </cell>
          <cell r="BC1018">
            <v>61445</v>
          </cell>
          <cell r="BD1018">
            <v>61980</v>
          </cell>
          <cell r="BE1018">
            <v>61879</v>
          </cell>
          <cell r="BI1018">
            <v>61326</v>
          </cell>
          <cell r="BJ1018">
            <v>61328</v>
          </cell>
          <cell r="BK1018">
            <v>61408</v>
          </cell>
          <cell r="BL1018" t="str">
            <v>TC_06/067/068</v>
          </cell>
          <cell r="BM1018" t="str">
            <v>Work Completed</v>
          </cell>
          <cell r="BN1018" t="str">
            <v>2069 efb|df ;DkGg ePsf]</v>
          </cell>
          <cell r="BO1018">
            <v>100</v>
          </cell>
          <cell r="BP1018" t="str">
            <v>wc</v>
          </cell>
          <cell r="BQ1018">
            <v>2069.0700000000002</v>
          </cell>
          <cell r="BS1018" t="str">
            <v/>
          </cell>
          <cell r="BT1018" t="str">
            <v>Work Completed</v>
          </cell>
          <cell r="BU1018">
            <v>0</v>
          </cell>
          <cell r="BV1018">
            <v>100</v>
          </cell>
          <cell r="CD1018">
            <v>1465</v>
          </cell>
          <cell r="CE1018" t="str">
            <v>70-4-855</v>
          </cell>
          <cell r="CF1018">
            <v>2069.6999999999998</v>
          </cell>
          <cell r="CG1018">
            <v>61879</v>
          </cell>
          <cell r="CH1018">
            <v>61445</v>
          </cell>
          <cell r="CI1018" t="str">
            <v>31_100_2069.07</v>
          </cell>
          <cell r="CK1018">
            <v>3108</v>
          </cell>
          <cell r="CL1018">
            <v>3108</v>
          </cell>
        </row>
        <row r="1019">
          <cell r="B1019">
            <v>4942</v>
          </cell>
          <cell r="C1019" t="str">
            <v>?kGb]xL</v>
          </cell>
          <cell r="D1019">
            <v>49</v>
          </cell>
          <cell r="E1019" t="str">
            <v>lj=O{=cf]=;L= ejg lgdf{)f, n'lDjgL k|f=:jf=s]Gb|, ?kGb]xL</v>
          </cell>
          <cell r="F1019" t="str">
            <v>B.E.O.C. Bldg. Construction, Lumbinia PHCC, Runandehi</v>
          </cell>
          <cell r="G1019" t="str">
            <v>?kGb]xL</v>
          </cell>
          <cell r="H1019" t="str">
            <v>Rupandehi</v>
          </cell>
          <cell r="I1019" t="str">
            <v>Lumbini</v>
          </cell>
          <cell r="J1019" t="str">
            <v>Western</v>
          </cell>
          <cell r="M1019">
            <v>49</v>
          </cell>
          <cell r="N1019" t="str">
            <v>2067/068</v>
          </cell>
          <cell r="O1019">
            <v>2067.0680000000002</v>
          </cell>
          <cell r="P1019">
            <v>3</v>
          </cell>
          <cell r="Q1019" t="str">
            <v>Terai</v>
          </cell>
          <cell r="R1019" t="str">
            <v>New Construction</v>
          </cell>
          <cell r="S1019" t="str">
            <v>BEOC</v>
          </cell>
          <cell r="T1019" t="str">
            <v>Outside</v>
          </cell>
          <cell r="U1019">
            <v>1</v>
          </cell>
          <cell r="W1019">
            <v>1.5</v>
          </cell>
          <cell r="X1019" t="str">
            <v>Primary Health Care Center - PHCC</v>
          </cell>
          <cell r="Y1019">
            <v>7106.96</v>
          </cell>
          <cell r="AA1019" t="str">
            <v>70-4-855</v>
          </cell>
          <cell r="AB1019">
            <v>6.04</v>
          </cell>
          <cell r="AC1019">
            <v>6768684.7300000004</v>
          </cell>
          <cell r="AD1019">
            <v>8031.05</v>
          </cell>
          <cell r="AE1019">
            <v>8031.05</v>
          </cell>
          <cell r="AF1019" t="str">
            <v>jf]nkq 2067.12.23</v>
          </cell>
          <cell r="AG1019">
            <v>5989852.5</v>
          </cell>
          <cell r="AH1019">
            <v>7106.96</v>
          </cell>
          <cell r="AI1019">
            <v>61428</v>
          </cell>
          <cell r="AJ1019">
            <v>61792</v>
          </cell>
          <cell r="AK1019">
            <v>61976</v>
          </cell>
          <cell r="AL1019" t="str">
            <v>NCB</v>
          </cell>
          <cell r="AM1019" t="str">
            <v>Gorkha Construction</v>
          </cell>
          <cell r="AN1019" t="str">
            <v>Nepal</v>
          </cell>
          <cell r="AO1019" t="str">
            <v>Gorkha Construction,Nepal</v>
          </cell>
          <cell r="AP1019">
            <v>61330</v>
          </cell>
          <cell r="AQ1019">
            <v>61351</v>
          </cell>
          <cell r="AT1019">
            <v>61340</v>
          </cell>
          <cell r="AU1019">
            <v>61354</v>
          </cell>
          <cell r="AV1019">
            <v>61371</v>
          </cell>
          <cell r="AW1019">
            <v>61385</v>
          </cell>
          <cell r="AX1019">
            <v>61393</v>
          </cell>
          <cell r="AY1019">
            <v>61413</v>
          </cell>
          <cell r="BB1019">
            <v>61415</v>
          </cell>
          <cell r="BC1019">
            <v>61428</v>
          </cell>
          <cell r="BD1019">
            <v>61980</v>
          </cell>
          <cell r="BE1019">
            <v>61792</v>
          </cell>
          <cell r="BF1019">
            <v>61976</v>
          </cell>
          <cell r="BH1019">
            <v>61976</v>
          </cell>
          <cell r="BI1019">
            <v>61326</v>
          </cell>
          <cell r="BJ1019">
            <v>61328</v>
          </cell>
          <cell r="BK1019">
            <v>61408</v>
          </cell>
          <cell r="BL1019" t="str">
            <v>DUDBC/Rupandehi/Works/NCB/06/067/68</v>
          </cell>
          <cell r="BM1019" t="str">
            <v>Worked upto RCC in 1st floor / Roofing</v>
          </cell>
          <cell r="BN1019" t="str">
            <v xml:space="preserve">(nfg sfo{ ;DkGg ePsf], Knfi^/sf] sfo{ ePsf] . </v>
          </cell>
          <cell r="BO1019">
            <v>65</v>
          </cell>
          <cell r="BP1019" t="str">
            <v>wff</v>
          </cell>
          <cell r="BR1019" t="str">
            <v>Mangsir 2071</v>
          </cell>
          <cell r="BS1019" t="str">
            <v>Worked upto RCC in 1st floor / Roofing</v>
          </cell>
          <cell r="BT1019" t="str">
            <v/>
          </cell>
          <cell r="BU1019">
            <v>65</v>
          </cell>
          <cell r="BV1019">
            <v>0</v>
          </cell>
          <cell r="CD1019">
            <v>1000</v>
          </cell>
          <cell r="CE1019" t="str">
            <v>70-4-855</v>
          </cell>
          <cell r="CF1019">
            <v>2069.6999999999998</v>
          </cell>
          <cell r="CG1019">
            <v>61976</v>
          </cell>
          <cell r="CH1019">
            <v>61428</v>
          </cell>
          <cell r="CI1019" t="str">
            <v>49_65_</v>
          </cell>
          <cell r="CJ1019" t="str">
            <v>NHSP-Rupandehi-2067/068-4942</v>
          </cell>
          <cell r="CK1019">
            <v>4942</v>
          </cell>
          <cell r="CL1019">
            <v>4942</v>
          </cell>
        </row>
        <row r="1020">
          <cell r="B1020">
            <v>4535</v>
          </cell>
          <cell r="C1020" t="str">
            <v>afUn'ª</v>
          </cell>
          <cell r="D1020">
            <v>45</v>
          </cell>
          <cell r="E1020" t="str">
            <v>lj=O{=cf]=;L= ejg lgdf{)f, xl/rf}/ k|f=:jf=s]Gb|, afUn'ª</v>
          </cell>
          <cell r="F1020" t="str">
            <v>B.E.O.C. Bldg. Construction, Harichaur PHCC, Baglung</v>
          </cell>
          <cell r="G1020" t="str">
            <v>jfUn'ª</v>
          </cell>
          <cell r="H1020" t="str">
            <v>Baglung</v>
          </cell>
          <cell r="I1020" t="str">
            <v>Dhaulagiri</v>
          </cell>
          <cell r="J1020" t="str">
            <v>Western</v>
          </cell>
          <cell r="M1020">
            <v>45</v>
          </cell>
          <cell r="N1020" t="str">
            <v>2067/068</v>
          </cell>
          <cell r="O1020">
            <v>2067.0680000000002</v>
          </cell>
          <cell r="P1020">
            <v>3</v>
          </cell>
          <cell r="Q1020" t="str">
            <v>Pahad</v>
          </cell>
          <cell r="R1020" t="str">
            <v>New Construction</v>
          </cell>
          <cell r="S1020" t="str">
            <v>BEOC</v>
          </cell>
          <cell r="T1020" t="str">
            <v>Outside</v>
          </cell>
          <cell r="U1020">
            <v>1</v>
          </cell>
          <cell r="W1020">
            <v>1.1599999999999999</v>
          </cell>
          <cell r="X1020" t="str">
            <v>Primary Health Care Center - PHCC</v>
          </cell>
          <cell r="Y1020">
            <v>9687.3799999999992</v>
          </cell>
          <cell r="AA1020" t="str">
            <v>70-4-855</v>
          </cell>
          <cell r="AB1020">
            <v>6.04</v>
          </cell>
          <cell r="AC1020">
            <v>10995814.699999999</v>
          </cell>
          <cell r="AD1020">
            <v>13046.54</v>
          </cell>
          <cell r="AE1020">
            <v>13046.54</v>
          </cell>
          <cell r="AF1020" t="str">
            <v>jf]nkq 2068.1.29</v>
          </cell>
          <cell r="AG1020">
            <v>8164664.2000000002</v>
          </cell>
          <cell r="AH1020">
            <v>9687.380000000001</v>
          </cell>
          <cell r="AI1020">
            <v>61445</v>
          </cell>
          <cell r="AJ1020">
            <v>61870</v>
          </cell>
          <cell r="AK1020">
            <v>0</v>
          </cell>
          <cell r="AL1020" t="str">
            <v>NCB</v>
          </cell>
          <cell r="AM1020" t="str">
            <v>Suruchi/ Khadka JV</v>
          </cell>
          <cell r="AN1020" t="str">
            <v>Nepal</v>
          </cell>
          <cell r="AO1020" t="str">
            <v>Suruchi/ Khadka JV,Nepal</v>
          </cell>
          <cell r="AP1020">
            <v>61330</v>
          </cell>
          <cell r="AQ1020">
            <v>61390</v>
          </cell>
          <cell r="AT1020">
            <v>61340</v>
          </cell>
          <cell r="AU1020">
            <v>61391</v>
          </cell>
          <cell r="AV1020">
            <v>61371</v>
          </cell>
          <cell r="AW1020">
            <v>61423</v>
          </cell>
          <cell r="AX1020">
            <v>61393</v>
          </cell>
          <cell r="AY1020">
            <v>61430</v>
          </cell>
          <cell r="BB1020">
            <v>61415</v>
          </cell>
          <cell r="BC1020">
            <v>61445</v>
          </cell>
          <cell r="BD1020">
            <v>61980</v>
          </cell>
          <cell r="BE1020">
            <v>61870</v>
          </cell>
          <cell r="BH1020">
            <v>0</v>
          </cell>
          <cell r="BI1020">
            <v>61326</v>
          </cell>
          <cell r="BJ1020">
            <v>61328</v>
          </cell>
          <cell r="BK1020">
            <v>61408</v>
          </cell>
          <cell r="BL1020" t="str">
            <v>DUDBC/Baglung/Tender/5/067/068</v>
          </cell>
          <cell r="BM1020" t="str">
            <v>Project Handoverd/Used</v>
          </cell>
          <cell r="BN1020" t="str">
            <v>x:tfGt/)f eO{ ;Grfngdf cfPsf] .</v>
          </cell>
          <cell r="BO1020">
            <v>100</v>
          </cell>
          <cell r="BP1020" t="str">
            <v>ho</v>
          </cell>
          <cell r="BQ1020">
            <v>2070.0709999999999</v>
          </cell>
          <cell r="BR1020" t="str">
            <v>Asar 2071</v>
          </cell>
          <cell r="BS1020" t="str">
            <v/>
          </cell>
          <cell r="BT1020" t="str">
            <v>Project Handoverd/Used</v>
          </cell>
          <cell r="BU1020">
            <v>0</v>
          </cell>
          <cell r="BV1020">
            <v>100</v>
          </cell>
          <cell r="BW1020" t="str">
            <v>ldlt 2070.3.6 sf] ljefuLo lg)f{o cg';f/ ldlt 2069.12.25 b]lv 2070.6.24 ;Dd clGtd k^ssf] nflu Dofb yk ePsf], pQm cjlwdf g} sfo{ ;DkGg ug{, u/fpg l*=sf=÷ lgdf{)f Joj;foL ;hu /xg' kg]{, l*^]n PS^Lle^L l;*\on agfO{ dlg^l/ª ug{ d=lg=Ho"af^ lgb]{zg  ePsf] .</v>
          </cell>
          <cell r="BY1020">
            <v>62509</v>
          </cell>
          <cell r="BZ1020">
            <v>2070.0709999999999</v>
          </cell>
          <cell r="CD1020">
            <v>3000</v>
          </cell>
          <cell r="CE1020" t="str">
            <v>70-4-855</v>
          </cell>
          <cell r="CF1020">
            <v>2069.6999999999998</v>
          </cell>
          <cell r="CG1020">
            <v>61870</v>
          </cell>
          <cell r="CH1020">
            <v>61445</v>
          </cell>
          <cell r="CI1020" t="str">
            <v>45_100_2070.071</v>
          </cell>
          <cell r="CJ1020" t="str">
            <v>NHSP-Baglung-2067/068-4535</v>
          </cell>
          <cell r="CK1020">
            <v>4535</v>
          </cell>
          <cell r="CL1020">
            <v>4535</v>
          </cell>
        </row>
        <row r="1021">
          <cell r="C1021">
            <v>0</v>
          </cell>
          <cell r="D1021">
            <v>0</v>
          </cell>
          <cell r="E1021" t="str">
            <v>lhNnf :^f]/ ejg lgdf{)f 8</v>
          </cell>
          <cell r="R1021">
            <v>0</v>
          </cell>
          <cell r="W1021">
            <v>0</v>
          </cell>
          <cell r="Y1021">
            <v>0</v>
          </cell>
          <cell r="AD1021">
            <v>0</v>
          </cell>
          <cell r="AJ1021">
            <v>0</v>
          </cell>
          <cell r="AK1021">
            <v>0</v>
          </cell>
          <cell r="BU1021">
            <v>0</v>
          </cell>
          <cell r="BV1021">
            <v>0</v>
          </cell>
          <cell r="CD1021">
            <v>0</v>
          </cell>
          <cell r="CE1021" t="str">
            <v/>
          </cell>
          <cell r="CG1021">
            <v>0</v>
          </cell>
          <cell r="CH1021">
            <v>0</v>
          </cell>
          <cell r="CI1021" t="str">
            <v>0__</v>
          </cell>
        </row>
        <row r="1022">
          <cell r="B1022">
            <v>5343</v>
          </cell>
          <cell r="C1022" t="str">
            <v>/f]Nkf</v>
          </cell>
          <cell r="D1022">
            <v>53</v>
          </cell>
          <cell r="E1022" t="str">
            <v>lhNnf :^f]/ ejg lgdf{)f, ?s'd</v>
          </cell>
          <cell r="F1022" t="str">
            <v>Dist. Store Bldg. Construction, Rukum</v>
          </cell>
          <cell r="G1022" t="str">
            <v>?s'd</v>
          </cell>
          <cell r="H1022" t="str">
            <v>Rukum</v>
          </cell>
          <cell r="I1022" t="str">
            <v>Rapti</v>
          </cell>
          <cell r="J1022" t="str">
            <v>Mid-Western</v>
          </cell>
          <cell r="M1022">
            <v>54</v>
          </cell>
          <cell r="N1022" t="str">
            <v>2067/068</v>
          </cell>
          <cell r="O1022">
            <v>2067.0680000000002</v>
          </cell>
          <cell r="P1022">
            <v>4</v>
          </cell>
          <cell r="Q1022" t="str">
            <v>Pahad</v>
          </cell>
          <cell r="R1022" t="str">
            <v>New Construction</v>
          </cell>
          <cell r="S1022" t="str">
            <v>Medical Store</v>
          </cell>
          <cell r="T1022" t="str">
            <v>Inside</v>
          </cell>
          <cell r="U1022">
            <v>1</v>
          </cell>
          <cell r="W1022">
            <v>1.01</v>
          </cell>
          <cell r="X1022" t="str">
            <v>Public Health Office - PHO</v>
          </cell>
          <cell r="Y1022">
            <v>4055.51</v>
          </cell>
          <cell r="AA1022" t="str">
            <v>70-4-855</v>
          </cell>
          <cell r="AB1022">
            <v>6.04</v>
          </cell>
          <cell r="AC1022">
            <v>4604737.09</v>
          </cell>
          <cell r="AD1022">
            <v>5463.5300000000007</v>
          </cell>
          <cell r="AE1022">
            <v>5463.5300000000007</v>
          </cell>
          <cell r="AF1022" t="str">
            <v>jf]nkq 2067.12.28</v>
          </cell>
          <cell r="AG1022">
            <v>3418038.77</v>
          </cell>
          <cell r="AH1022">
            <v>4055.51</v>
          </cell>
          <cell r="AI1022">
            <v>61412</v>
          </cell>
          <cell r="AJ1022">
            <v>61779</v>
          </cell>
          <cell r="AK1022">
            <v>0</v>
          </cell>
          <cell r="AL1022" t="str">
            <v>NCB</v>
          </cell>
          <cell r="AM1022" t="str">
            <v>Sarmila Construction Sewa Ot 1, Rolpa</v>
          </cell>
          <cell r="AN1022" t="str">
            <v>Nepal</v>
          </cell>
          <cell r="AO1022" t="str">
            <v>Sarmila Construction Sewa Ot 1, Rolpa,Nepal</v>
          </cell>
          <cell r="AP1022">
            <v>61330</v>
          </cell>
          <cell r="AQ1022">
            <v>61356</v>
          </cell>
          <cell r="AT1022">
            <v>61340</v>
          </cell>
          <cell r="AU1022">
            <v>61359</v>
          </cell>
          <cell r="AV1022">
            <v>61371</v>
          </cell>
          <cell r="AW1022">
            <v>61390</v>
          </cell>
          <cell r="AX1022">
            <v>61393</v>
          </cell>
          <cell r="AY1022">
            <v>61397</v>
          </cell>
          <cell r="BB1022">
            <v>61415</v>
          </cell>
          <cell r="BC1022">
            <v>61412</v>
          </cell>
          <cell r="BD1022">
            <v>61794</v>
          </cell>
          <cell r="BE1022">
            <v>61779</v>
          </cell>
          <cell r="BI1022">
            <v>61326</v>
          </cell>
          <cell r="BJ1022">
            <v>61328</v>
          </cell>
          <cell r="BK1022">
            <v>61408</v>
          </cell>
          <cell r="BL1022" t="str">
            <v>DUDBC/Rolpa/NCB/07/067/68</v>
          </cell>
          <cell r="BM1022" t="str">
            <v>Project Handoverd/Used</v>
          </cell>
          <cell r="BN1022" t="str">
            <v xml:space="preserve">sfo{ ;DkGg e} kmfNu')f 2069 df x:tfGt/)f ePsf] . </v>
          </cell>
          <cell r="BO1022">
            <v>100</v>
          </cell>
          <cell r="BP1022" t="str">
            <v>ho</v>
          </cell>
          <cell r="BQ1022">
            <v>2069.0700000000002</v>
          </cell>
          <cell r="BR1022" t="str">
            <v>2069.9.3 / 305</v>
          </cell>
          <cell r="BS1022" t="str">
            <v/>
          </cell>
          <cell r="BT1022" t="str">
            <v>Project Handoverd/Used</v>
          </cell>
          <cell r="BU1022">
            <v>0</v>
          </cell>
          <cell r="BV1022">
            <v>100</v>
          </cell>
          <cell r="BW1022" t="str">
            <v>ldlt 2069.3.18 sf] /f]Nkf l*=sf=sf] kq cg';f/ 2069.3.15 ;Dd ljgf xhf{gf / jf+sL cjlwdf xhf{gf nfUg] u/L Dofb yk</v>
          </cell>
          <cell r="BX1022">
            <v>1</v>
          </cell>
          <cell r="BY1022">
            <v>62047</v>
          </cell>
          <cell r="BZ1022">
            <v>2069.0700000000002</v>
          </cell>
          <cell r="CD1022">
            <v>1066</v>
          </cell>
          <cell r="CE1022" t="str">
            <v>70-4-855</v>
          </cell>
          <cell r="CF1022">
            <v>2069.6999999999998</v>
          </cell>
          <cell r="CG1022">
            <v>61779</v>
          </cell>
          <cell r="CH1022">
            <v>61412</v>
          </cell>
          <cell r="CI1022" t="str">
            <v>53_100_2069.07</v>
          </cell>
          <cell r="CK1022">
            <v>5343</v>
          </cell>
          <cell r="CL1022">
            <v>5343</v>
          </cell>
        </row>
        <row r="1023">
          <cell r="B1023">
            <v>7433</v>
          </cell>
          <cell r="C1023" t="str">
            <v>a}t*L</v>
          </cell>
          <cell r="D1023">
            <v>74</v>
          </cell>
          <cell r="E1023" t="str">
            <v>lhNnf :^f]/ ejg lgdf{)f, bfr'{nf</v>
          </cell>
          <cell r="F1023" t="str">
            <v>Dist. Store Bldg. Construction, Darchula</v>
          </cell>
          <cell r="G1023" t="str">
            <v>bfr'{nf</v>
          </cell>
          <cell r="H1023" t="str">
            <v>Darchula</v>
          </cell>
          <cell r="I1023" t="str">
            <v>Mahakali</v>
          </cell>
          <cell r="J1023" t="str">
            <v>Far-Western</v>
          </cell>
          <cell r="M1023">
            <v>75</v>
          </cell>
          <cell r="N1023" t="str">
            <v>2067/068</v>
          </cell>
          <cell r="O1023">
            <v>2067.0680000000002</v>
          </cell>
          <cell r="P1023">
            <v>5</v>
          </cell>
          <cell r="Q1023" t="str">
            <v>Pahad</v>
          </cell>
          <cell r="R1023" t="str">
            <v>New Construction</v>
          </cell>
          <cell r="S1023" t="str">
            <v>Medical Store</v>
          </cell>
          <cell r="T1023" t="str">
            <v>Inside</v>
          </cell>
          <cell r="U1023">
            <v>1</v>
          </cell>
          <cell r="W1023">
            <v>1.77</v>
          </cell>
          <cell r="X1023" t="str">
            <v>Public Health Office - PHO</v>
          </cell>
          <cell r="Y1023">
            <v>4680.72</v>
          </cell>
          <cell r="AA1023" t="str">
            <v>70-4-855</v>
          </cell>
          <cell r="AB1023">
            <v>6.04</v>
          </cell>
          <cell r="AC1023">
            <v>6421977.9299999997</v>
          </cell>
          <cell r="AD1023">
            <v>7619.68</v>
          </cell>
          <cell r="AE1023">
            <v>7619.68</v>
          </cell>
          <cell r="AF1023" t="str">
            <v>jf]nkq 2067.2.13, gful/s</v>
          </cell>
          <cell r="AG1023">
            <v>3944976.15</v>
          </cell>
          <cell r="AH1023">
            <v>4680.72</v>
          </cell>
          <cell r="AI1023">
            <v>61452</v>
          </cell>
          <cell r="AJ1023">
            <v>61917</v>
          </cell>
          <cell r="AK1023">
            <v>62854</v>
          </cell>
          <cell r="AL1023" t="str">
            <v>NCB</v>
          </cell>
          <cell r="AM1023" t="str">
            <v>Narshing Nirman Sewa, Dhapasi, KTM</v>
          </cell>
          <cell r="AN1023" t="str">
            <v>Nepal</v>
          </cell>
          <cell r="AO1023" t="str">
            <v>Narshing Nirman Sewa, Dhapasi, KTM, Nepal</v>
          </cell>
          <cell r="AP1023">
            <v>61330</v>
          </cell>
          <cell r="AQ1023">
            <v>61405</v>
          </cell>
          <cell r="AT1023">
            <v>61340</v>
          </cell>
          <cell r="AU1023">
            <v>61406</v>
          </cell>
          <cell r="AV1023">
            <v>61371</v>
          </cell>
          <cell r="AW1023">
            <v>61435</v>
          </cell>
          <cell r="AX1023">
            <v>61393</v>
          </cell>
          <cell r="AY1023">
            <v>61444</v>
          </cell>
          <cell r="BB1023">
            <v>61415</v>
          </cell>
          <cell r="BC1023">
            <v>61452</v>
          </cell>
          <cell r="BD1023">
            <v>61794</v>
          </cell>
          <cell r="BE1023">
            <v>61917</v>
          </cell>
          <cell r="BF1023">
            <v>62097</v>
          </cell>
          <cell r="BH1023">
            <v>62854</v>
          </cell>
          <cell r="BI1023">
            <v>61326</v>
          </cell>
          <cell r="BJ1023">
            <v>61328</v>
          </cell>
          <cell r="BK1023">
            <v>61408</v>
          </cell>
          <cell r="BL1023" t="str">
            <v>DUDBC/Biatadi/Works/NCB/10/067/068</v>
          </cell>
          <cell r="BM1023" t="str">
            <v>Project Handoverd/Used</v>
          </cell>
          <cell r="BN1023" t="str">
            <v>sfo{ ;DkGg .</v>
          </cell>
          <cell r="BO1023">
            <v>100</v>
          </cell>
          <cell r="BP1023" t="str">
            <v>ho</v>
          </cell>
          <cell r="BQ1023">
            <v>2071.0720000000001</v>
          </cell>
          <cell r="BR1023" t="str">
            <v>Asar 2072</v>
          </cell>
          <cell r="BS1023" t="str">
            <v/>
          </cell>
          <cell r="BT1023" t="str">
            <v>Project Handoverd/Used</v>
          </cell>
          <cell r="BU1023">
            <v>0</v>
          </cell>
          <cell r="BV1023">
            <v>100</v>
          </cell>
          <cell r="BW1023" t="str">
            <v>l*=sf=af^ ldlt 2068.5.23 sf] r=g+= 32 sf] kqaf^ l;#| sfd z'? u/L lgwf{l/t ;dodf g} sfo{ ;DkGg ug{ kqfrf/ ul/Psf] .</v>
          </cell>
          <cell r="BY1023">
            <v>62999</v>
          </cell>
          <cell r="BZ1023">
            <v>2072.0729999999999</v>
          </cell>
          <cell r="CD1023">
            <v>1596</v>
          </cell>
          <cell r="CE1023" t="str">
            <v>70-4-855</v>
          </cell>
          <cell r="CF1023">
            <v>2069.6999999999998</v>
          </cell>
          <cell r="CG1023">
            <v>62097</v>
          </cell>
          <cell r="CH1023">
            <v>61452</v>
          </cell>
          <cell r="CI1023" t="str">
            <v>74_100_2071.072</v>
          </cell>
          <cell r="CJ1023" t="str">
            <v>NHSP-Baitadi-2067/068-7433</v>
          </cell>
          <cell r="CK1023">
            <v>7433</v>
          </cell>
          <cell r="CL1023">
            <v>7433</v>
          </cell>
        </row>
        <row r="1024">
          <cell r="B1024">
            <v>6351</v>
          </cell>
          <cell r="C1024" t="str">
            <v>h'Dnf</v>
          </cell>
          <cell r="D1024">
            <v>63</v>
          </cell>
          <cell r="E1024" t="str">
            <v>lhNnf :^f]/ ejg lgdf{)f, sfnLsf]^</v>
          </cell>
          <cell r="F1024" t="str">
            <v>Dist. Store Bldg. Construction, Kalikot</v>
          </cell>
          <cell r="G1024" t="str">
            <v>sfnLsf]^</v>
          </cell>
          <cell r="H1024" t="str">
            <v>Kalikot</v>
          </cell>
          <cell r="I1024" t="str">
            <v>Karnali</v>
          </cell>
          <cell r="J1024" t="str">
            <v>Mid-Western</v>
          </cell>
          <cell r="M1024">
            <v>64</v>
          </cell>
          <cell r="N1024" t="str">
            <v>2067/068</v>
          </cell>
          <cell r="O1024">
            <v>2067.0680000000002</v>
          </cell>
          <cell r="P1024">
            <v>4</v>
          </cell>
          <cell r="Q1024" t="str">
            <v>Pahad</v>
          </cell>
          <cell r="R1024" t="str">
            <v>New Construction</v>
          </cell>
          <cell r="S1024" t="str">
            <v>Medical Store</v>
          </cell>
          <cell r="T1024" t="str">
            <v>Inside</v>
          </cell>
          <cell r="U1024">
            <v>1</v>
          </cell>
          <cell r="W1024">
            <v>1.72</v>
          </cell>
          <cell r="X1024" t="str">
            <v>Public Health Office - PHO</v>
          </cell>
          <cell r="Y1024">
            <v>9567.01</v>
          </cell>
          <cell r="AA1024" t="str">
            <v>70-4-855</v>
          </cell>
          <cell r="AB1024">
            <v>6.04</v>
          </cell>
          <cell r="AC1024">
            <v>8285981.7460000003</v>
          </cell>
          <cell r="AD1024">
            <v>9831.32</v>
          </cell>
          <cell r="AE1024">
            <v>9831.32</v>
          </cell>
          <cell r="AF1024" t="str">
            <v>jf]nkq 2067.10.28</v>
          </cell>
          <cell r="AG1024">
            <v>8063218.7300000004</v>
          </cell>
          <cell r="AH1024">
            <v>9567.01</v>
          </cell>
          <cell r="AI1024">
            <v>61402</v>
          </cell>
          <cell r="AJ1024">
            <v>61826</v>
          </cell>
          <cell r="AK1024">
            <v>62031</v>
          </cell>
          <cell r="AL1024" t="str">
            <v>NCB</v>
          </cell>
          <cell r="AM1024" t="str">
            <v>Shankarmali Nirman Sewa P.Ltd.</v>
          </cell>
          <cell r="AN1024" t="str">
            <v>Nepal</v>
          </cell>
          <cell r="AO1024" t="str">
            <v>Shankarmali Nirman Sewa P.Ltd., Nepal</v>
          </cell>
          <cell r="AP1024">
            <v>61330</v>
          </cell>
          <cell r="AQ1024">
            <v>61295</v>
          </cell>
          <cell r="AT1024">
            <v>61340</v>
          </cell>
          <cell r="AU1024">
            <v>61298</v>
          </cell>
          <cell r="AV1024">
            <v>61371</v>
          </cell>
          <cell r="AW1024">
            <v>61330</v>
          </cell>
          <cell r="AX1024">
            <v>61393</v>
          </cell>
          <cell r="AY1024">
            <v>61387</v>
          </cell>
          <cell r="BB1024">
            <v>61415</v>
          </cell>
          <cell r="BC1024">
            <v>61402</v>
          </cell>
          <cell r="BD1024">
            <v>61794</v>
          </cell>
          <cell r="BE1024">
            <v>61826</v>
          </cell>
          <cell r="BF1024">
            <v>62031</v>
          </cell>
          <cell r="BH1024">
            <v>62031</v>
          </cell>
          <cell r="BI1024">
            <v>61326</v>
          </cell>
          <cell r="BJ1024">
            <v>61328</v>
          </cell>
          <cell r="BK1024">
            <v>61408</v>
          </cell>
          <cell r="BL1024" t="str">
            <v>Jumla_2/2067/68</v>
          </cell>
          <cell r="BM1024" t="str">
            <v>Project Handoverd/Used</v>
          </cell>
          <cell r="BN1024" t="str">
            <v xml:space="preserve">sfo{ ;DkGg eO{ x:tfGt/)f ePsf] </v>
          </cell>
          <cell r="BO1024">
            <v>100</v>
          </cell>
          <cell r="BP1024" t="str">
            <v>ho</v>
          </cell>
          <cell r="BQ1024">
            <v>2069.0700000000002</v>
          </cell>
          <cell r="BR1024" t="str">
            <v>Mangsir 2070</v>
          </cell>
          <cell r="BS1024" t="str">
            <v/>
          </cell>
          <cell r="BT1024" t="str">
            <v>Project Handoverd/Used</v>
          </cell>
          <cell r="BU1024">
            <v>0</v>
          </cell>
          <cell r="BV1024">
            <v>100</v>
          </cell>
          <cell r="BY1024">
            <v>62368</v>
          </cell>
          <cell r="BZ1024">
            <v>2070.0709999999999</v>
          </cell>
          <cell r="CD1024">
            <v>3132</v>
          </cell>
          <cell r="CE1024" t="str">
            <v>70-4-855</v>
          </cell>
          <cell r="CF1024">
            <v>2069.6999999999998</v>
          </cell>
          <cell r="CG1024">
            <v>62031</v>
          </cell>
          <cell r="CH1024">
            <v>61402</v>
          </cell>
          <cell r="CI1024" t="str">
            <v>63_100_2069.07</v>
          </cell>
          <cell r="CJ1024" t="str">
            <v>NHSP-Jumla-2067/068-6351</v>
          </cell>
          <cell r="CK1024">
            <v>6351</v>
          </cell>
          <cell r="CL1024">
            <v>6351</v>
          </cell>
        </row>
        <row r="1025">
          <cell r="B1025">
            <v>7434</v>
          </cell>
          <cell r="C1025" t="str">
            <v>a}t*L</v>
          </cell>
          <cell r="D1025">
            <v>74</v>
          </cell>
          <cell r="E1025" t="str">
            <v>lhNnf :^f]/ ejg lgdf{)f, a}t*L</v>
          </cell>
          <cell r="F1025" t="str">
            <v>Dist. Store Bldg. Construction, Baitadi</v>
          </cell>
          <cell r="G1025" t="str">
            <v>a}t*L</v>
          </cell>
          <cell r="H1025" t="str">
            <v>Baitadi</v>
          </cell>
          <cell r="I1025" t="str">
            <v>Mahakali</v>
          </cell>
          <cell r="J1025" t="str">
            <v>Far-Western</v>
          </cell>
          <cell r="M1025">
            <v>74</v>
          </cell>
          <cell r="N1025" t="str">
            <v>2067/068</v>
          </cell>
          <cell r="O1025">
            <v>2067.0680000000002</v>
          </cell>
          <cell r="P1025">
            <v>5</v>
          </cell>
          <cell r="Q1025" t="str">
            <v>Pahad</v>
          </cell>
          <cell r="R1025" t="str">
            <v>New Construction</v>
          </cell>
          <cell r="S1025" t="str">
            <v>Medical Store</v>
          </cell>
          <cell r="T1025" t="str">
            <v>Inside</v>
          </cell>
          <cell r="U1025">
            <v>1</v>
          </cell>
          <cell r="W1025">
            <v>1.77</v>
          </cell>
          <cell r="X1025" t="str">
            <v>Public Health Office - PHO</v>
          </cell>
          <cell r="Y1025">
            <v>4356.8</v>
          </cell>
          <cell r="AA1025" t="str">
            <v>70-4-855</v>
          </cell>
          <cell r="AB1025">
            <v>6.04</v>
          </cell>
          <cell r="AC1025">
            <v>5813475.0499999998</v>
          </cell>
          <cell r="AD1025">
            <v>6897.6900000000005</v>
          </cell>
          <cell r="AE1025">
            <v>6897.6900000000005</v>
          </cell>
          <cell r="AF1025" t="str">
            <v>jf]nkq 2067.2.13, gful/s</v>
          </cell>
          <cell r="AG1025">
            <v>3671970.27</v>
          </cell>
          <cell r="AH1025">
            <v>4356.8</v>
          </cell>
          <cell r="AI1025">
            <v>61452</v>
          </cell>
          <cell r="AJ1025">
            <v>61917</v>
          </cell>
          <cell r="AK1025">
            <v>62097</v>
          </cell>
          <cell r="AL1025" t="str">
            <v>NCB</v>
          </cell>
          <cell r="AM1025" t="str">
            <v>Kailsh Construction, Baitadi</v>
          </cell>
          <cell r="AN1025" t="str">
            <v>Nepal</v>
          </cell>
          <cell r="AO1025" t="str">
            <v>Kailsh Construction, Baitadi, Nepal</v>
          </cell>
          <cell r="AP1025">
            <v>61330</v>
          </cell>
          <cell r="AQ1025">
            <v>61405</v>
          </cell>
          <cell r="AT1025">
            <v>61340</v>
          </cell>
          <cell r="AU1025">
            <v>61406</v>
          </cell>
          <cell r="AV1025">
            <v>61371</v>
          </cell>
          <cell r="AW1025">
            <v>61435</v>
          </cell>
          <cell r="AX1025">
            <v>61393</v>
          </cell>
          <cell r="AY1025">
            <v>61444</v>
          </cell>
          <cell r="BB1025">
            <v>61415</v>
          </cell>
          <cell r="BC1025">
            <v>61452</v>
          </cell>
          <cell r="BD1025">
            <v>61794</v>
          </cell>
          <cell r="BE1025">
            <v>61917</v>
          </cell>
          <cell r="BF1025">
            <v>62097</v>
          </cell>
          <cell r="BI1025">
            <v>61326</v>
          </cell>
          <cell r="BJ1025">
            <v>61328</v>
          </cell>
          <cell r="BK1025">
            <v>61408</v>
          </cell>
          <cell r="BL1025" t="str">
            <v>DUDBC/Biatadi/Works/NCB/09/067/068</v>
          </cell>
          <cell r="BM1025" t="str">
            <v>Project Handoverd/Used</v>
          </cell>
          <cell r="BN1025" t="str">
            <v>sfo{{ ;DkGg, x:tfGt/)f ePsf] .</v>
          </cell>
          <cell r="BO1025">
            <v>100</v>
          </cell>
          <cell r="BP1025" t="str">
            <v>ho</v>
          </cell>
          <cell r="BQ1025">
            <v>2069.0700000000002</v>
          </cell>
          <cell r="BR1025" t="str">
            <v>2069.9.5 / Div Chief</v>
          </cell>
          <cell r="BS1025" t="str">
            <v/>
          </cell>
          <cell r="BT1025" t="str">
            <v>Project Handoverd/Used</v>
          </cell>
          <cell r="BU1025">
            <v>0</v>
          </cell>
          <cell r="BV1025">
            <v>100</v>
          </cell>
          <cell r="BW1025" t="str">
            <v>l*=sf=af^ ldlt 2068.5.23 sf] r=g+= 34 sf] kqaf^ l;#| sfd z'? u/L lgwf{l/t ;dodf g} sfo{ ;DkGg ug{ kqfrf/ ul/Psf] .</v>
          </cell>
          <cell r="BY1025">
            <v>62191</v>
          </cell>
          <cell r="BZ1025">
            <v>2070.0709999999999</v>
          </cell>
          <cell r="CD1025">
            <v>921</v>
          </cell>
          <cell r="CE1025" t="str">
            <v>70-4-855</v>
          </cell>
          <cell r="CF1025">
            <v>2069.6999999999998</v>
          </cell>
          <cell r="CG1025">
            <v>62097</v>
          </cell>
          <cell r="CH1025">
            <v>61452</v>
          </cell>
          <cell r="CI1025" t="str">
            <v>74_100_2069.07</v>
          </cell>
          <cell r="CK1025">
            <v>7434</v>
          </cell>
          <cell r="CL1025">
            <v>7434</v>
          </cell>
        </row>
        <row r="1026">
          <cell r="B1026">
            <v>7055</v>
          </cell>
          <cell r="C1026" t="str">
            <v>*f]^L</v>
          </cell>
          <cell r="D1026">
            <v>70</v>
          </cell>
          <cell r="E1026" t="str">
            <v>lhNnf :^f]/ ejg lgdf{)f, afh'/f</v>
          </cell>
          <cell r="F1026" t="str">
            <v>Dist. Store Bldg. Construction, Bajura</v>
          </cell>
          <cell r="G1026" t="str">
            <v>afh'/f</v>
          </cell>
          <cell r="H1026" t="str">
            <v>Bajura</v>
          </cell>
          <cell r="I1026" t="str">
            <v>Seti</v>
          </cell>
          <cell r="J1026" t="str">
            <v>Far-western</v>
          </cell>
          <cell r="M1026">
            <v>67</v>
          </cell>
          <cell r="N1026" t="str">
            <v>2067/068</v>
          </cell>
          <cell r="O1026">
            <v>2067.0680000000002</v>
          </cell>
          <cell r="P1026">
            <v>5</v>
          </cell>
          <cell r="Q1026" t="str">
            <v>Pahad</v>
          </cell>
          <cell r="R1026" t="str">
            <v>New Construction</v>
          </cell>
          <cell r="S1026" t="str">
            <v>Medical Store</v>
          </cell>
          <cell r="T1026" t="str">
            <v>Inside</v>
          </cell>
          <cell r="U1026">
            <v>1</v>
          </cell>
          <cell r="W1026">
            <v>1.04</v>
          </cell>
          <cell r="X1026" t="str">
            <v>Public Health Office - PHO</v>
          </cell>
          <cell r="Y1026">
            <v>0</v>
          </cell>
          <cell r="AA1026" t="str">
            <v>70-4-855</v>
          </cell>
          <cell r="AB1026">
            <v>6.04</v>
          </cell>
          <cell r="AE1026">
            <v>0</v>
          </cell>
          <cell r="AH1026">
            <v>0</v>
          </cell>
          <cell r="AJ1026">
            <v>61794</v>
          </cell>
          <cell r="AK1026">
            <v>0</v>
          </cell>
          <cell r="AL1026" t="str">
            <v>NCB</v>
          </cell>
          <cell r="AM1026" t="str">
            <v>Program Cancel</v>
          </cell>
          <cell r="AO1026" t="str">
            <v xml:space="preserve">Program Cancel, </v>
          </cell>
          <cell r="AP1026">
            <v>61330</v>
          </cell>
          <cell r="AT1026">
            <v>61340</v>
          </cell>
          <cell r="AV1026">
            <v>61371</v>
          </cell>
          <cell r="AX1026">
            <v>61393</v>
          </cell>
          <cell r="BB1026">
            <v>61415</v>
          </cell>
          <cell r="BD1026">
            <v>61794</v>
          </cell>
          <cell r="BI1026">
            <v>61326</v>
          </cell>
          <cell r="BJ1026">
            <v>61328</v>
          </cell>
          <cell r="BK1026">
            <v>61408</v>
          </cell>
          <cell r="BM1026" t="str">
            <v>Prog. Cancelled</v>
          </cell>
          <cell r="BN1026" t="str">
            <v>lhNnf c:ktfn, l;=O{=cf]=;L= / :^f]/ ejg lgdf{)f ug]{ u/L PsLs[t Kofs]h agfOPsf] x+bf /$</v>
          </cell>
          <cell r="BO1026">
            <v>0</v>
          </cell>
          <cell r="BP1026" t="str">
            <v>pc</v>
          </cell>
          <cell r="BS1026" t="str">
            <v>Prog. Cancelled</v>
          </cell>
          <cell r="BT1026" t="str">
            <v/>
          </cell>
          <cell r="BU1026">
            <v>0</v>
          </cell>
          <cell r="BV1026">
            <v>0</v>
          </cell>
          <cell r="BW1026" t="str">
            <v>lhNnf hg:jf:Yo, l;+=O{=cf]=;L=/ :^f]/ ah'/f Pp^} Kofs]hdf /fVg' kg]{</v>
          </cell>
          <cell r="CD1026">
            <v>0</v>
          </cell>
          <cell r="CE1026" t="str">
            <v/>
          </cell>
          <cell r="CG1026">
            <v>61794</v>
          </cell>
          <cell r="CH1026">
            <v>61415</v>
          </cell>
          <cell r="CI1026" t="str">
            <v>70_0_</v>
          </cell>
          <cell r="CK1026">
            <v>7055</v>
          </cell>
          <cell r="CL1026">
            <v>7055</v>
          </cell>
        </row>
        <row r="1027">
          <cell r="B1027">
            <v>345</v>
          </cell>
          <cell r="C1027" t="str">
            <v>Onfd</v>
          </cell>
          <cell r="D1027">
            <v>3</v>
          </cell>
          <cell r="E1027" t="str">
            <v>lhNnf :^f]/ ejg lgdf{)f, Onfd</v>
          </cell>
          <cell r="F1027" t="str">
            <v>Dist. Store Bldg. Construction, Ilam</v>
          </cell>
          <cell r="G1027" t="str">
            <v>Onfd</v>
          </cell>
          <cell r="H1027" t="str">
            <v>Ilam</v>
          </cell>
          <cell r="I1027" t="str">
            <v>Mechi</v>
          </cell>
          <cell r="J1027" t="str">
            <v>Eastern</v>
          </cell>
          <cell r="M1027">
            <v>3</v>
          </cell>
          <cell r="N1027" t="str">
            <v>2067/068</v>
          </cell>
          <cell r="O1027">
            <v>2067.0680000000002</v>
          </cell>
          <cell r="P1027">
            <v>1</v>
          </cell>
          <cell r="Q1027" t="str">
            <v>Pahad</v>
          </cell>
          <cell r="R1027" t="str">
            <v>New Construction</v>
          </cell>
          <cell r="S1027" t="str">
            <v>Medical Store</v>
          </cell>
          <cell r="T1027" t="str">
            <v>Inside</v>
          </cell>
          <cell r="U1027">
            <v>1</v>
          </cell>
          <cell r="W1027">
            <v>1.25</v>
          </cell>
          <cell r="X1027" t="str">
            <v>Public Health Office - PHO</v>
          </cell>
          <cell r="Y1027">
            <v>4819.54</v>
          </cell>
          <cell r="Z1027">
            <v>-307.32795999999996</v>
          </cell>
          <cell r="AA1027" t="str">
            <v>70-4-855</v>
          </cell>
          <cell r="AB1027">
            <v>6.04</v>
          </cell>
          <cell r="AC1027">
            <v>5305204</v>
          </cell>
          <cell r="AD1027">
            <v>6294.63</v>
          </cell>
          <cell r="AE1027">
            <v>6294.63</v>
          </cell>
          <cell r="AF1027" t="str">
            <v>jf]nkq 2068.2.28</v>
          </cell>
          <cell r="AG1027">
            <v>4369304.04</v>
          </cell>
          <cell r="AH1027">
            <v>5184.18</v>
          </cell>
          <cell r="AI1027">
            <v>61569</v>
          </cell>
          <cell r="AJ1027">
            <v>62026</v>
          </cell>
          <cell r="AK1027">
            <v>62390</v>
          </cell>
          <cell r="AL1027" t="str">
            <v>NCB</v>
          </cell>
          <cell r="AM1027" t="str">
            <v>Kankai / Khanal JV</v>
          </cell>
          <cell r="AN1027" t="str">
            <v>Nepal</v>
          </cell>
          <cell r="AO1027" t="str">
            <v>Kankai / Khanal JV,Nepal</v>
          </cell>
          <cell r="AP1027">
            <v>61330</v>
          </cell>
          <cell r="AQ1027">
            <v>61420</v>
          </cell>
          <cell r="AT1027">
            <v>61340</v>
          </cell>
          <cell r="AU1027">
            <v>61421</v>
          </cell>
          <cell r="AV1027">
            <v>61371</v>
          </cell>
          <cell r="AW1027">
            <v>61451</v>
          </cell>
          <cell r="AX1027">
            <v>61393</v>
          </cell>
          <cell r="AY1027">
            <v>61561</v>
          </cell>
          <cell r="BB1027">
            <v>61415</v>
          </cell>
          <cell r="BC1027">
            <v>61569</v>
          </cell>
          <cell r="BD1027">
            <v>61794</v>
          </cell>
          <cell r="BE1027">
            <v>62026</v>
          </cell>
          <cell r="BH1027">
            <v>62390</v>
          </cell>
          <cell r="BI1027">
            <v>61326</v>
          </cell>
          <cell r="BJ1027">
            <v>61328</v>
          </cell>
          <cell r="BK1027">
            <v>61408</v>
          </cell>
          <cell r="BL1027" t="str">
            <v>DUDBC/NCB/Ilam_9/067/68</v>
          </cell>
          <cell r="BM1027" t="str">
            <v>Project Handoverd/Used</v>
          </cell>
          <cell r="BN1027" t="str">
            <v>sfo{ ;DkGg, x:tfGt/)f eO;s]sf] .</v>
          </cell>
          <cell r="BO1027">
            <v>100</v>
          </cell>
          <cell r="BP1027" t="str">
            <v>ho</v>
          </cell>
          <cell r="BQ1027">
            <v>2070.0709999999999</v>
          </cell>
          <cell r="BR1027" t="str">
            <v>Falgun 2070</v>
          </cell>
          <cell r="BS1027" t="str">
            <v/>
          </cell>
          <cell r="BT1027" t="str">
            <v>Project Handoverd/Used</v>
          </cell>
          <cell r="BU1027">
            <v>0</v>
          </cell>
          <cell r="BV1027">
            <v>100</v>
          </cell>
          <cell r="BW1027" t="str">
            <v>2068.069 df sfo{b]z ePsf]</v>
          </cell>
          <cell r="BY1027">
            <v>62525</v>
          </cell>
          <cell r="BZ1027">
            <v>2070.0709999999999</v>
          </cell>
          <cell r="CD1027">
            <v>2000</v>
          </cell>
          <cell r="CE1027" t="str">
            <v>70-4-855</v>
          </cell>
          <cell r="CF1027">
            <v>2069.6999999999998</v>
          </cell>
          <cell r="CG1027">
            <v>62026</v>
          </cell>
          <cell r="CH1027">
            <v>61569</v>
          </cell>
          <cell r="CI1027" t="str">
            <v>3_100_2070.071</v>
          </cell>
          <cell r="CJ1027" t="str">
            <v>NHSP-Ilam-2067/068-345</v>
          </cell>
          <cell r="CK1027">
            <v>345</v>
          </cell>
          <cell r="CL1027">
            <v>345</v>
          </cell>
        </row>
        <row r="1028">
          <cell r="B1028">
            <v>748</v>
          </cell>
          <cell r="C1028" t="str">
            <v>wgs'^f</v>
          </cell>
          <cell r="D1028">
            <v>7</v>
          </cell>
          <cell r="E1028" t="str">
            <v>lhNnf :^f]/ ejg lgdf{)f, wgs'^f</v>
          </cell>
          <cell r="F1028" t="str">
            <v>Dist. Store Bldg. Construction, Dhankuta</v>
          </cell>
          <cell r="G1028" t="str">
            <v>wgs'^f</v>
          </cell>
          <cell r="H1028" t="str">
            <v>Dhankuta</v>
          </cell>
          <cell r="I1028" t="str">
            <v>Koshi</v>
          </cell>
          <cell r="J1028" t="str">
            <v>Eastern</v>
          </cell>
          <cell r="M1028">
            <v>7</v>
          </cell>
          <cell r="N1028" t="str">
            <v>2067/068</v>
          </cell>
          <cell r="O1028">
            <v>2067.0680000000002</v>
          </cell>
          <cell r="P1028">
            <v>1</v>
          </cell>
          <cell r="Q1028" t="str">
            <v>Pahad</v>
          </cell>
          <cell r="R1028" t="str">
            <v>New Construction</v>
          </cell>
          <cell r="S1028" t="str">
            <v>Medical Store</v>
          </cell>
          <cell r="T1028" t="str">
            <v>Inside</v>
          </cell>
          <cell r="U1028">
            <v>1</v>
          </cell>
          <cell r="W1028">
            <v>1.5</v>
          </cell>
          <cell r="X1028" t="str">
            <v>Public Health Office - PHO</v>
          </cell>
          <cell r="Y1028">
            <v>5413.08</v>
          </cell>
          <cell r="AA1028" t="str">
            <v>70-4-855</v>
          </cell>
          <cell r="AB1028">
            <v>6.04</v>
          </cell>
          <cell r="AC1028">
            <v>6323869.2300000004</v>
          </cell>
          <cell r="AD1028">
            <v>7503.2800000000007</v>
          </cell>
          <cell r="AE1028">
            <v>7503.2800000000007</v>
          </cell>
          <cell r="AF1028" t="str">
            <v>jf]nkq 2068.1.30</v>
          </cell>
          <cell r="AG1028">
            <v>4562224.2</v>
          </cell>
          <cell r="AH1028">
            <v>5413.08</v>
          </cell>
          <cell r="AI1028">
            <v>61450</v>
          </cell>
          <cell r="AJ1028">
            <v>61998</v>
          </cell>
          <cell r="AK1028">
            <v>62358</v>
          </cell>
          <cell r="AL1028" t="str">
            <v>NCB</v>
          </cell>
          <cell r="AM1028" t="str">
            <v>Sagarmatha Ghimire Nirman Sewa, Yamkha 4 Khotang</v>
          </cell>
          <cell r="AN1028" t="str">
            <v>Nepal</v>
          </cell>
          <cell r="AO1028" t="str">
            <v>Sagarmatha Ghimire Nirman Sewa, Yamkha 4 Khotang,Nepal</v>
          </cell>
          <cell r="AP1028">
            <v>61330</v>
          </cell>
          <cell r="AQ1028">
            <v>61391</v>
          </cell>
          <cell r="AT1028">
            <v>61340</v>
          </cell>
          <cell r="AU1028">
            <v>61392</v>
          </cell>
          <cell r="AV1028">
            <v>61371</v>
          </cell>
          <cell r="AW1028">
            <v>61423</v>
          </cell>
          <cell r="AX1028">
            <v>61393</v>
          </cell>
          <cell r="AY1028">
            <v>61442</v>
          </cell>
          <cell r="BB1028">
            <v>61415</v>
          </cell>
          <cell r="BC1028">
            <v>61450</v>
          </cell>
          <cell r="BD1028">
            <v>61794</v>
          </cell>
          <cell r="BE1028">
            <v>61998</v>
          </cell>
          <cell r="BH1028">
            <v>62358</v>
          </cell>
          <cell r="BI1028">
            <v>61326</v>
          </cell>
          <cell r="BJ1028">
            <v>61328</v>
          </cell>
          <cell r="BK1028">
            <v>61408</v>
          </cell>
          <cell r="BL1028" t="str">
            <v>DUDBC/Dhankuta/NCB/7H-11</v>
          </cell>
          <cell r="BM1028" t="str">
            <v>Work Completed</v>
          </cell>
          <cell r="BN1028" t="str">
            <v>sfo{ ;DkGg, x:tfGt/)f x'g af+sL .</v>
          </cell>
          <cell r="BO1028">
            <v>100</v>
          </cell>
          <cell r="BP1028" t="str">
            <v>wc</v>
          </cell>
          <cell r="BR1028" t="str">
            <v>Mangsir 2072</v>
          </cell>
          <cell r="BS1028" t="str">
            <v/>
          </cell>
          <cell r="BT1028" t="str">
            <v>Work Completed</v>
          </cell>
          <cell r="BU1028">
            <v>0</v>
          </cell>
          <cell r="BV1028">
            <v>100</v>
          </cell>
          <cell r="CD1028">
            <v>1500</v>
          </cell>
          <cell r="CE1028" t="str">
            <v>70-4-855</v>
          </cell>
          <cell r="CF1028">
            <v>2069.6999999999998</v>
          </cell>
          <cell r="CG1028">
            <v>61998</v>
          </cell>
          <cell r="CH1028">
            <v>61450</v>
          </cell>
          <cell r="CI1028" t="str">
            <v>7_100_</v>
          </cell>
          <cell r="CJ1028" t="str">
            <v>NHSP-Dhankuta-2067/068-748</v>
          </cell>
          <cell r="CK1028">
            <v>748</v>
          </cell>
          <cell r="CL1028">
            <v>748</v>
          </cell>
        </row>
        <row r="1029">
          <cell r="B1029">
            <v>4735</v>
          </cell>
          <cell r="C1029" t="str">
            <v>kfNkf</v>
          </cell>
          <cell r="D1029">
            <v>47</v>
          </cell>
          <cell r="E1029" t="str">
            <v>lhNnf :^f]/ ejg lgdf{)f, kfNkf</v>
          </cell>
          <cell r="F1029" t="str">
            <v>Dist. Store Bldg. Construction, Palpa</v>
          </cell>
          <cell r="G1029" t="str">
            <v>kfNkf</v>
          </cell>
          <cell r="H1029" t="str">
            <v>Palpa</v>
          </cell>
          <cell r="I1029" t="str">
            <v>Lumbini</v>
          </cell>
          <cell r="J1029" t="str">
            <v>Western</v>
          </cell>
          <cell r="M1029">
            <v>47</v>
          </cell>
          <cell r="N1029" t="str">
            <v>2067/068</v>
          </cell>
          <cell r="O1029">
            <v>2067.0680000000002</v>
          </cell>
          <cell r="P1029">
            <v>3</v>
          </cell>
          <cell r="Q1029" t="str">
            <v>Pahad</v>
          </cell>
          <cell r="R1029" t="str">
            <v>New Construction</v>
          </cell>
          <cell r="S1029" t="str">
            <v>Medical Store</v>
          </cell>
          <cell r="T1029" t="str">
            <v>Inside</v>
          </cell>
          <cell r="U1029">
            <v>1</v>
          </cell>
          <cell r="W1029">
            <v>1.04</v>
          </cell>
          <cell r="X1029" t="str">
            <v>Public Health Office - PHO</v>
          </cell>
          <cell r="Y1029">
            <v>7668.43</v>
          </cell>
          <cell r="AA1029" t="str">
            <v>70-4-855</v>
          </cell>
          <cell r="AB1029">
            <v>6.04</v>
          </cell>
          <cell r="AC1029">
            <v>6109168.8200000003</v>
          </cell>
          <cell r="AD1029">
            <v>7248.5300000000007</v>
          </cell>
          <cell r="AE1029">
            <v>7248.5300000000007</v>
          </cell>
          <cell r="AF1029" t="str">
            <v>jf]nkq 2068.2.3 . k'gM jf]nkq 2069.11.9</v>
          </cell>
          <cell r="AG1029">
            <v>6463063.46</v>
          </cell>
          <cell r="AH1029">
            <v>7668.43</v>
          </cell>
          <cell r="AI1029">
            <v>62127</v>
          </cell>
          <cell r="AJ1029">
            <v>62581</v>
          </cell>
          <cell r="AK1029">
            <v>62947</v>
          </cell>
          <cell r="AL1029" t="str">
            <v>NCB</v>
          </cell>
          <cell r="AM1029" t="str">
            <v>Rajendra Nirman Sewa P.Ltd., Jogbudha-1, Dadeldhura</v>
          </cell>
          <cell r="AN1029" t="str">
            <v>Nepal</v>
          </cell>
          <cell r="AO1029" t="str">
            <v>Rajendra Nirman Sewa P.Ltd., Jogbudha-1, Dadeldhura, Nepal</v>
          </cell>
          <cell r="AP1029">
            <v>61330</v>
          </cell>
          <cell r="AQ1029">
            <v>61395</v>
          </cell>
          <cell r="AT1029">
            <v>61340</v>
          </cell>
          <cell r="AU1029">
            <v>62041</v>
          </cell>
          <cell r="AV1029">
            <v>61371</v>
          </cell>
          <cell r="AW1029">
            <v>62072</v>
          </cell>
          <cell r="AX1029">
            <v>61393</v>
          </cell>
          <cell r="AY1029">
            <v>62119</v>
          </cell>
          <cell r="BB1029">
            <v>61415</v>
          </cell>
          <cell r="BC1029">
            <v>62127</v>
          </cell>
          <cell r="BD1029">
            <v>61794</v>
          </cell>
          <cell r="BE1029">
            <v>62581</v>
          </cell>
          <cell r="BH1029">
            <v>62947</v>
          </cell>
          <cell r="BI1029">
            <v>61326</v>
          </cell>
          <cell r="BJ1029">
            <v>61328</v>
          </cell>
          <cell r="BK1029">
            <v>61408</v>
          </cell>
          <cell r="BL1029" t="str">
            <v>DUDBC/Palpa/01-069/70</v>
          </cell>
          <cell r="BM1029" t="str">
            <v>Worked in Finishing/ Electrical / Sanitary</v>
          </cell>
          <cell r="BN1029" t="str">
            <v>bf];|f] tNnfsf] (nfgsf] sfo{ ;DkGg, lkmlgl;ª sfo{ eO/x]sf] .</v>
          </cell>
          <cell r="BO1029">
            <v>90</v>
          </cell>
          <cell r="BP1029" t="str">
            <v>wfes</v>
          </cell>
          <cell r="BR1029" t="str">
            <v>Asar 2072</v>
          </cell>
          <cell r="BS1029" t="str">
            <v/>
          </cell>
          <cell r="BT1029" t="str">
            <v>Worked in Finishing/ Electrical / Sanitary</v>
          </cell>
          <cell r="BU1029">
            <v>0</v>
          </cell>
          <cell r="BV1029">
            <v>90</v>
          </cell>
          <cell r="BW1029" t="str">
            <v>jf]nkq kZrft hUuf pknJw gePsf]n] sfo{qmd /@ ul/Psf]df k'gM 2069.7.24 sf] g=+= 483 sf] kqaf^ lhNnf :jf:Yo sfof{no, kfNkfaf^ ejg lgdf{)fsf] nflu tfs]tf kq k|fKt ePsf]n] cf=j= 2069.070 df ah]^ Joj:yf ul/Psf] . a}zfv 2070 sf] k|ult cg';f/ l;njGbL jf]nkq cfJsfg eO{ ;Demf}tf ePsf] .</v>
          </cell>
          <cell r="CD1029">
            <v>1970</v>
          </cell>
          <cell r="CE1029" t="str">
            <v>70-4-855</v>
          </cell>
          <cell r="CF1029">
            <v>2069.6999999999998</v>
          </cell>
          <cell r="CG1029">
            <v>61794</v>
          </cell>
          <cell r="CH1029">
            <v>61415</v>
          </cell>
          <cell r="CI1029" t="str">
            <v>47_90_</v>
          </cell>
          <cell r="CJ1029" t="str">
            <v>NHSP-Palpa-2067/068-4735</v>
          </cell>
          <cell r="CK1029">
            <v>4735</v>
          </cell>
          <cell r="CL1029">
            <v>4735</v>
          </cell>
        </row>
        <row r="1030">
          <cell r="B1030">
            <v>1554</v>
          </cell>
          <cell r="C1030" t="str">
            <v>;Kt/L</v>
          </cell>
          <cell r="D1030">
            <v>15</v>
          </cell>
          <cell r="E1030" t="str">
            <v>l;/xfsf] nfxfgdf jfn c:ktfn ejg lgdf{)f, l;/xf</v>
          </cell>
          <cell r="F1030" t="str">
            <v>Construction Child Hospital in Lahan, Siraha</v>
          </cell>
          <cell r="G1030" t="str">
            <v>l;/xf</v>
          </cell>
          <cell r="H1030" t="str">
            <v>Siraha</v>
          </cell>
          <cell r="I1030" t="str">
            <v>Sagarmatha</v>
          </cell>
          <cell r="J1030" t="str">
            <v>Eastern</v>
          </cell>
          <cell r="M1030">
            <v>16</v>
          </cell>
          <cell r="N1030" t="str">
            <v>2067/068</v>
          </cell>
          <cell r="O1030">
            <v>2067.0680000000002</v>
          </cell>
          <cell r="P1030">
            <v>1</v>
          </cell>
          <cell r="Q1030" t="str">
            <v>Terai</v>
          </cell>
          <cell r="R1030" t="str">
            <v>New Construction</v>
          </cell>
          <cell r="S1030" t="str">
            <v>District Hospital</v>
          </cell>
          <cell r="T1030" t="str">
            <v>Inside</v>
          </cell>
          <cell r="U1030">
            <v>4</v>
          </cell>
          <cell r="W1030">
            <v>1.53</v>
          </cell>
          <cell r="X1030" t="str">
            <v>Child Hospital</v>
          </cell>
          <cell r="Y1030">
            <v>93108.55</v>
          </cell>
          <cell r="AA1030" t="str">
            <v>70-4-768</v>
          </cell>
          <cell r="AB1030">
            <v>6.04</v>
          </cell>
          <cell r="AC1030">
            <v>78473279.579999998</v>
          </cell>
          <cell r="AD1030">
            <v>93108.549999999988</v>
          </cell>
          <cell r="AE1030">
            <v>93108.549999999988</v>
          </cell>
          <cell r="AF1030" t="str">
            <v>l*=sf=nfut</v>
          </cell>
          <cell r="AJ1030">
            <v>62177</v>
          </cell>
          <cell r="AK1030">
            <v>0</v>
          </cell>
          <cell r="AL1030" t="str">
            <v>NCB</v>
          </cell>
          <cell r="AP1030">
            <v>61559</v>
          </cell>
          <cell r="AT1030">
            <v>61560</v>
          </cell>
          <cell r="AV1030">
            <v>61590</v>
          </cell>
          <cell r="AX1030">
            <v>61605</v>
          </cell>
          <cell r="BB1030">
            <v>61617</v>
          </cell>
          <cell r="BD1030">
            <v>62177</v>
          </cell>
          <cell r="BM1030" t="str">
            <v>Prog. Cancelled</v>
          </cell>
          <cell r="BN1030" t="str">
            <v>nfut cg'dfg÷l*hfOg</v>
          </cell>
          <cell r="BO1030">
            <v>0</v>
          </cell>
          <cell r="BP1030" t="str">
            <v>pc</v>
          </cell>
          <cell r="BS1030" t="str">
            <v>Prog. Cancelled</v>
          </cell>
          <cell r="BT1030" t="str">
            <v/>
          </cell>
          <cell r="BU1030">
            <v>0</v>
          </cell>
          <cell r="BV1030">
            <v>0</v>
          </cell>
          <cell r="BW1030" t="str">
            <v>1= cfO{=;L=jL=ug'{kg]{ . 2= cf=j= 2069.070 sf] ldlt 2069.11.8 ;Dd ah]^ Joj:yf gePsf], lk|c/ l/Eo'sf] nflu 2069.8.13 df sfuhft l*=sf= sf k&amp;fOPsf] .</v>
          </cell>
          <cell r="CD1030">
            <v>0</v>
          </cell>
          <cell r="CE1030" t="str">
            <v/>
          </cell>
          <cell r="CG1030">
            <v>62177</v>
          </cell>
          <cell r="CH1030">
            <v>61617</v>
          </cell>
          <cell r="CI1030" t="str">
            <v>15_0_</v>
          </cell>
          <cell r="CK1030">
            <v>1554</v>
          </cell>
          <cell r="CL1030">
            <v>1554</v>
          </cell>
        </row>
        <row r="1031">
          <cell r="B1031">
            <v>0</v>
          </cell>
          <cell r="C1031">
            <v>0</v>
          </cell>
          <cell r="D1031">
            <v>0</v>
          </cell>
          <cell r="W1031">
            <v>0</v>
          </cell>
          <cell r="Y1031">
            <v>0</v>
          </cell>
          <cell r="BS1031" t="str">
            <v/>
          </cell>
          <cell r="BT1031" t="str">
            <v/>
          </cell>
          <cell r="BU1031">
            <v>0</v>
          </cell>
          <cell r="BV1031">
            <v>0</v>
          </cell>
          <cell r="CD1031">
            <v>0</v>
          </cell>
          <cell r="CE1031" t="str">
            <v/>
          </cell>
          <cell r="CI1031" t="str">
            <v>0__</v>
          </cell>
          <cell r="CK1031">
            <v>0</v>
          </cell>
          <cell r="CL1031">
            <v>0</v>
          </cell>
        </row>
        <row r="1032">
          <cell r="B1032">
            <v>5947</v>
          </cell>
          <cell r="C1032" t="str">
            <v>;'v]{t</v>
          </cell>
          <cell r="D1032">
            <v>59</v>
          </cell>
          <cell r="E1032" t="str">
            <v>d=If]=:jf=lgb]{zfgfno ;'v]{tsf] ejg lgdf{)f sfo{sf] bf];|f] tNnfsf] sfd, ;'v]{t</v>
          </cell>
          <cell r="F1032" t="str">
            <v>Construction of 1st Floor Bldg.  in Mid Westerm Regional Health Directorate Office, Surkhet</v>
          </cell>
          <cell r="G1032" t="str">
            <v>;'v]{t</v>
          </cell>
          <cell r="H1032" t="str">
            <v>Surkhet</v>
          </cell>
          <cell r="I1032" t="str">
            <v>Bheri</v>
          </cell>
          <cell r="J1032" t="str">
            <v>Mid-western</v>
          </cell>
          <cell r="M1032">
            <v>59</v>
          </cell>
          <cell r="N1032" t="str">
            <v>2067/068</v>
          </cell>
          <cell r="O1032">
            <v>2067.0680000000002</v>
          </cell>
          <cell r="P1032">
            <v>4</v>
          </cell>
          <cell r="Q1032" t="str">
            <v>Pahad</v>
          </cell>
          <cell r="R1032" t="str">
            <v>Storey Addition</v>
          </cell>
          <cell r="S1032" t="str">
            <v>Office Building</v>
          </cell>
          <cell r="T1032" t="str">
            <v>Inside</v>
          </cell>
          <cell r="U1032">
            <v>2</v>
          </cell>
          <cell r="W1032">
            <v>1</v>
          </cell>
          <cell r="X1032" t="str">
            <v>Office Bldg./Reconstruction/Other</v>
          </cell>
          <cell r="Y1032">
            <v>6464.69</v>
          </cell>
          <cell r="Z1032">
            <v>545.82230999999956</v>
          </cell>
          <cell r="AA1032" t="str">
            <v>70-4-620</v>
          </cell>
          <cell r="AB1032">
            <v>6.04</v>
          </cell>
          <cell r="AC1032">
            <v>5304500.92</v>
          </cell>
          <cell r="AD1032">
            <v>6293.8</v>
          </cell>
          <cell r="AE1032">
            <v>6293.8</v>
          </cell>
          <cell r="AF1032" t="str">
            <v>jf]nkq 2068.2.15</v>
          </cell>
          <cell r="AG1032">
            <v>4902713.71</v>
          </cell>
          <cell r="AH1032">
            <v>5817.0700000000006</v>
          </cell>
          <cell r="AI1032">
            <v>61448</v>
          </cell>
          <cell r="AJ1032">
            <v>61812</v>
          </cell>
          <cell r="AK1032">
            <v>62517</v>
          </cell>
          <cell r="AL1032" t="str">
            <v>NCB</v>
          </cell>
          <cell r="AM1032" t="str">
            <v xml:space="preserve">Bishal Nirman Sewa </v>
          </cell>
          <cell r="AN1032" t="str">
            <v>Nepal</v>
          </cell>
          <cell r="AO1032" t="str">
            <v>Bishal Nirman Sewa ,Nepal</v>
          </cell>
          <cell r="AQ1032">
            <v>61407</v>
          </cell>
          <cell r="AU1032">
            <v>61408</v>
          </cell>
          <cell r="AW1032">
            <v>61438</v>
          </cell>
          <cell r="AY1032">
            <v>61440</v>
          </cell>
          <cell r="BC1032">
            <v>61448</v>
          </cell>
          <cell r="BE1032">
            <v>61812</v>
          </cell>
          <cell r="BH1032">
            <v>62517</v>
          </cell>
          <cell r="BM1032" t="str">
            <v>Work Completed</v>
          </cell>
          <cell r="BN1032" t="str">
            <v>sfo{ ;DkGg, x:tfGt/)f af+sL .</v>
          </cell>
          <cell r="BO1032">
            <v>100</v>
          </cell>
          <cell r="BP1032" t="str">
            <v>wc</v>
          </cell>
          <cell r="BQ1032">
            <v>2070.0709999999999</v>
          </cell>
          <cell r="BR1032" t="str">
            <v>Shrawan 2071</v>
          </cell>
          <cell r="BS1032" t="str">
            <v/>
          </cell>
          <cell r="BT1032" t="str">
            <v>Work Completed</v>
          </cell>
          <cell r="BU1032">
            <v>0</v>
          </cell>
          <cell r="BV1032">
            <v>100</v>
          </cell>
          <cell r="BW1032" t="str">
            <v>ljut b]lv g} lgdf{)fdf cw'/f] ePsf] egj ut cf=j=df tNnf] tNnfsf] sfd ;DkGg e} o; cf=j=df dflyNnf] tnfsf] sfo{sf] nflu jf]nkq cfJxfg ePsf] .</v>
          </cell>
          <cell r="CD1032">
            <v>1700</v>
          </cell>
          <cell r="CE1032" t="str">
            <v>70-4-855</v>
          </cell>
          <cell r="CF1032">
            <v>2069.6999999999998</v>
          </cell>
          <cell r="CG1032">
            <v>61812</v>
          </cell>
          <cell r="CH1032">
            <v>61448</v>
          </cell>
          <cell r="CI1032" t="str">
            <v>59_100_2070.071</v>
          </cell>
          <cell r="CJ1032" t="str">
            <v>NHSP-Surkhet-2067/068-5947</v>
          </cell>
          <cell r="CK1032">
            <v>5947</v>
          </cell>
          <cell r="CL1032">
            <v>5947</v>
          </cell>
        </row>
        <row r="1033">
          <cell r="B1033">
            <v>749</v>
          </cell>
          <cell r="C1033" t="str">
            <v>wgs'^f</v>
          </cell>
          <cell r="D1033">
            <v>7</v>
          </cell>
          <cell r="E1033" t="str">
            <v>k"=If]=:jf=lgb]{zfgfno wgs'^fsf] ejg lgdf{)f sfo{, wg's^f</v>
          </cell>
          <cell r="F1033" t="str">
            <v>Construction of Bldg.  in Eastern  Regional Health Directorate Office, Dhankuta</v>
          </cell>
          <cell r="G1033" t="str">
            <v>wgs'^f</v>
          </cell>
          <cell r="H1033" t="str">
            <v>Dhankuta</v>
          </cell>
          <cell r="I1033" t="str">
            <v>Koshi</v>
          </cell>
          <cell r="J1033" t="str">
            <v>Eastern</v>
          </cell>
          <cell r="M1033">
            <v>7</v>
          </cell>
          <cell r="N1033" t="str">
            <v>2067/068</v>
          </cell>
          <cell r="O1033">
            <v>2067.0680000000002</v>
          </cell>
          <cell r="P1033">
            <v>1</v>
          </cell>
          <cell r="Q1033" t="str">
            <v>Pahad</v>
          </cell>
          <cell r="R1033" t="str">
            <v>New Construction</v>
          </cell>
          <cell r="S1033" t="str">
            <v>Office Building</v>
          </cell>
          <cell r="T1033" t="str">
            <v>Inside</v>
          </cell>
          <cell r="U1033">
            <v>3</v>
          </cell>
          <cell r="W1033">
            <v>3</v>
          </cell>
          <cell r="X1033" t="str">
            <v>Office Bldg./Reconstruction/Other</v>
          </cell>
          <cell r="Y1033">
            <v>64477.29</v>
          </cell>
          <cell r="AA1033" t="str">
            <v>70-4-620</v>
          </cell>
          <cell r="AB1033">
            <v>6.04</v>
          </cell>
          <cell r="AC1033">
            <v>54547675.82</v>
          </cell>
          <cell r="AD1033">
            <v>64720.82</v>
          </cell>
          <cell r="AE1033">
            <v>35000</v>
          </cell>
          <cell r="AF1033" t="str">
            <v>jf]nkq 2069.2.5</v>
          </cell>
          <cell r="AG1033">
            <v>54342424.560000002</v>
          </cell>
          <cell r="AH1033">
            <v>64477.29</v>
          </cell>
          <cell r="AI1033">
            <v>61810</v>
          </cell>
          <cell r="AJ1033">
            <v>62906</v>
          </cell>
          <cell r="AK1033">
            <v>0</v>
          </cell>
          <cell r="AL1033" t="str">
            <v>NCB</v>
          </cell>
          <cell r="AM1033" t="str">
            <v>Diwa / Biruwa / Sara Sristhi Jv</v>
          </cell>
          <cell r="AN1033" t="str">
            <v>Nepal</v>
          </cell>
          <cell r="AO1033" t="str">
            <v>Diwa / Biruwa / Sara Sristhi Jv,Nepal</v>
          </cell>
          <cell r="AP1033">
            <v>61559</v>
          </cell>
          <cell r="AQ1033">
            <v>61762</v>
          </cell>
          <cell r="AT1033">
            <v>61560</v>
          </cell>
          <cell r="AU1033">
            <v>61764</v>
          </cell>
          <cell r="AV1033">
            <v>61590</v>
          </cell>
          <cell r="AW1033">
            <v>61795</v>
          </cell>
          <cell r="AX1033">
            <v>61605</v>
          </cell>
          <cell r="AY1033">
            <v>61802</v>
          </cell>
          <cell r="BB1033">
            <v>61617</v>
          </cell>
          <cell r="BC1033">
            <v>61810</v>
          </cell>
          <cell r="BD1033">
            <v>62177</v>
          </cell>
          <cell r="BE1033">
            <v>62906</v>
          </cell>
          <cell r="BH1033">
            <v>0</v>
          </cell>
          <cell r="BL1033" t="str">
            <v>DUDBC/Dhankuta/NCB/7H-13</v>
          </cell>
          <cell r="BM1033" t="str">
            <v>Worked in Finishing/ Electrical / Sanitary</v>
          </cell>
          <cell r="BN1033" t="str">
            <v>lkmlgl;ªsf] sfo{ x'+b} .</v>
          </cell>
          <cell r="BO1033">
            <v>90</v>
          </cell>
          <cell r="BP1033" t="str">
            <v>wfes</v>
          </cell>
          <cell r="BR1033" t="str">
            <v>Mangsir 2071</v>
          </cell>
          <cell r="BS1033" t="str">
            <v/>
          </cell>
          <cell r="BT1033" t="str">
            <v>Worked in Finishing/ Electrical / Sanitary</v>
          </cell>
          <cell r="BU1033">
            <v>0</v>
          </cell>
          <cell r="BV1033">
            <v>90</v>
          </cell>
          <cell r="BW1033" t="str">
            <v>df^f] kl/If)f / OG;]]D;g Knfg k|fKt ePsf]</v>
          </cell>
          <cell r="CD1033">
            <v>13700</v>
          </cell>
          <cell r="CE1033" t="str">
            <v>70-4-855</v>
          </cell>
          <cell r="CF1033">
            <v>2069.6999999999998</v>
          </cell>
          <cell r="CG1033">
            <v>62906</v>
          </cell>
          <cell r="CH1033">
            <v>61810</v>
          </cell>
          <cell r="CI1033" t="str">
            <v>7_90_</v>
          </cell>
          <cell r="CJ1033" t="str">
            <v>NHSP-Dhankuta-2067/068-749</v>
          </cell>
          <cell r="CK1033">
            <v>749</v>
          </cell>
          <cell r="CL1033">
            <v>749</v>
          </cell>
        </row>
        <row r="1034">
          <cell r="B1034">
            <v>7057</v>
          </cell>
          <cell r="C1034" t="str">
            <v>*f]^L</v>
          </cell>
          <cell r="D1034">
            <v>70</v>
          </cell>
          <cell r="E1034" t="str">
            <v>;"=k=If]=:jf=lgb]{zfgfno lbkfonsf] ejg lgdf{)f sfo{, *f]^L</v>
          </cell>
          <cell r="F1034" t="str">
            <v>Construction of Bldg.  in Far-Western  Regional Health Directorate Office, Surkhet</v>
          </cell>
          <cell r="G1034" t="str">
            <v>*f]^L</v>
          </cell>
          <cell r="H1034" t="str">
            <v>Doti</v>
          </cell>
          <cell r="I1034" t="str">
            <v>Seti</v>
          </cell>
          <cell r="J1034" t="str">
            <v>Far-western</v>
          </cell>
          <cell r="M1034">
            <v>70</v>
          </cell>
          <cell r="N1034" t="str">
            <v>2067/068</v>
          </cell>
          <cell r="O1034">
            <v>2067.0680000000002</v>
          </cell>
          <cell r="P1034">
            <v>5</v>
          </cell>
          <cell r="Q1034" t="str">
            <v>Pahad</v>
          </cell>
          <cell r="R1034" t="str">
            <v>New Construction</v>
          </cell>
          <cell r="S1034" t="str">
            <v>Office Building</v>
          </cell>
          <cell r="T1034" t="str">
            <v>Inside</v>
          </cell>
          <cell r="U1034">
            <v>3</v>
          </cell>
          <cell r="W1034">
            <v>2</v>
          </cell>
          <cell r="X1034" t="str">
            <v>Office Bldg./Reconstruction/Other</v>
          </cell>
          <cell r="Y1034">
            <v>45394.18</v>
          </cell>
          <cell r="AA1034" t="str">
            <v>70-4-620</v>
          </cell>
          <cell r="AB1034">
            <v>6.04</v>
          </cell>
          <cell r="AC1034">
            <v>54846501.770000003</v>
          </cell>
          <cell r="AD1034">
            <v>65075.380000000005</v>
          </cell>
          <cell r="AE1034">
            <v>35000</v>
          </cell>
          <cell r="AF1034" t="str">
            <v>jf]nkq 2069.2.21</v>
          </cell>
          <cell r="AG1034">
            <v>38258892.359999999</v>
          </cell>
          <cell r="AH1034">
            <v>45394.18</v>
          </cell>
          <cell r="AI1034">
            <v>62048</v>
          </cell>
          <cell r="AJ1034">
            <v>62777</v>
          </cell>
          <cell r="AK1034">
            <v>0</v>
          </cell>
          <cell r="AL1034" t="str">
            <v>NCB</v>
          </cell>
          <cell r="AM1034" t="str">
            <v>DanfeTulchhi Durga / Jagriti JV</v>
          </cell>
          <cell r="AN1034" t="str">
            <v>Nepal</v>
          </cell>
          <cell r="AO1034" t="str">
            <v>DanfeTulchhi Durga / Jagriti JV, Nepal</v>
          </cell>
          <cell r="AP1034">
            <v>61559</v>
          </cell>
          <cell r="AQ1034">
            <v>61779</v>
          </cell>
          <cell r="AT1034">
            <v>61560</v>
          </cell>
          <cell r="AU1034">
            <v>61780</v>
          </cell>
          <cell r="AV1034">
            <v>61590</v>
          </cell>
          <cell r="AW1034">
            <v>61806</v>
          </cell>
          <cell r="AX1034">
            <v>61605</v>
          </cell>
          <cell r="AY1034">
            <v>61980</v>
          </cell>
          <cell r="BB1034">
            <v>61617</v>
          </cell>
          <cell r="BC1034">
            <v>62048</v>
          </cell>
          <cell r="BD1034">
            <v>62177</v>
          </cell>
          <cell r="BE1034">
            <v>62777</v>
          </cell>
          <cell r="BH1034">
            <v>0</v>
          </cell>
          <cell r="BL1034" t="str">
            <v>DUDBC/Doti/NCB/Works/13/068/69</v>
          </cell>
          <cell r="BM1034" t="str">
            <v>Worked upto RCC in 2nd floor</v>
          </cell>
          <cell r="BN1034" t="str">
            <v>Ans 1 sf] bf];|f]÷^k km\nf]/sf] (nfg ug]{ tof/L / Ans 2 sf] :^«Sr/ sfo{ ;DkGg tyf b'a} Ansdf uf/f] / Knfi^/sf] sfo{ eO/x]sf] . Dofb yk x'g af+sL .</v>
          </cell>
          <cell r="BO1034">
            <v>65</v>
          </cell>
          <cell r="BP1034" t="str">
            <v>wsf</v>
          </cell>
          <cell r="BR1034" t="str">
            <v>Asar 2072</v>
          </cell>
          <cell r="BS1034" t="str">
            <v>Worked upto RCC in 2nd floor</v>
          </cell>
          <cell r="BT1034" t="str">
            <v/>
          </cell>
          <cell r="BU1034">
            <v>65</v>
          </cell>
          <cell r="BV1034">
            <v>0</v>
          </cell>
          <cell r="BW1034" t="str">
            <v>2069.11.2 df jf]nkq :jLs[tL ePsf] hfgsf/L l*=sf=df k&amp;fOPsf] .</v>
          </cell>
          <cell r="CD1034">
            <v>2050</v>
          </cell>
          <cell r="CE1034" t="str">
            <v>70-4-855</v>
          </cell>
          <cell r="CF1034">
            <v>2069.6999999999998</v>
          </cell>
          <cell r="CG1034">
            <v>62777</v>
          </cell>
          <cell r="CH1034">
            <v>62048</v>
          </cell>
          <cell r="CI1034" t="str">
            <v>70_65_</v>
          </cell>
          <cell r="CJ1034" t="str">
            <v>NHSP-Doti-2067/068-7057</v>
          </cell>
          <cell r="CK1034">
            <v>7057</v>
          </cell>
          <cell r="CL1034">
            <v>7057</v>
          </cell>
        </row>
        <row r="1035">
          <cell r="B1035">
            <v>0</v>
          </cell>
          <cell r="D1035">
            <v>0</v>
          </cell>
          <cell r="W1035">
            <v>0</v>
          </cell>
          <cell r="Y1035">
            <v>0</v>
          </cell>
          <cell r="BS1035" t="str">
            <v/>
          </cell>
          <cell r="BT1035" t="str">
            <v/>
          </cell>
          <cell r="BU1035">
            <v>0</v>
          </cell>
          <cell r="BV1035">
            <v>0</v>
          </cell>
          <cell r="CD1035">
            <v>0</v>
          </cell>
          <cell r="CE1035" t="str">
            <v/>
          </cell>
          <cell r="CI1035" t="str">
            <v>0__</v>
          </cell>
          <cell r="CK1035">
            <v>0</v>
          </cell>
          <cell r="CL1035">
            <v>0</v>
          </cell>
        </row>
        <row r="1036">
          <cell r="B1036">
            <v>7056</v>
          </cell>
          <cell r="C1036" t="str">
            <v>*f]^L</v>
          </cell>
          <cell r="D1036">
            <v>70</v>
          </cell>
          <cell r="E1036" t="str">
            <v>lhNnf c:ktfn ejg lgdf{)f, l;=O{=cf]=;L= ejg lgdf{)f / lhNnf :^f]/ ejg lgdf{)f, afh'/f -PsLs[t Kofs]h_</v>
          </cell>
          <cell r="F1036" t="str">
            <v>District Hospital, CEOC, Store Building Construction in Bajura District Hospital, Bajura (Integrated Pacage of Dist. Hospital, CEOC, and Store Bldg work of FY 2067/2068)</v>
          </cell>
          <cell r="G1036" t="str">
            <v>*f]^L</v>
          </cell>
          <cell r="H1036" t="str">
            <v>Doti</v>
          </cell>
          <cell r="I1036" t="str">
            <v>Seti</v>
          </cell>
          <cell r="J1036" t="str">
            <v>Far-western</v>
          </cell>
          <cell r="M1036">
            <v>70</v>
          </cell>
          <cell r="N1036" t="str">
            <v>2067/068</v>
          </cell>
          <cell r="O1036">
            <v>2067.0680000000002</v>
          </cell>
          <cell r="P1036">
            <v>5</v>
          </cell>
          <cell r="Q1036" t="str">
            <v>Pahad</v>
          </cell>
          <cell r="R1036" t="str">
            <v>New Construction</v>
          </cell>
          <cell r="S1036" t="str">
            <v>District Hospital</v>
          </cell>
          <cell r="T1036" t="str">
            <v>Inside</v>
          </cell>
          <cell r="U1036">
            <v>4</v>
          </cell>
          <cell r="W1036">
            <v>3.08</v>
          </cell>
          <cell r="X1036" t="str">
            <v>District Hospital</v>
          </cell>
          <cell r="Y1036">
            <v>204131.9</v>
          </cell>
          <cell r="AA1036" t="str">
            <v>70-4-855</v>
          </cell>
          <cell r="AB1036">
            <v>6.04</v>
          </cell>
          <cell r="AC1036">
            <v>172045422.47999999</v>
          </cell>
          <cell r="AD1036">
            <v>204131.90000000002</v>
          </cell>
          <cell r="AE1036">
            <v>120000</v>
          </cell>
          <cell r="AF1036" t="str">
            <v>cg'dflgt</v>
          </cell>
          <cell r="AH1036">
            <v>0</v>
          </cell>
          <cell r="AJ1036">
            <v>63779</v>
          </cell>
          <cell r="AK1036">
            <v>0</v>
          </cell>
          <cell r="AL1036" t="str">
            <v>ICB</v>
          </cell>
          <cell r="AO1036" t="str">
            <v xml:space="preserve">, </v>
          </cell>
          <cell r="AP1036">
            <v>62532</v>
          </cell>
          <cell r="AR1036">
            <v>62547</v>
          </cell>
          <cell r="AT1036">
            <v>62549</v>
          </cell>
          <cell r="AV1036">
            <v>62594</v>
          </cell>
          <cell r="AX1036">
            <v>62624</v>
          </cell>
          <cell r="AZ1036">
            <v>62639</v>
          </cell>
          <cell r="BB1036">
            <v>62654</v>
          </cell>
          <cell r="BD1036">
            <v>63779</v>
          </cell>
          <cell r="BH1036">
            <v>0</v>
          </cell>
          <cell r="BI1036">
            <v>62510</v>
          </cell>
          <cell r="BJ1036">
            <v>62525</v>
          </cell>
          <cell r="BK1036">
            <v>62647</v>
          </cell>
          <cell r="BM1036" t="str">
            <v>Work in designing / Cost Estimate</v>
          </cell>
          <cell r="BN1036" t="str">
            <v>n=O{=, l*hfOg k'g/fjnf]sg eO/x]sf] .</v>
          </cell>
          <cell r="BO1036">
            <v>5</v>
          </cell>
          <cell r="BP1036" t="str">
            <v>wd</v>
          </cell>
          <cell r="BR1036" t="str">
            <v>Falgun 2071</v>
          </cell>
          <cell r="BS1036" t="str">
            <v/>
          </cell>
          <cell r="BT1036" t="str">
            <v>Work in designing / Cost Estimate</v>
          </cell>
          <cell r="BU1036">
            <v>0</v>
          </cell>
          <cell r="BV1036">
            <v>5</v>
          </cell>
          <cell r="BW1036" t="str">
            <v>lhNnf hg:jf:Yo, l;+=O{=cf]=;L=/ :^f]/ ah'/f Pp^} Kofs]hdf /fVg' kg]{</v>
          </cell>
          <cell r="CC1036">
            <v>1</v>
          </cell>
          <cell r="CD1036">
            <v>50</v>
          </cell>
          <cell r="CE1036" t="str">
            <v>70-4-855</v>
          </cell>
          <cell r="CF1036">
            <v>2069.6999999999998</v>
          </cell>
          <cell r="CG1036">
            <v>62806</v>
          </cell>
          <cell r="CH1036">
            <v>61681</v>
          </cell>
          <cell r="CI1036" t="str">
            <v>70_5_</v>
          </cell>
          <cell r="CJ1036" t="str">
            <v>NHSP-Doti-2067/068-7053</v>
          </cell>
          <cell r="CK1036">
            <v>7056</v>
          </cell>
          <cell r="CL1036">
            <v>7056</v>
          </cell>
        </row>
        <row r="1037">
          <cell r="B1037" t="str">
            <v>0</v>
          </cell>
          <cell r="C1037">
            <v>0</v>
          </cell>
          <cell r="D1037">
            <v>0</v>
          </cell>
          <cell r="E1037" t="str">
            <v>2068.069 sf] gof+ sfo{qmd</v>
          </cell>
          <cell r="W1037">
            <v>0</v>
          </cell>
          <cell r="Y1037">
            <v>0</v>
          </cell>
          <cell r="AJ1037">
            <v>0</v>
          </cell>
          <cell r="AK1037">
            <v>0</v>
          </cell>
          <cell r="BU1037">
            <v>0</v>
          </cell>
          <cell r="BV1037">
            <v>0</v>
          </cell>
          <cell r="CD1037">
            <v>0</v>
          </cell>
          <cell r="CE1037" t="str">
            <v/>
          </cell>
          <cell r="CG1037">
            <v>0</v>
          </cell>
          <cell r="CH1037">
            <v>0</v>
          </cell>
          <cell r="CI1037" t="str">
            <v>0__</v>
          </cell>
          <cell r="CK1037" t="str">
            <v>0</v>
          </cell>
          <cell r="CL1037" t="str">
            <v>0</v>
          </cell>
        </row>
        <row r="1038">
          <cell r="E1038" t="str">
            <v>70.4.756 cfo'j]{b ;]jf sfo{qmd</v>
          </cell>
          <cell r="W1038">
            <v>0</v>
          </cell>
          <cell r="Y1038">
            <v>0</v>
          </cell>
          <cell r="AJ1038">
            <v>0</v>
          </cell>
          <cell r="AK1038">
            <v>0</v>
          </cell>
          <cell r="BU1038">
            <v>0</v>
          </cell>
          <cell r="BV1038">
            <v>0</v>
          </cell>
          <cell r="CD1038">
            <v>0</v>
          </cell>
          <cell r="CE1038" t="str">
            <v/>
          </cell>
          <cell r="CG1038">
            <v>0</v>
          </cell>
          <cell r="CH1038">
            <v>0</v>
          </cell>
          <cell r="CI1038" t="str">
            <v>__</v>
          </cell>
        </row>
        <row r="1039">
          <cell r="B1039">
            <v>2742</v>
          </cell>
          <cell r="C1039" t="str">
            <v>sf&amp;df*f}+</v>
          </cell>
          <cell r="D1039">
            <v>27</v>
          </cell>
          <cell r="E1039" t="str">
            <v>g/b]jL kmfd]{;L ejg lgdf{)f sfo{, sf&amp;df*f}+¬ -hUuf %gf}^, l*hfOg, *«Oª\u cflb k|f/lDes sfo{_</v>
          </cell>
          <cell r="F1039" t="str">
            <v xml:space="preserve">Construction of Bldg. in Naradevi Ayurbed Formacy Bldg, Kathmandu </v>
          </cell>
          <cell r="G1039" t="str">
            <v>sf&amp;df*f}+</v>
          </cell>
          <cell r="H1039" t="str">
            <v>Kathmandu</v>
          </cell>
          <cell r="I1039" t="str">
            <v>Bagmati</v>
          </cell>
          <cell r="J1039" t="str">
            <v>Central</v>
          </cell>
          <cell r="M1039">
            <v>27</v>
          </cell>
          <cell r="N1039" t="str">
            <v>2068/069</v>
          </cell>
          <cell r="O1039">
            <v>2068.069</v>
          </cell>
          <cell r="P1039">
            <v>2</v>
          </cell>
          <cell r="Q1039" t="str">
            <v>Pahad</v>
          </cell>
          <cell r="R1039" t="str">
            <v>New Construction</v>
          </cell>
          <cell r="S1039" t="str">
            <v>Ayurved HP</v>
          </cell>
          <cell r="T1039" t="str">
            <v>Inside</v>
          </cell>
          <cell r="U1039">
            <v>2</v>
          </cell>
          <cell r="W1039">
            <v>1.29</v>
          </cell>
          <cell r="X1039" t="str">
            <v>Ayurbed HP/HC</v>
          </cell>
          <cell r="Y1039">
            <v>12500</v>
          </cell>
          <cell r="AA1039" t="str">
            <v>70-4-756</v>
          </cell>
          <cell r="AD1039">
            <v>12500</v>
          </cell>
          <cell r="AE1039">
            <v>12500</v>
          </cell>
          <cell r="AH1039">
            <v>0</v>
          </cell>
          <cell r="AJ1039">
            <v>62087</v>
          </cell>
          <cell r="AK1039">
            <v>0</v>
          </cell>
          <cell r="AL1039" t="str">
            <v>NCB</v>
          </cell>
          <cell r="AO1039" t="str">
            <v xml:space="preserve">, </v>
          </cell>
          <cell r="AP1039">
            <v>61559</v>
          </cell>
          <cell r="AT1039">
            <v>61560</v>
          </cell>
          <cell r="AV1039">
            <v>61590</v>
          </cell>
          <cell r="AX1039">
            <v>61605</v>
          </cell>
          <cell r="BB1039">
            <v>61617</v>
          </cell>
          <cell r="BD1039">
            <v>62087</v>
          </cell>
          <cell r="BH1039">
            <v>0</v>
          </cell>
          <cell r="BM1039" t="str">
            <v>Work in designing / Cost Estimate</v>
          </cell>
          <cell r="BN1039" t="str">
            <v>hUuf k|fKt x'g af+sL .</v>
          </cell>
          <cell r="BO1039">
            <v>5</v>
          </cell>
          <cell r="BP1039" t="str">
            <v>wd</v>
          </cell>
          <cell r="BR1039" t="str">
            <v>Falgun 2069</v>
          </cell>
          <cell r="BS1039" t="str">
            <v/>
          </cell>
          <cell r="BT1039" t="str">
            <v>Work in designing / Cost Estimate</v>
          </cell>
          <cell r="BU1039">
            <v>0</v>
          </cell>
          <cell r="BV1039">
            <v>5</v>
          </cell>
          <cell r="BW1039" t="str">
            <v>2068.069 sf] gof+ sfo{qmd, cf=j=sf] cGt;Dd hUuf pknJw gePsf]</v>
          </cell>
          <cell r="CB1039" t="str">
            <v>land</v>
          </cell>
          <cell r="CD1039">
            <v>100</v>
          </cell>
          <cell r="CE1039" t="str">
            <v>70-4-756</v>
          </cell>
          <cell r="CF1039">
            <v>2069.6999999999998</v>
          </cell>
          <cell r="CG1039">
            <v>62087</v>
          </cell>
          <cell r="CH1039">
            <v>61617</v>
          </cell>
          <cell r="CI1039" t="str">
            <v>27_5_</v>
          </cell>
          <cell r="CK1039">
            <v>2742</v>
          </cell>
          <cell r="CL1039">
            <v>2742</v>
          </cell>
        </row>
        <row r="1040">
          <cell r="B1040">
            <v>2011</v>
          </cell>
          <cell r="C1040" t="str">
            <v>l;Gw'nL</v>
          </cell>
          <cell r="D1040">
            <v>20</v>
          </cell>
          <cell r="E1040" t="str">
            <v>jfx'gltKn'ª\u cfo'j]{b cf}ifwfno, l;Gw'nL</v>
          </cell>
          <cell r="F1040" t="str">
            <v>Bahun Tiplung Ayurbed Aushadhalaya Bldg. Construction, Sindhuli</v>
          </cell>
          <cell r="G1040" t="str">
            <v>l;Gw'nL</v>
          </cell>
          <cell r="H1040" t="str">
            <v>Sindhuli</v>
          </cell>
          <cell r="I1040" t="str">
            <v>Janakpur</v>
          </cell>
          <cell r="J1040" t="str">
            <v>Central</v>
          </cell>
          <cell r="M1040">
            <v>20</v>
          </cell>
          <cell r="N1040" t="str">
            <v>2068/069</v>
          </cell>
          <cell r="O1040">
            <v>2068.069</v>
          </cell>
          <cell r="P1040">
            <v>2</v>
          </cell>
          <cell r="Q1040" t="str">
            <v>Terai</v>
          </cell>
          <cell r="R1040" t="str">
            <v>New Construction</v>
          </cell>
          <cell r="S1040" t="str">
            <v>Ayurved HP</v>
          </cell>
          <cell r="T1040" t="str">
            <v>Outside</v>
          </cell>
          <cell r="U1040">
            <v>1</v>
          </cell>
          <cell r="W1040">
            <v>1.23</v>
          </cell>
          <cell r="X1040" t="str">
            <v>Ayurbed HP/HC</v>
          </cell>
          <cell r="Y1040">
            <v>10513.91</v>
          </cell>
          <cell r="AA1040" t="str">
            <v>70-4-756</v>
          </cell>
          <cell r="AB1040">
            <v>6.04</v>
          </cell>
          <cell r="AC1040">
            <v>11204935.810000001</v>
          </cell>
          <cell r="AD1040">
            <v>13294.66</v>
          </cell>
          <cell r="AE1040">
            <v>9000</v>
          </cell>
          <cell r="AF1040" t="str">
            <v>jf]nkq 2069.2.28</v>
          </cell>
          <cell r="AG1040">
            <v>8861272.6699999999</v>
          </cell>
          <cell r="AH1040">
            <v>10513.91</v>
          </cell>
          <cell r="AI1040">
            <v>61935</v>
          </cell>
          <cell r="AJ1040">
            <v>62385</v>
          </cell>
          <cell r="AK1040">
            <v>0</v>
          </cell>
          <cell r="AL1040" t="str">
            <v>NCB</v>
          </cell>
          <cell r="AM1040" t="str">
            <v>Siddhababa Construction Pvt Ltd., Santinagar</v>
          </cell>
          <cell r="AN1040" t="str">
            <v>Nepal</v>
          </cell>
          <cell r="AO1040" t="str">
            <v>Siddhababa Construction Pvt Ltd., Santinagar, Nepal</v>
          </cell>
          <cell r="AP1040">
            <v>61760</v>
          </cell>
          <cell r="AQ1040">
            <v>61786</v>
          </cell>
          <cell r="AT1040">
            <v>61761</v>
          </cell>
          <cell r="AU1040">
            <v>61787</v>
          </cell>
          <cell r="AV1040">
            <v>61792</v>
          </cell>
          <cell r="AW1040">
            <v>61818</v>
          </cell>
          <cell r="AX1040">
            <v>61814</v>
          </cell>
          <cell r="AY1040">
            <v>61920</v>
          </cell>
          <cell r="BC1040">
            <v>61935</v>
          </cell>
          <cell r="BE1040">
            <v>62385</v>
          </cell>
          <cell r="BH1040">
            <v>0</v>
          </cell>
          <cell r="BL1040" t="str">
            <v>DUDBC/Dhanusha/Health/WorksNCB/04/068/069</v>
          </cell>
          <cell r="BM1040" t="str">
            <v>Worked in Finishing/ Electrical / Sanitary</v>
          </cell>
          <cell r="BN1040" t="str">
            <v>/ª/f]ug, On]lS^«sn, :ofgL^/Lsf] sfo{ af+sL, sDkfp)* jfn nufpb} .</v>
          </cell>
          <cell r="BO1040">
            <v>90</v>
          </cell>
          <cell r="BP1040" t="str">
            <v>wfes</v>
          </cell>
          <cell r="BR1040" t="str">
            <v>Asar 2072</v>
          </cell>
          <cell r="BS1040" t="str">
            <v/>
          </cell>
          <cell r="BT1040" t="str">
            <v>Worked in Finishing/ Electrical / Sanitary</v>
          </cell>
          <cell r="BU1040">
            <v>0</v>
          </cell>
          <cell r="BV1040">
            <v>90</v>
          </cell>
          <cell r="BW1040" t="str">
            <v>2068.069 sf] gof+ sfo{qmd</v>
          </cell>
          <cell r="CD1040">
            <v>3000</v>
          </cell>
          <cell r="CE1040" t="str">
            <v>70-4-756</v>
          </cell>
          <cell r="CF1040">
            <v>2069.6999999999998</v>
          </cell>
          <cell r="CG1040">
            <v>62385</v>
          </cell>
          <cell r="CH1040">
            <v>61935</v>
          </cell>
          <cell r="CI1040" t="str">
            <v>20_90_</v>
          </cell>
          <cell r="CK1040">
            <v>1754</v>
          </cell>
          <cell r="CL1040">
            <v>2011</v>
          </cell>
        </row>
        <row r="1041">
          <cell r="B1041">
            <v>1753</v>
          </cell>
          <cell r="C1041" t="str">
            <v>wg'iff</v>
          </cell>
          <cell r="D1041">
            <v>17</v>
          </cell>
          <cell r="E1041" t="str">
            <v>a^]Zj/ cfo'j]{b cf}ifwfno, wg'iff</v>
          </cell>
          <cell r="F1041" t="str">
            <v>Bateswor Ayurbed Aushadhalaya Bldg. Construction, Dhanusha</v>
          </cell>
          <cell r="G1041" t="str">
            <v>wg'iff</v>
          </cell>
          <cell r="H1041" t="str">
            <v>Dhanusha</v>
          </cell>
          <cell r="I1041" t="str">
            <v>Janakpur</v>
          </cell>
          <cell r="J1041" t="str">
            <v>Central</v>
          </cell>
          <cell r="M1041">
            <v>17</v>
          </cell>
          <cell r="N1041" t="str">
            <v>2068/069</v>
          </cell>
          <cell r="O1041">
            <v>2068.069</v>
          </cell>
          <cell r="P1041">
            <v>2</v>
          </cell>
          <cell r="Q1041" t="str">
            <v>Terai</v>
          </cell>
          <cell r="R1041" t="str">
            <v>New Construction</v>
          </cell>
          <cell r="S1041" t="str">
            <v>Ayurved HP</v>
          </cell>
          <cell r="T1041" t="str">
            <v>Outside</v>
          </cell>
          <cell r="U1041">
            <v>1</v>
          </cell>
          <cell r="W1041">
            <v>1.23</v>
          </cell>
          <cell r="X1041" t="str">
            <v>Ayurbed HP/HC</v>
          </cell>
          <cell r="Y1041">
            <v>8013.05</v>
          </cell>
          <cell r="AA1041" t="str">
            <v>70-4-756</v>
          </cell>
          <cell r="AB1041">
            <v>6.04</v>
          </cell>
          <cell r="AC1041">
            <v>10335155.609999999</v>
          </cell>
          <cell r="AD1041">
            <v>12262.67</v>
          </cell>
          <cell r="AE1041">
            <v>8500</v>
          </cell>
          <cell r="AF1041" t="str">
            <v>jf]nkq 2069.2.28</v>
          </cell>
          <cell r="AG1041">
            <v>6753515.8200000003</v>
          </cell>
          <cell r="AH1041">
            <v>8013.05</v>
          </cell>
          <cell r="AI1041">
            <v>61893</v>
          </cell>
          <cell r="AJ1041">
            <v>62343</v>
          </cell>
          <cell r="AK1041">
            <v>62896</v>
          </cell>
          <cell r="AL1041" t="str">
            <v>NCB</v>
          </cell>
          <cell r="AM1041" t="str">
            <v>Karnali Builders, Lekhnath -3, Kashi</v>
          </cell>
          <cell r="AN1041" t="str">
            <v>Nepal</v>
          </cell>
          <cell r="AO1041" t="str">
            <v>Karnali Builders, Lekhnath -3, Kashi, Nepal</v>
          </cell>
          <cell r="AP1041">
            <v>61760</v>
          </cell>
          <cell r="AQ1041">
            <v>61786</v>
          </cell>
          <cell r="AT1041">
            <v>61761</v>
          </cell>
          <cell r="AU1041">
            <v>61787</v>
          </cell>
          <cell r="AV1041">
            <v>61792</v>
          </cell>
          <cell r="AW1041">
            <v>61818</v>
          </cell>
          <cell r="AX1041">
            <v>61814</v>
          </cell>
          <cell r="AY1041">
            <v>61878</v>
          </cell>
          <cell r="BC1041">
            <v>61893</v>
          </cell>
          <cell r="BE1041">
            <v>62343</v>
          </cell>
          <cell r="BH1041">
            <v>62896</v>
          </cell>
          <cell r="BL1041" t="str">
            <v>DUDBC/Dhanusha/Health/WorksNCB/08/068/069</v>
          </cell>
          <cell r="BM1041" t="str">
            <v>Worked in Finishing/ Electrical / Sanitary</v>
          </cell>
          <cell r="BN1041" t="str">
            <v>em\ofn (f]sf, On]lS^«sn, :ofg]^/L / /ª/f]ugsf sfo{ af+sL .</v>
          </cell>
          <cell r="BO1041">
            <v>90</v>
          </cell>
          <cell r="BP1041" t="str">
            <v>wfes</v>
          </cell>
          <cell r="BR1041" t="str">
            <v>Asar 2072</v>
          </cell>
          <cell r="BS1041" t="str">
            <v/>
          </cell>
          <cell r="BT1041" t="str">
            <v>Worked in Finishing/ Electrical / Sanitary</v>
          </cell>
          <cell r="BU1041">
            <v>0</v>
          </cell>
          <cell r="BV1041">
            <v>90</v>
          </cell>
          <cell r="BW1041" t="str">
            <v>2068.069 sf] gof+ sfo{qmd</v>
          </cell>
          <cell r="CD1041">
            <v>2000</v>
          </cell>
          <cell r="CE1041" t="str">
            <v>70-4-756</v>
          </cell>
          <cell r="CF1041">
            <v>2069.6999999999998</v>
          </cell>
          <cell r="CG1041">
            <v>62343</v>
          </cell>
          <cell r="CH1041">
            <v>61893</v>
          </cell>
          <cell r="CI1041" t="str">
            <v>17_90_</v>
          </cell>
          <cell r="CK1041">
            <v>1753</v>
          </cell>
          <cell r="CL1041">
            <v>1753</v>
          </cell>
        </row>
        <row r="1042">
          <cell r="B1042">
            <v>2836</v>
          </cell>
          <cell r="C1042" t="str">
            <v>g'jfsf]^</v>
          </cell>
          <cell r="D1042">
            <v>28</v>
          </cell>
          <cell r="E1042" t="str">
            <v>l(s'/] cfo'j]{b cf}ifwfno, g'jfsf]^</v>
          </cell>
          <cell r="F1042" t="str">
            <v>Dhikure Ayurbed Aushadhalaya Bldg. Construction, Nuwakot</v>
          </cell>
          <cell r="G1042" t="str">
            <v>g'jfsf]^</v>
          </cell>
          <cell r="H1042" t="str">
            <v>Nuwakot</v>
          </cell>
          <cell r="I1042" t="str">
            <v>Bagmati</v>
          </cell>
          <cell r="J1042" t="str">
            <v>Central</v>
          </cell>
          <cell r="M1042">
            <v>28</v>
          </cell>
          <cell r="N1042" t="str">
            <v>2068/069</v>
          </cell>
          <cell r="O1042">
            <v>2068.069</v>
          </cell>
          <cell r="P1042">
            <v>2</v>
          </cell>
          <cell r="Q1042" t="str">
            <v>Pahad</v>
          </cell>
          <cell r="R1042" t="str">
            <v>New Construction</v>
          </cell>
          <cell r="S1042" t="str">
            <v>Ayurved HP</v>
          </cell>
          <cell r="T1042" t="str">
            <v>Outside</v>
          </cell>
          <cell r="U1042">
            <v>1</v>
          </cell>
          <cell r="W1042">
            <v>0.5</v>
          </cell>
          <cell r="X1042" t="str">
            <v>Ayurbed HP/HC</v>
          </cell>
          <cell r="Y1042">
            <v>10110.290000000001</v>
          </cell>
          <cell r="AA1042" t="str">
            <v>70-4-756</v>
          </cell>
          <cell r="AC1042">
            <v>8521102.4299999997</v>
          </cell>
          <cell r="AD1042">
            <v>10110.290000000001</v>
          </cell>
          <cell r="AE1042">
            <v>9000</v>
          </cell>
          <cell r="AI1042">
            <v>62178</v>
          </cell>
          <cell r="AJ1042">
            <v>62361</v>
          </cell>
          <cell r="AK1042">
            <v>0</v>
          </cell>
          <cell r="AL1042" t="str">
            <v>NCB</v>
          </cell>
          <cell r="AP1042">
            <v>61760</v>
          </cell>
          <cell r="AQ1042">
            <v>61766</v>
          </cell>
          <cell r="AT1042">
            <v>61761</v>
          </cell>
          <cell r="AU1042">
            <v>61767</v>
          </cell>
          <cell r="AV1042">
            <v>61792</v>
          </cell>
          <cell r="AW1042">
            <v>61798</v>
          </cell>
          <cell r="AX1042">
            <v>61814</v>
          </cell>
          <cell r="BC1042">
            <v>62178</v>
          </cell>
          <cell r="BE1042">
            <v>62361</v>
          </cell>
          <cell r="BH1042">
            <v>0</v>
          </cell>
          <cell r="BJ1042">
            <v>61753</v>
          </cell>
          <cell r="BL1042" t="str">
            <v>DUDBC/Nuwako/Health/Works/17/2068/069/NCB</v>
          </cell>
          <cell r="BM1042" t="str">
            <v>Work Completed</v>
          </cell>
          <cell r="BN1042" t="str">
            <v>sfo{ ;DkGg .</v>
          </cell>
          <cell r="BO1042">
            <v>100</v>
          </cell>
          <cell r="BP1042" t="str">
            <v>wc</v>
          </cell>
          <cell r="BQ1042">
            <v>2071.0720000000001</v>
          </cell>
          <cell r="BR1042" t="str">
            <v>Mangsir 2071</v>
          </cell>
          <cell r="BS1042" t="str">
            <v/>
          </cell>
          <cell r="BT1042" t="str">
            <v>Work Completed</v>
          </cell>
          <cell r="BU1042">
            <v>0</v>
          </cell>
          <cell r="BV1042">
            <v>100</v>
          </cell>
          <cell r="BW1042" t="str">
            <v xml:space="preserve">2069.2.8 sf] cGgk')f{df jf]nkq cfJxfg ePsf]df 2069.3.31 sf] lg)f{o cg';f/ jf]nkq /$ ul/Psf] </v>
          </cell>
          <cell r="CD1042">
            <v>1500</v>
          </cell>
          <cell r="CE1042" t="str">
            <v>70-4-756</v>
          </cell>
          <cell r="CF1042">
            <v>2069.6999999999998</v>
          </cell>
          <cell r="CG1042">
            <v>62361</v>
          </cell>
          <cell r="CH1042">
            <v>62178</v>
          </cell>
          <cell r="CI1042" t="str">
            <v>28_100_2071.072</v>
          </cell>
          <cell r="CK1042">
            <v>2836</v>
          </cell>
          <cell r="CL1042">
            <v>2836</v>
          </cell>
        </row>
        <row r="1043">
          <cell r="E1043" t="str">
            <v>70.4.855 PsLs[t lhNnf :jf:Yo</v>
          </cell>
          <cell r="W1043">
            <v>0</v>
          </cell>
          <cell r="Y1043">
            <v>0</v>
          </cell>
          <cell r="AJ1043">
            <v>0</v>
          </cell>
          <cell r="AK1043">
            <v>0</v>
          </cell>
          <cell r="BM1043" t="str">
            <v/>
          </cell>
          <cell r="BU1043">
            <v>0</v>
          </cell>
          <cell r="BV1043">
            <v>0</v>
          </cell>
          <cell r="CD1043">
            <v>0</v>
          </cell>
          <cell r="CE1043" t="str">
            <v/>
          </cell>
          <cell r="CG1043">
            <v>0</v>
          </cell>
          <cell r="CH1043">
            <v>0</v>
          </cell>
          <cell r="CI1043" t="str">
            <v>__</v>
          </cell>
        </row>
        <row r="1044"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R1044">
            <v>0</v>
          </cell>
          <cell r="W1044">
            <v>0</v>
          </cell>
          <cell r="Y1044">
            <v>0</v>
          </cell>
          <cell r="AE1044">
            <v>0</v>
          </cell>
          <cell r="AJ1044">
            <v>0</v>
          </cell>
          <cell r="AK1044">
            <v>0</v>
          </cell>
          <cell r="BM1044" t="str">
            <v/>
          </cell>
          <cell r="BU1044">
            <v>0</v>
          </cell>
          <cell r="BV1044">
            <v>0</v>
          </cell>
          <cell r="CD1044">
            <v>0</v>
          </cell>
          <cell r="CE1044" t="str">
            <v/>
          </cell>
          <cell r="CG1044">
            <v>0</v>
          </cell>
          <cell r="CH1044">
            <v>0</v>
          </cell>
          <cell r="CI1044" t="str">
            <v>0__</v>
          </cell>
          <cell r="CK1044">
            <v>0</v>
          </cell>
          <cell r="CL1044">
            <v>0</v>
          </cell>
        </row>
        <row r="1045">
          <cell r="B1045">
            <v>346</v>
          </cell>
          <cell r="C1045" t="str">
            <v>Onfd</v>
          </cell>
          <cell r="D1045">
            <v>3</v>
          </cell>
          <cell r="E1045" t="str">
            <v>4 kl/jf/ :^fkm Sjf^{/ ejg lgdf{)f, uf]k]^f/ k|f=:jf=s]=, kf+ry/</v>
          </cell>
          <cell r="F1045" t="str">
            <v>4 Unit Staff Quarter Bldg. Construction, PHC Gopetar, Panchthar</v>
          </cell>
          <cell r="G1045" t="str">
            <v>kf+ry/</v>
          </cell>
          <cell r="H1045" t="str">
            <v>Panchthar</v>
          </cell>
          <cell r="I1045" t="str">
            <v>Mechi</v>
          </cell>
          <cell r="J1045" t="str">
            <v>Eastern</v>
          </cell>
          <cell r="M1045">
            <v>2</v>
          </cell>
          <cell r="N1045" t="str">
            <v>2068/069</v>
          </cell>
          <cell r="O1045">
            <v>2068.069</v>
          </cell>
          <cell r="P1045">
            <v>1</v>
          </cell>
          <cell r="Q1045" t="str">
            <v>Pahad</v>
          </cell>
          <cell r="R1045" t="str">
            <v>StaffQtrBldg</v>
          </cell>
          <cell r="S1045" t="str">
            <v>Qtr Bldg</v>
          </cell>
          <cell r="T1045" t="str">
            <v>Outside</v>
          </cell>
          <cell r="U1045">
            <v>2</v>
          </cell>
          <cell r="W1045">
            <v>1.04</v>
          </cell>
          <cell r="X1045" t="str">
            <v>Primary Health Care Center - PHCC</v>
          </cell>
          <cell r="Y1045">
            <v>15394.71</v>
          </cell>
          <cell r="AA1045" t="str">
            <v>70-4-855</v>
          </cell>
          <cell r="AC1045">
            <v>13051941.439999999</v>
          </cell>
          <cell r="AD1045">
            <v>15486.130000000001</v>
          </cell>
          <cell r="AE1045">
            <v>11000</v>
          </cell>
          <cell r="AG1045">
            <v>12974887.02</v>
          </cell>
          <cell r="AH1045">
            <v>15394.710000000001</v>
          </cell>
          <cell r="AJ1045">
            <v>62995</v>
          </cell>
          <cell r="AK1045">
            <v>0</v>
          </cell>
          <cell r="AL1045" t="str">
            <v>NCB</v>
          </cell>
          <cell r="AM1045" t="str">
            <v>Pathibhara/Lali Gurans JV, Phidim-1, Panchthar</v>
          </cell>
          <cell r="AN1045" t="str">
            <v>Nepal</v>
          </cell>
          <cell r="AO1045" t="str">
            <v>Pathibhara/Lali Gurans JV, Phidim-1, Panchthar,Nepal</v>
          </cell>
          <cell r="AP1045">
            <v>61559</v>
          </cell>
          <cell r="AQ1045">
            <v>61752</v>
          </cell>
          <cell r="AT1045">
            <v>61560</v>
          </cell>
          <cell r="AU1045">
            <v>62473</v>
          </cell>
          <cell r="AV1045">
            <v>61590</v>
          </cell>
          <cell r="AW1045">
            <v>62504</v>
          </cell>
          <cell r="AX1045">
            <v>61605</v>
          </cell>
          <cell r="BB1045">
            <v>61617</v>
          </cell>
          <cell r="BC1045">
            <v>62527</v>
          </cell>
          <cell r="BD1045">
            <v>61997</v>
          </cell>
          <cell r="BE1045">
            <v>62995</v>
          </cell>
          <cell r="BH1045">
            <v>0</v>
          </cell>
          <cell r="BL1045" t="str">
            <v>DUDBC/NCB/Ilam_19/068/69</v>
          </cell>
          <cell r="BM1045" t="str">
            <v>Worked in Finishing/ Electrical / Sanitary</v>
          </cell>
          <cell r="BN1045" t="str">
            <v>lkmlgl;ªsf] sfo{ x'b} .</v>
          </cell>
          <cell r="BO1045">
            <v>90</v>
          </cell>
          <cell r="BP1045" t="str">
            <v>wfes</v>
          </cell>
          <cell r="BR1045" t="str">
            <v>Mangsir 2072</v>
          </cell>
          <cell r="BS1045" t="str">
            <v/>
          </cell>
          <cell r="BT1045" t="str">
            <v>Worked in Finishing/ Electrical / Sanitary</v>
          </cell>
          <cell r="BU1045">
            <v>0</v>
          </cell>
          <cell r="BV1045">
            <v>90</v>
          </cell>
          <cell r="BW1045" t="str">
            <v>2068.069 df jf]nkq cfJxfg ePsf] jf]nkq c:jLs[t, k'g jf]nkq cfJxfg ug'{kg]{, 2069.70 sf] b//]^df df n=O{ :jLs[tLsf] nflu ljefudf k]z, k'g 2070.71 sf] b//]^df n=O{ agfpg kg]{</v>
          </cell>
          <cell r="CD1045">
            <v>1</v>
          </cell>
          <cell r="CE1045" t="str">
            <v>70-4-855</v>
          </cell>
          <cell r="CF1045">
            <v>2069.6999999999998</v>
          </cell>
          <cell r="CG1045">
            <v>61997</v>
          </cell>
          <cell r="CH1045">
            <v>61617</v>
          </cell>
          <cell r="CI1045" t="str">
            <v>3_90_</v>
          </cell>
          <cell r="CJ1045" t="str">
            <v>NHSP-Ilam-2068/069-346</v>
          </cell>
          <cell r="CK1045">
            <v>346</v>
          </cell>
          <cell r="CL1045">
            <v>346</v>
          </cell>
        </row>
        <row r="1046">
          <cell r="B1046">
            <v>6352</v>
          </cell>
          <cell r="C1046" t="str">
            <v>h'Dnf</v>
          </cell>
          <cell r="D1046">
            <v>63</v>
          </cell>
          <cell r="E1046" t="str">
            <v>2 kl/jf/ :^fkm Sjf^{/ ejg lgdf{)f, d'u' :jf=rf}=, d'u'</v>
          </cell>
          <cell r="F1046" t="str">
            <v>2 Unit Staff Quarter Bldg. Construction, HP Mugu, Mugu</v>
          </cell>
          <cell r="G1046" t="str">
            <v>d'u'</v>
          </cell>
          <cell r="H1046" t="str">
            <v>Mugu</v>
          </cell>
          <cell r="I1046" t="str">
            <v>Karnali</v>
          </cell>
          <cell r="J1046" t="str">
            <v>Mid-Western</v>
          </cell>
          <cell r="M1046">
            <v>65</v>
          </cell>
          <cell r="N1046" t="str">
            <v>2068/069</v>
          </cell>
          <cell r="O1046">
            <v>2068.069</v>
          </cell>
          <cell r="P1046">
            <v>4</v>
          </cell>
          <cell r="Q1046" t="str">
            <v>Himal</v>
          </cell>
          <cell r="R1046" t="str">
            <v>StaffQtrBldg</v>
          </cell>
          <cell r="S1046" t="str">
            <v>Qtr Bldg</v>
          </cell>
          <cell r="T1046" t="str">
            <v>Outside</v>
          </cell>
          <cell r="U1046">
            <v>1</v>
          </cell>
          <cell r="W1046">
            <v>1.1299999999999999</v>
          </cell>
          <cell r="X1046" t="str">
            <v>Health Post</v>
          </cell>
          <cell r="Y1046">
            <v>6781.26</v>
          </cell>
          <cell r="AA1046" t="str">
            <v>70-4-855</v>
          </cell>
          <cell r="AC1046">
            <v>13453910</v>
          </cell>
          <cell r="AD1046">
            <v>15963.07</v>
          </cell>
          <cell r="AE1046">
            <v>7900</v>
          </cell>
          <cell r="AF1046" t="str">
            <v>jf]nkq 2068.7.30</v>
          </cell>
          <cell r="AG1046">
            <v>5715342.9400000004</v>
          </cell>
          <cell r="AH1046">
            <v>6781.26</v>
          </cell>
          <cell r="AI1046">
            <v>61651</v>
          </cell>
          <cell r="AJ1046">
            <v>62062</v>
          </cell>
          <cell r="AK1046">
            <v>0</v>
          </cell>
          <cell r="AL1046" t="str">
            <v>NCB</v>
          </cell>
          <cell r="AM1046" t="str">
            <v>Koshi &amp; Neupane</v>
          </cell>
          <cell r="AN1046" t="str">
            <v>Nepal</v>
          </cell>
          <cell r="AO1046" t="str">
            <v>Koshi &amp; Neupane, Nepal</v>
          </cell>
          <cell r="AP1046">
            <v>61559</v>
          </cell>
          <cell r="AQ1046">
            <v>61569</v>
          </cell>
          <cell r="AT1046">
            <v>61560</v>
          </cell>
          <cell r="AU1046">
            <v>61574</v>
          </cell>
          <cell r="AV1046">
            <v>61590</v>
          </cell>
          <cell r="AW1046">
            <v>61605</v>
          </cell>
          <cell r="AX1046">
            <v>61605</v>
          </cell>
          <cell r="AY1046">
            <v>61636</v>
          </cell>
          <cell r="BB1046">
            <v>61617</v>
          </cell>
          <cell r="BC1046">
            <v>61651</v>
          </cell>
          <cell r="BD1046">
            <v>61937</v>
          </cell>
          <cell r="BE1046">
            <v>62062</v>
          </cell>
          <cell r="BH1046">
            <v>0</v>
          </cell>
          <cell r="BL1046" t="str">
            <v>Jumla_A3/12/2068/069</v>
          </cell>
          <cell r="BM1046" t="str">
            <v>Project Handoverd/Used</v>
          </cell>
          <cell r="BN1046" t="str">
            <v xml:space="preserve">sfo{ ;DkGg eO{ x:tfGt/)f ePsf] </v>
          </cell>
          <cell r="BO1046">
            <v>100</v>
          </cell>
          <cell r="BP1046" t="str">
            <v>ho</v>
          </cell>
          <cell r="BQ1046">
            <v>2069.0700000000002</v>
          </cell>
          <cell r="BR1046" t="str">
            <v>Mangsir 2070</v>
          </cell>
          <cell r="BS1046" t="str">
            <v/>
          </cell>
          <cell r="BT1046" t="str">
            <v>Project Handoverd/Used</v>
          </cell>
          <cell r="BU1046">
            <v>0</v>
          </cell>
          <cell r="BV1046">
            <v>100</v>
          </cell>
          <cell r="BY1046">
            <v>62398</v>
          </cell>
          <cell r="BZ1046">
            <v>2070.0709999999999</v>
          </cell>
          <cell r="CD1046">
            <v>4082</v>
          </cell>
          <cell r="CE1046" t="str">
            <v>70-4-855</v>
          </cell>
          <cell r="CF1046">
            <v>2069.6999999999998</v>
          </cell>
          <cell r="CG1046">
            <v>62062</v>
          </cell>
          <cell r="CH1046">
            <v>61651</v>
          </cell>
          <cell r="CI1046" t="str">
            <v>63_100_2069.07</v>
          </cell>
          <cell r="CJ1046" t="str">
            <v>NHSP-Jumla-2068/069-6352</v>
          </cell>
          <cell r="CK1046">
            <v>6352</v>
          </cell>
          <cell r="CL1046">
            <v>6352</v>
          </cell>
        </row>
        <row r="1047">
          <cell r="B1047">
            <v>1232</v>
          </cell>
          <cell r="C1047" t="str">
            <v>cf]vn('ª\uf</v>
          </cell>
          <cell r="D1047">
            <v>12</v>
          </cell>
          <cell r="E1047" t="str">
            <v>4 kl/jf/ :^fkm Sjf^{/ ejg lgdf{)f, ;Nofg k|f=:jf=s]=, ;f]n'v'Dj'</v>
          </cell>
          <cell r="F1047" t="str">
            <v>4 Unit Staff Quarter Bldg. Construction, PHC Salyan, Solukhumbu</v>
          </cell>
          <cell r="G1047" t="str">
            <v>;f]n'v'Dj'</v>
          </cell>
          <cell r="H1047" t="str">
            <v>Solukhumbu</v>
          </cell>
          <cell r="I1047" t="str">
            <v>Sagarmatha</v>
          </cell>
          <cell r="J1047" t="str">
            <v>Eastern</v>
          </cell>
          <cell r="M1047">
            <v>11</v>
          </cell>
          <cell r="N1047" t="str">
            <v>2068/069</v>
          </cell>
          <cell r="O1047">
            <v>2068.069</v>
          </cell>
          <cell r="P1047">
            <v>1</v>
          </cell>
          <cell r="Q1047" t="str">
            <v>Himal</v>
          </cell>
          <cell r="R1047" t="str">
            <v>StaffQtrBldg</v>
          </cell>
          <cell r="S1047" t="str">
            <v>Qtr Bldg</v>
          </cell>
          <cell r="T1047" t="str">
            <v>Outside</v>
          </cell>
          <cell r="U1047">
            <v>2</v>
          </cell>
          <cell r="W1047">
            <v>1.49</v>
          </cell>
          <cell r="X1047" t="str">
            <v>Primary Health Care Center - PHCC</v>
          </cell>
          <cell r="Y1047">
            <v>10324.49</v>
          </cell>
          <cell r="AA1047" t="str">
            <v>70-4-855</v>
          </cell>
          <cell r="AC1047">
            <v>12172684.609999999</v>
          </cell>
          <cell r="AD1047">
            <v>14442.9</v>
          </cell>
          <cell r="AE1047">
            <v>12500</v>
          </cell>
          <cell r="AF1047" t="str">
            <v>af]nkq 2069.1.26</v>
          </cell>
          <cell r="AG1047">
            <v>8701629.5800000001</v>
          </cell>
          <cell r="AH1047">
            <v>10324.49</v>
          </cell>
          <cell r="AI1047">
            <v>61829</v>
          </cell>
          <cell r="AJ1047">
            <v>62373</v>
          </cell>
          <cell r="AK1047">
            <v>62731</v>
          </cell>
          <cell r="AL1047" t="str">
            <v>NCB</v>
          </cell>
          <cell r="AM1047" t="str">
            <v>Budhasiddha Nirman Sewa</v>
          </cell>
          <cell r="AN1047" t="str">
            <v>Nepal</v>
          </cell>
          <cell r="AO1047" t="str">
            <v>Budhasiddha Nirman Sewa,Nepal</v>
          </cell>
          <cell r="AP1047">
            <v>61559</v>
          </cell>
          <cell r="AQ1047">
            <v>61752</v>
          </cell>
          <cell r="AT1047">
            <v>61560</v>
          </cell>
          <cell r="AU1047">
            <v>61754</v>
          </cell>
          <cell r="AV1047">
            <v>61590</v>
          </cell>
          <cell r="AW1047">
            <v>61785</v>
          </cell>
          <cell r="AX1047">
            <v>61605</v>
          </cell>
          <cell r="AY1047">
            <v>61814</v>
          </cell>
          <cell r="BB1047">
            <v>61617</v>
          </cell>
          <cell r="BC1047">
            <v>61829</v>
          </cell>
          <cell r="BD1047">
            <v>61997</v>
          </cell>
          <cell r="BE1047">
            <v>62373</v>
          </cell>
          <cell r="BH1047">
            <v>62731</v>
          </cell>
          <cell r="BL1047" t="str">
            <v>DUDBC/Okhal/Works/NCB/07/068/69</v>
          </cell>
          <cell r="BM1047" t="str">
            <v>Work Completed</v>
          </cell>
          <cell r="BN1047" t="str">
            <v>sfo{ ;DkGg .</v>
          </cell>
          <cell r="BO1047">
            <v>100</v>
          </cell>
          <cell r="BP1047" t="str">
            <v>wc</v>
          </cell>
          <cell r="BQ1047">
            <v>2071.0720000000001</v>
          </cell>
          <cell r="BR1047" t="str">
            <v>Mangsir 2071</v>
          </cell>
          <cell r="BS1047" t="str">
            <v/>
          </cell>
          <cell r="BT1047" t="str">
            <v>Work Completed</v>
          </cell>
          <cell r="BU1047">
            <v>0</v>
          </cell>
          <cell r="BV1047">
            <v>100</v>
          </cell>
          <cell r="BW1047" t="str">
            <v>2068.069 sf] bf];|f] rf}dfl;s;Dd hUuf k|fKtL kZrfg nfut cg'dfg e} :jLs[tLsf] qmddf /x]sf]</v>
          </cell>
          <cell r="CD1047">
            <v>4500</v>
          </cell>
          <cell r="CE1047" t="str">
            <v>70-4-855</v>
          </cell>
          <cell r="CF1047">
            <v>2069.6999999999998</v>
          </cell>
          <cell r="CG1047">
            <v>62373</v>
          </cell>
          <cell r="CH1047">
            <v>61829</v>
          </cell>
          <cell r="CI1047" t="str">
            <v>12_100_2071.072</v>
          </cell>
          <cell r="CJ1047" t="str">
            <v>NHSP-Okhaldhunga-2068/069-1232</v>
          </cell>
          <cell r="CK1047">
            <v>1232</v>
          </cell>
          <cell r="CL1047">
            <v>1232</v>
          </cell>
        </row>
        <row r="1048">
          <cell r="B1048">
            <v>3447</v>
          </cell>
          <cell r="C1048" t="str">
            <v>k;f{</v>
          </cell>
          <cell r="D1048">
            <v>34</v>
          </cell>
          <cell r="E1048" t="str">
            <v>4 kl/jf/ :^fkm Sjf^{/ ejg lgdf{)f, sn}of c:ktfn, jf/f</v>
          </cell>
          <cell r="F1048" t="str">
            <v>4 Unit Staff Quarter Bldg. Construction, Kalaiya Hospital, Bara</v>
          </cell>
          <cell r="G1048" t="str">
            <v>jf/f</v>
          </cell>
          <cell r="H1048" t="str">
            <v>Bara</v>
          </cell>
          <cell r="I1048" t="str">
            <v>Narayani</v>
          </cell>
          <cell r="J1048" t="str">
            <v>Central</v>
          </cell>
          <cell r="M1048">
            <v>33</v>
          </cell>
          <cell r="N1048" t="str">
            <v>2068/069</v>
          </cell>
          <cell r="O1048">
            <v>2068.069</v>
          </cell>
          <cell r="P1048">
            <v>2</v>
          </cell>
          <cell r="Q1048" t="str">
            <v>Terai</v>
          </cell>
          <cell r="R1048" t="str">
            <v>StaffQtrBldg</v>
          </cell>
          <cell r="S1048" t="str">
            <v>Qtr Bldg</v>
          </cell>
          <cell r="T1048" t="str">
            <v>Outside</v>
          </cell>
          <cell r="U1048">
            <v>2</v>
          </cell>
          <cell r="W1048">
            <v>1.17</v>
          </cell>
          <cell r="X1048" t="str">
            <v>District Hospital</v>
          </cell>
          <cell r="Y1048">
            <v>5461.56</v>
          </cell>
          <cell r="AA1048" t="str">
            <v>70-4-855</v>
          </cell>
          <cell r="AC1048">
            <v>6985038.5800000001</v>
          </cell>
          <cell r="AD1048">
            <v>8287.75</v>
          </cell>
          <cell r="AE1048">
            <v>10000</v>
          </cell>
          <cell r="AF1048" t="str">
            <v>jf]nkq 2068.7.30</v>
          </cell>
          <cell r="AG1048">
            <v>4603076.7</v>
          </cell>
          <cell r="AH1048">
            <v>5461.56</v>
          </cell>
          <cell r="AI1048">
            <v>61668</v>
          </cell>
          <cell r="AJ1048">
            <v>62094</v>
          </cell>
          <cell r="AK1048">
            <v>62639</v>
          </cell>
          <cell r="AL1048" t="str">
            <v>NCB</v>
          </cell>
          <cell r="AM1048" t="str">
            <v>Taudaha Construction</v>
          </cell>
          <cell r="AN1048" t="str">
            <v>Nepal</v>
          </cell>
          <cell r="AO1048" t="str">
            <v>Taudaha Construction, Nepal</v>
          </cell>
          <cell r="AP1048">
            <v>61559</v>
          </cell>
          <cell r="AQ1048">
            <v>61572</v>
          </cell>
          <cell r="AT1048">
            <v>61560</v>
          </cell>
          <cell r="AU1048">
            <v>61574</v>
          </cell>
          <cell r="AV1048">
            <v>61590</v>
          </cell>
          <cell r="AW1048">
            <v>61605</v>
          </cell>
          <cell r="AX1048">
            <v>61605</v>
          </cell>
          <cell r="AY1048">
            <v>61653</v>
          </cell>
          <cell r="BB1048">
            <v>61617</v>
          </cell>
          <cell r="BC1048">
            <v>61668</v>
          </cell>
          <cell r="BD1048">
            <v>61997</v>
          </cell>
          <cell r="BE1048">
            <v>62094</v>
          </cell>
          <cell r="BH1048">
            <v>62639</v>
          </cell>
          <cell r="BL1048" t="str">
            <v>DUDBC/Parsa/NCB/Works/03/068/69</v>
          </cell>
          <cell r="BM1048" t="str">
            <v>Worked in Finishing/ Electrical / Sanitary</v>
          </cell>
          <cell r="BN1048" t="str">
            <v>lkmlgl;ª, On]lS^«sn, :oflg^/Lsf] sfo{ eO/x]sf] . xfn sfo{ :ylut</v>
          </cell>
          <cell r="BO1048">
            <v>90</v>
          </cell>
          <cell r="BP1048" t="str">
            <v>wfes</v>
          </cell>
          <cell r="BR1048" t="str">
            <v>Falgun 2071</v>
          </cell>
          <cell r="BS1048" t="str">
            <v/>
          </cell>
          <cell r="BT1048" t="str">
            <v>Worked in Finishing/ Electrical / Sanitary</v>
          </cell>
          <cell r="BU1048">
            <v>0</v>
          </cell>
          <cell r="BV1048">
            <v>90</v>
          </cell>
          <cell r="CD1048">
            <v>3000</v>
          </cell>
          <cell r="CE1048" t="str">
            <v>70-4-855</v>
          </cell>
          <cell r="CF1048">
            <v>2069.6999999999998</v>
          </cell>
          <cell r="CG1048">
            <v>62094</v>
          </cell>
          <cell r="CH1048">
            <v>61668</v>
          </cell>
          <cell r="CI1048" t="str">
            <v>34_90_</v>
          </cell>
          <cell r="CJ1048" t="str">
            <v>NHSP-Parsa-2068/069-3447</v>
          </cell>
          <cell r="CK1048">
            <v>3447</v>
          </cell>
          <cell r="CL1048">
            <v>3447</v>
          </cell>
        </row>
        <row r="1049">
          <cell r="B1049">
            <v>3448</v>
          </cell>
          <cell r="C1049" t="str">
            <v>k;f{</v>
          </cell>
          <cell r="D1049">
            <v>34</v>
          </cell>
          <cell r="E1049" t="str">
            <v>4 kl/jf/ :^fkm Sjf^{/ ejg lgdf{)f, ledvk'/ k|f=:jf=s]Gb|, k;f{</v>
          </cell>
          <cell r="F1049" t="str">
            <v>4 Unit Staff Quarter Bldg. Construction, PHC Bhimakhpur, Parsa</v>
          </cell>
          <cell r="G1049" t="str">
            <v>k;f{</v>
          </cell>
          <cell r="H1049" t="str">
            <v>Parsa</v>
          </cell>
          <cell r="I1049" t="str">
            <v>Narayani</v>
          </cell>
          <cell r="J1049" t="str">
            <v>Central</v>
          </cell>
          <cell r="M1049">
            <v>34</v>
          </cell>
          <cell r="N1049" t="str">
            <v>2068/069</v>
          </cell>
          <cell r="O1049">
            <v>2068.069</v>
          </cell>
          <cell r="P1049">
            <v>2</v>
          </cell>
          <cell r="Q1049" t="str">
            <v>Terai</v>
          </cell>
          <cell r="R1049" t="str">
            <v>StaffQtrBldg</v>
          </cell>
          <cell r="S1049" t="str">
            <v>Qtr Bldg</v>
          </cell>
          <cell r="T1049" t="str">
            <v>Outside</v>
          </cell>
          <cell r="U1049">
            <v>2</v>
          </cell>
          <cell r="W1049">
            <v>1.1599999999999999</v>
          </cell>
          <cell r="X1049" t="str">
            <v>Primary Health Care Center - PHCC</v>
          </cell>
          <cell r="Y1049">
            <v>5182.3500000000004</v>
          </cell>
          <cell r="AA1049" t="str">
            <v>70-4-855</v>
          </cell>
          <cell r="AC1049">
            <v>6697733.0300000003</v>
          </cell>
          <cell r="AD1049">
            <v>7946.87</v>
          </cell>
          <cell r="AE1049">
            <v>10000</v>
          </cell>
          <cell r="AF1049" t="str">
            <v>jf]nkq 2068.7.30</v>
          </cell>
          <cell r="AG1049">
            <v>4367758.7699999996</v>
          </cell>
          <cell r="AH1049">
            <v>5182.3500000000004</v>
          </cell>
          <cell r="AI1049">
            <v>61686</v>
          </cell>
          <cell r="AJ1049">
            <v>62111</v>
          </cell>
          <cell r="AK1049">
            <v>62292</v>
          </cell>
          <cell r="AL1049" t="str">
            <v>NCB</v>
          </cell>
          <cell r="AM1049" t="str">
            <v>Pappu / Tirupati JV</v>
          </cell>
          <cell r="AN1049" t="str">
            <v>Nepal</v>
          </cell>
          <cell r="AO1049" t="str">
            <v>Pappu / Tirupati JV, Nepal</v>
          </cell>
          <cell r="AP1049">
            <v>61559</v>
          </cell>
          <cell r="AQ1049">
            <v>61572</v>
          </cell>
          <cell r="AT1049">
            <v>61560</v>
          </cell>
          <cell r="AU1049">
            <v>61574</v>
          </cell>
          <cell r="AV1049">
            <v>61590</v>
          </cell>
          <cell r="AW1049">
            <v>61605</v>
          </cell>
          <cell r="AX1049">
            <v>61605</v>
          </cell>
          <cell r="AY1049">
            <v>61671</v>
          </cell>
          <cell r="BB1049">
            <v>61617</v>
          </cell>
          <cell r="BC1049">
            <v>61686</v>
          </cell>
          <cell r="BD1049">
            <v>61997</v>
          </cell>
          <cell r="BE1049">
            <v>62111</v>
          </cell>
          <cell r="BH1049">
            <v>62292</v>
          </cell>
          <cell r="BL1049" t="str">
            <v>DUDBC/Parsa/NCB/Works/01/068/69</v>
          </cell>
          <cell r="BM1049" t="str">
            <v>Worked in Finishing/ Electrical / Sanitary</v>
          </cell>
          <cell r="BN1049" t="str">
            <v>lkmlgl;ª\sf] sfd eO/x]sf] . xfn sfo{ :ylut .</v>
          </cell>
          <cell r="BO1049">
            <v>90</v>
          </cell>
          <cell r="BP1049" t="str">
            <v>wfes</v>
          </cell>
          <cell r="BR1049" t="str">
            <v>Falgun 2071</v>
          </cell>
          <cell r="BS1049" t="str">
            <v/>
          </cell>
          <cell r="BT1049" t="str">
            <v>Worked in Finishing/ Electrical / Sanitary</v>
          </cell>
          <cell r="BU1049">
            <v>0</v>
          </cell>
          <cell r="BV1049">
            <v>90</v>
          </cell>
          <cell r="CD1049">
            <v>1664</v>
          </cell>
          <cell r="CE1049" t="str">
            <v>70-4-855</v>
          </cell>
          <cell r="CF1049">
            <v>2069.6999999999998</v>
          </cell>
          <cell r="CG1049">
            <v>62111</v>
          </cell>
          <cell r="CH1049">
            <v>61686</v>
          </cell>
          <cell r="CI1049" t="str">
            <v>34_90_</v>
          </cell>
          <cell r="CJ1049" t="str">
            <v>NHSP-Parsa-2068/069-3448</v>
          </cell>
          <cell r="CK1049">
            <v>3448</v>
          </cell>
          <cell r="CL1049">
            <v>3448</v>
          </cell>
        </row>
        <row r="1050">
          <cell r="B1050">
            <v>3449</v>
          </cell>
          <cell r="C1050" t="str">
            <v>k;f{</v>
          </cell>
          <cell r="D1050">
            <v>34</v>
          </cell>
          <cell r="E1050" t="str">
            <v>4 kl/jf/ :^fkm Sjf^{/ ejg lgdf{)f -bf];|f]_, kf]v/Lof c:ktfn, k;f{</v>
          </cell>
          <cell r="F1050" t="str">
            <v>4 Unit Staff Quarter Bldg. Construction (2nd), Pokhariya Hospital, Parsa</v>
          </cell>
          <cell r="G1050" t="str">
            <v>k;f{</v>
          </cell>
          <cell r="H1050" t="str">
            <v>Parsa</v>
          </cell>
          <cell r="I1050" t="str">
            <v>Narayani</v>
          </cell>
          <cell r="J1050" t="str">
            <v>Central</v>
          </cell>
          <cell r="M1050">
            <v>34</v>
          </cell>
          <cell r="N1050" t="str">
            <v>2068/069</v>
          </cell>
          <cell r="O1050">
            <v>2068.069</v>
          </cell>
          <cell r="P1050">
            <v>2</v>
          </cell>
          <cell r="Q1050" t="str">
            <v>Terai</v>
          </cell>
          <cell r="R1050" t="str">
            <v>StaffQtrBldg</v>
          </cell>
          <cell r="S1050" t="str">
            <v>Qtr Bldg</v>
          </cell>
          <cell r="T1050" t="str">
            <v>Outside</v>
          </cell>
          <cell r="U1050">
            <v>2</v>
          </cell>
          <cell r="W1050">
            <v>1.1599999999999999</v>
          </cell>
          <cell r="X1050" t="str">
            <v>District Hospital</v>
          </cell>
          <cell r="Y1050">
            <v>4749.57</v>
          </cell>
          <cell r="AA1050" t="str">
            <v>70-4-855</v>
          </cell>
          <cell r="AC1050">
            <v>4375622.74</v>
          </cell>
          <cell r="AD1050">
            <v>5191.68</v>
          </cell>
          <cell r="AE1050">
            <v>10000</v>
          </cell>
          <cell r="AF1050" t="str">
            <v>jf]nkq 2068.7.30</v>
          </cell>
          <cell r="AG1050">
            <v>4003007.55</v>
          </cell>
          <cell r="AH1050">
            <v>4749.5700000000006</v>
          </cell>
          <cell r="AI1050">
            <v>61686</v>
          </cell>
          <cell r="AJ1050">
            <v>62111</v>
          </cell>
          <cell r="AK1050">
            <v>62111</v>
          </cell>
          <cell r="AL1050" t="str">
            <v>NCB</v>
          </cell>
          <cell r="AM1050" t="str">
            <v>Bishal &amp; Birat Construction</v>
          </cell>
          <cell r="AN1050" t="str">
            <v>Nepal</v>
          </cell>
          <cell r="AO1050" t="str">
            <v>Bishal &amp; Birat Construction, Nepal</v>
          </cell>
          <cell r="AP1050">
            <v>61559</v>
          </cell>
          <cell r="AQ1050">
            <v>61572</v>
          </cell>
          <cell r="AT1050">
            <v>61560</v>
          </cell>
          <cell r="AU1050">
            <v>61574</v>
          </cell>
          <cell r="AV1050">
            <v>61590</v>
          </cell>
          <cell r="AW1050">
            <v>61605</v>
          </cell>
          <cell r="AX1050">
            <v>61605</v>
          </cell>
          <cell r="AY1050">
            <v>61671</v>
          </cell>
          <cell r="BB1050">
            <v>61617</v>
          </cell>
          <cell r="BC1050">
            <v>61686</v>
          </cell>
          <cell r="BD1050">
            <v>61997</v>
          </cell>
          <cell r="BE1050">
            <v>62111</v>
          </cell>
          <cell r="BH1050">
            <v>62111</v>
          </cell>
          <cell r="BL1050" t="str">
            <v>DUDBC/Parsa/NCB/Works/02/068/69</v>
          </cell>
          <cell r="BM1050" t="str">
            <v>Worked upto RCC in 1st floor / Roofing</v>
          </cell>
          <cell r="BN1050" t="str">
            <v>e'Otnfsf] %t (nfg ;DkGg .</v>
          </cell>
          <cell r="BO1050">
            <v>65</v>
          </cell>
          <cell r="BP1050" t="str">
            <v>wff</v>
          </cell>
          <cell r="BR1050" t="str">
            <v>Asar 2072</v>
          </cell>
          <cell r="BS1050" t="str">
            <v>Worked upto RCC in 1st floor / Roofing</v>
          </cell>
          <cell r="BT1050" t="str">
            <v/>
          </cell>
          <cell r="BU1050">
            <v>65</v>
          </cell>
          <cell r="BV1050">
            <v>0</v>
          </cell>
          <cell r="BW1050" t="str">
            <v>2068.069 sf] k|ult cg';f/ ;fO^df k'/fgf] ejg geTsfPsf] x'+bf sfd x'g g;s]sf] hfgsf/L k|fKt</v>
          </cell>
          <cell r="CD1050">
            <v>1000</v>
          </cell>
          <cell r="CE1050" t="str">
            <v>70-4-855</v>
          </cell>
          <cell r="CF1050">
            <v>2069.6999999999998</v>
          </cell>
          <cell r="CG1050">
            <v>62111</v>
          </cell>
          <cell r="CH1050">
            <v>61686</v>
          </cell>
          <cell r="CI1050" t="str">
            <v>34_65_</v>
          </cell>
          <cell r="CJ1050" t="str">
            <v>NHSP-Parsa-2068/069-3449</v>
          </cell>
          <cell r="CK1050">
            <v>3449</v>
          </cell>
          <cell r="CL1050">
            <v>3449</v>
          </cell>
        </row>
        <row r="1051">
          <cell r="B1051">
            <v>6353</v>
          </cell>
          <cell r="C1051" t="str">
            <v>h'Dnf</v>
          </cell>
          <cell r="D1051">
            <v>63</v>
          </cell>
          <cell r="E1051" t="str">
            <v>4 kl/jf/ :^fkm Sjf^{/ ejg lgdf{)f, k|f=:jf=s]Gb| sfnLsfv]t', h'Dnf</v>
          </cell>
          <cell r="F1051" t="str">
            <v>4 Unit Staff Quarter Bldg. Construction, PHC Kalikakhetu, Jumla</v>
          </cell>
          <cell r="G1051" t="str">
            <v>h'Dnf</v>
          </cell>
          <cell r="H1051" t="str">
            <v>Jumla</v>
          </cell>
          <cell r="I1051" t="str">
            <v>Karnali</v>
          </cell>
          <cell r="J1051" t="str">
            <v>Mid-Western</v>
          </cell>
          <cell r="M1051">
            <v>63</v>
          </cell>
          <cell r="N1051" t="str">
            <v>2068/069</v>
          </cell>
          <cell r="O1051">
            <v>2068.069</v>
          </cell>
          <cell r="P1051">
            <v>4</v>
          </cell>
          <cell r="Q1051" t="str">
            <v>Pahad</v>
          </cell>
          <cell r="R1051" t="str">
            <v>StaffQtrBldg</v>
          </cell>
          <cell r="S1051" t="str">
            <v>Qtr Bldg</v>
          </cell>
          <cell r="T1051" t="str">
            <v>Outside</v>
          </cell>
          <cell r="U1051">
            <v>2</v>
          </cell>
          <cell r="W1051">
            <v>1.04</v>
          </cell>
          <cell r="X1051" t="str">
            <v>Primary Health Care Center - PHCC</v>
          </cell>
          <cell r="Y1051">
            <v>8347.35</v>
          </cell>
          <cell r="AA1051" t="str">
            <v>70-4-855</v>
          </cell>
          <cell r="AC1051">
            <v>15732070</v>
          </cell>
          <cell r="AD1051">
            <v>18666.109999999997</v>
          </cell>
          <cell r="AE1051">
            <v>13000</v>
          </cell>
          <cell r="AF1051" t="str">
            <v>jf]nkq 2068.7.30</v>
          </cell>
          <cell r="AG1051">
            <v>7035264.8799999999</v>
          </cell>
          <cell r="AH1051">
            <v>8347.35</v>
          </cell>
          <cell r="AI1051">
            <v>61681</v>
          </cell>
          <cell r="AJ1051">
            <v>62062</v>
          </cell>
          <cell r="AK1051">
            <v>0</v>
          </cell>
          <cell r="AL1051" t="str">
            <v>NCB</v>
          </cell>
          <cell r="AM1051" t="str">
            <v>Oyasis/ Prithvi JV</v>
          </cell>
          <cell r="AN1051" t="str">
            <v>Nepal</v>
          </cell>
          <cell r="AO1051" t="str">
            <v>Oyasis/ Prithvi JV, Nepal</v>
          </cell>
          <cell r="AP1051">
            <v>61559</v>
          </cell>
          <cell r="AQ1051">
            <v>61569</v>
          </cell>
          <cell r="AT1051">
            <v>61560</v>
          </cell>
          <cell r="AU1051">
            <v>61574</v>
          </cell>
          <cell r="AV1051">
            <v>61590</v>
          </cell>
          <cell r="AW1051">
            <v>61605</v>
          </cell>
          <cell r="AX1051">
            <v>61605</v>
          </cell>
          <cell r="AY1051">
            <v>61666</v>
          </cell>
          <cell r="BB1051">
            <v>61617</v>
          </cell>
          <cell r="BC1051">
            <v>61681</v>
          </cell>
          <cell r="BD1051">
            <v>61997</v>
          </cell>
          <cell r="BE1051">
            <v>62062</v>
          </cell>
          <cell r="BH1051">
            <v>0</v>
          </cell>
          <cell r="BL1051" t="str">
            <v>Jumla_A3/21/2068/069</v>
          </cell>
          <cell r="BM1051" t="str">
            <v>Project Handoverd/Used</v>
          </cell>
          <cell r="BN1051" t="str">
            <v>sfo{ ;DkGg, x:tfGt/)f ePsf] . sDkfp)* jfn lgdf{)f ;DkGg .</v>
          </cell>
          <cell r="BO1051">
            <v>100</v>
          </cell>
          <cell r="BP1051" t="str">
            <v>ho</v>
          </cell>
          <cell r="BQ1051">
            <v>2071.0720000000001</v>
          </cell>
          <cell r="BR1051" t="str">
            <v>Shrawan 2071</v>
          </cell>
          <cell r="BS1051" t="str">
            <v/>
          </cell>
          <cell r="BT1051" t="str">
            <v>Project Handoverd/Used</v>
          </cell>
          <cell r="BU1051">
            <v>0</v>
          </cell>
          <cell r="BV1051">
            <v>100</v>
          </cell>
          <cell r="BY1051">
            <v>62542</v>
          </cell>
          <cell r="BZ1051">
            <v>2070.0709999999999</v>
          </cell>
          <cell r="CD1051">
            <v>3468</v>
          </cell>
          <cell r="CE1051" t="str">
            <v>70-4-855</v>
          </cell>
          <cell r="CF1051">
            <v>2069.6999999999998</v>
          </cell>
          <cell r="CG1051">
            <v>62062</v>
          </cell>
          <cell r="CH1051">
            <v>61681</v>
          </cell>
          <cell r="CI1051" t="str">
            <v>63_100_2071.072</v>
          </cell>
          <cell r="CJ1051" t="str">
            <v>NHSP-Jumla-2068/069-6353</v>
          </cell>
          <cell r="CK1051">
            <v>6353</v>
          </cell>
          <cell r="CL1051">
            <v>6353</v>
          </cell>
        </row>
        <row r="1052">
          <cell r="B1052">
            <v>6354</v>
          </cell>
          <cell r="C1052" t="str">
            <v>h'Dnf</v>
          </cell>
          <cell r="D1052">
            <v>63</v>
          </cell>
          <cell r="E1052" t="str">
            <v>4 kl/jf/ :^fkm Sjf^{/ ejg lgdf{)f, k|f=:jf=s]Gb| s'dfnufp+, sfnLsf]^</v>
          </cell>
          <cell r="F1052" t="str">
            <v>4 Unit Staff Quarter Bldg. Construction, PHC Kumargaun, Kalikot</v>
          </cell>
          <cell r="G1052" t="str">
            <v>sfnLsf]^</v>
          </cell>
          <cell r="H1052" t="str">
            <v>Kalikot</v>
          </cell>
          <cell r="I1052" t="str">
            <v>Karnali</v>
          </cell>
          <cell r="J1052" t="str">
            <v>Mid-Western</v>
          </cell>
          <cell r="M1052">
            <v>64</v>
          </cell>
          <cell r="N1052" t="str">
            <v>2068/069</v>
          </cell>
          <cell r="O1052">
            <v>2068.069</v>
          </cell>
          <cell r="P1052">
            <v>4</v>
          </cell>
          <cell r="Q1052" t="str">
            <v>Pahad</v>
          </cell>
          <cell r="R1052" t="str">
            <v>StaffQtrBldg</v>
          </cell>
          <cell r="S1052" t="str">
            <v>Qtr Bldg</v>
          </cell>
          <cell r="T1052" t="str">
            <v>Outside</v>
          </cell>
          <cell r="U1052">
            <v>2</v>
          </cell>
          <cell r="W1052">
            <v>1.1499999999999999</v>
          </cell>
          <cell r="X1052" t="str">
            <v>Primary Health Care Center - PHCC</v>
          </cell>
          <cell r="Y1052">
            <v>9626.51</v>
          </cell>
          <cell r="Z1052">
            <v>375.2</v>
          </cell>
          <cell r="AA1052" t="str">
            <v>70-4-855</v>
          </cell>
          <cell r="AC1052">
            <v>14269524.42</v>
          </cell>
          <cell r="AD1052">
            <v>16930.8</v>
          </cell>
          <cell r="AE1052">
            <v>13000</v>
          </cell>
          <cell r="AF1052" t="str">
            <v>jf]nkq 2068.7.30</v>
          </cell>
          <cell r="AG1052">
            <v>7738167.4299999997</v>
          </cell>
          <cell r="AH1052">
            <v>9181.34</v>
          </cell>
          <cell r="AI1052">
            <v>61672</v>
          </cell>
          <cell r="AJ1052">
            <v>62092</v>
          </cell>
          <cell r="AK1052">
            <v>0</v>
          </cell>
          <cell r="AL1052" t="str">
            <v>NCB</v>
          </cell>
          <cell r="AM1052" t="str">
            <v>Dapcha / Dharma / Yess JV</v>
          </cell>
          <cell r="AN1052" t="str">
            <v>Nepal</v>
          </cell>
          <cell r="AO1052" t="str">
            <v>Dapcha / Dharma / Yess JV, Nepal</v>
          </cell>
          <cell r="AP1052">
            <v>61559</v>
          </cell>
          <cell r="AQ1052">
            <v>61569</v>
          </cell>
          <cell r="AT1052">
            <v>61560</v>
          </cell>
          <cell r="AU1052">
            <v>61574</v>
          </cell>
          <cell r="AV1052">
            <v>61590</v>
          </cell>
          <cell r="AW1052">
            <v>61605</v>
          </cell>
          <cell r="AX1052">
            <v>61605</v>
          </cell>
          <cell r="AY1052">
            <v>61657</v>
          </cell>
          <cell r="BB1052">
            <v>61617</v>
          </cell>
          <cell r="BC1052">
            <v>61672</v>
          </cell>
          <cell r="BD1052">
            <v>61997</v>
          </cell>
          <cell r="BE1052">
            <v>62092</v>
          </cell>
          <cell r="BH1052">
            <v>0</v>
          </cell>
          <cell r="BL1052" t="str">
            <v>Jumla_A3/20/2068/069</v>
          </cell>
          <cell r="BM1052" t="str">
            <v>Project Handoverd/Used</v>
          </cell>
          <cell r="BN1052" t="str">
            <v>sfo{ ;DkGg, x:tfGt/)f ePsf] .</v>
          </cell>
          <cell r="BO1052">
            <v>100</v>
          </cell>
          <cell r="BP1052" t="str">
            <v>ho</v>
          </cell>
          <cell r="BQ1052">
            <v>2070.0709999999999</v>
          </cell>
          <cell r="BR1052" t="str">
            <v>Shrawan 2071</v>
          </cell>
          <cell r="BS1052" t="str">
            <v/>
          </cell>
          <cell r="BT1052" t="str">
            <v>Project Handoverd/Used</v>
          </cell>
          <cell r="BU1052">
            <v>0</v>
          </cell>
          <cell r="BV1052">
            <v>100</v>
          </cell>
          <cell r="BY1052">
            <v>62608</v>
          </cell>
          <cell r="BZ1052">
            <v>2071.0720000000001</v>
          </cell>
          <cell r="CD1052">
            <v>5842</v>
          </cell>
          <cell r="CE1052" t="str">
            <v>70-4-855</v>
          </cell>
          <cell r="CF1052">
            <v>2069.6999999999998</v>
          </cell>
          <cell r="CG1052">
            <v>62092</v>
          </cell>
          <cell r="CH1052">
            <v>61672</v>
          </cell>
          <cell r="CI1052" t="str">
            <v>63_100_2070.071</v>
          </cell>
          <cell r="CJ1052" t="str">
            <v>NHSP-Jumla-2068/069-6354</v>
          </cell>
          <cell r="CK1052">
            <v>6354</v>
          </cell>
          <cell r="CL1052">
            <v>6354</v>
          </cell>
        </row>
        <row r="1053">
          <cell r="B1053">
            <v>5349</v>
          </cell>
          <cell r="C1053" t="str">
            <v>/f]Nkf</v>
          </cell>
          <cell r="D1053">
            <v>53</v>
          </cell>
          <cell r="E1053" t="str">
            <v>4 kl/jf/ :^fkm Sjf^{/ ejg lgdf{)f, lhNnf c:ktfn, ?s'd</v>
          </cell>
          <cell r="F1053" t="str">
            <v>4 Unit Staff Quarter Bldg. Construction, District Hospital, Rukum</v>
          </cell>
          <cell r="G1053" t="str">
            <v>?s'd</v>
          </cell>
          <cell r="H1053" t="str">
            <v>Rukum</v>
          </cell>
          <cell r="I1053" t="str">
            <v>Rapti</v>
          </cell>
          <cell r="J1053" t="str">
            <v>Mid-Western</v>
          </cell>
          <cell r="M1053">
            <v>54</v>
          </cell>
          <cell r="N1053" t="str">
            <v>2068/069</v>
          </cell>
          <cell r="O1053">
            <v>2068.069</v>
          </cell>
          <cell r="P1053">
            <v>4</v>
          </cell>
          <cell r="Q1053" t="str">
            <v>Pahad</v>
          </cell>
          <cell r="R1053" t="str">
            <v>StaffQtrBldg</v>
          </cell>
          <cell r="S1053" t="str">
            <v>Qtr Bldg</v>
          </cell>
          <cell r="T1053" t="str">
            <v>Inside</v>
          </cell>
          <cell r="U1053">
            <v>2</v>
          </cell>
          <cell r="W1053">
            <v>1.25</v>
          </cell>
          <cell r="X1053" t="str">
            <v>District Hospital</v>
          </cell>
          <cell r="Y1053">
            <v>7877.75</v>
          </cell>
          <cell r="AA1053" t="str">
            <v>70-4-855</v>
          </cell>
          <cell r="AC1053">
            <v>9316034.1899999995</v>
          </cell>
          <cell r="AD1053">
            <v>11053.48</v>
          </cell>
          <cell r="AE1053">
            <v>13000</v>
          </cell>
          <cell r="AF1053" t="str">
            <v>jf]nkq 2068.9.26</v>
          </cell>
          <cell r="AG1053">
            <v>6639483.5</v>
          </cell>
          <cell r="AH1053">
            <v>7877.75</v>
          </cell>
          <cell r="AI1053">
            <v>61705</v>
          </cell>
          <cell r="AJ1053">
            <v>62162</v>
          </cell>
          <cell r="AK1053">
            <v>62548</v>
          </cell>
          <cell r="AL1053" t="str">
            <v>NCB</v>
          </cell>
          <cell r="AM1053" t="str">
            <v>Juddha &amp; Purna Nirman sewa Tulsipur Dang</v>
          </cell>
          <cell r="AN1053" t="str">
            <v>Nepal</v>
          </cell>
          <cell r="AO1053" t="str">
            <v>Juddha &amp; Purna Nirman sewa Tulsipur Dang,Nepal</v>
          </cell>
          <cell r="AP1053">
            <v>61559</v>
          </cell>
          <cell r="AQ1053">
            <v>61631</v>
          </cell>
          <cell r="AT1053">
            <v>61560</v>
          </cell>
          <cell r="AU1053">
            <v>61540</v>
          </cell>
          <cell r="AV1053">
            <v>61590</v>
          </cell>
          <cell r="AW1053">
            <v>61571</v>
          </cell>
          <cell r="AX1053">
            <v>61605</v>
          </cell>
          <cell r="AY1053">
            <v>61690</v>
          </cell>
          <cell r="BB1053">
            <v>61617</v>
          </cell>
          <cell r="BC1053">
            <v>61705</v>
          </cell>
          <cell r="BD1053">
            <v>61997</v>
          </cell>
          <cell r="BE1053">
            <v>62162</v>
          </cell>
          <cell r="BH1053">
            <v>62548</v>
          </cell>
          <cell r="BL1053" t="str">
            <v>DUDBC/Rolpa/NCB/08/068/69</v>
          </cell>
          <cell r="BM1053" t="str">
            <v>Work Completed</v>
          </cell>
          <cell r="BN1053" t="str">
            <v>lgdf{)f sfo{ ;DkGg eO{ Dofb yk u/L km/kmf/s ug'{kg]{ .</v>
          </cell>
          <cell r="BO1053">
            <v>100</v>
          </cell>
          <cell r="BP1053" t="str">
            <v>wc</v>
          </cell>
          <cell r="BR1053" t="str">
            <v>Mangsir 2072</v>
          </cell>
          <cell r="BS1053" t="str">
            <v/>
          </cell>
          <cell r="BT1053" t="str">
            <v>Work Completed</v>
          </cell>
          <cell r="BU1053">
            <v>0</v>
          </cell>
          <cell r="BV1053">
            <v>100</v>
          </cell>
          <cell r="BW1053" t="str">
            <v>ldlt 2069.3.10 sf] /f]Nkf l*=sf=sf] kq cg';f/ 2069.3.9 sf] lgl/If ubf{ lbOPsf lgb]{zgx?sf] jf/]df 24 #)^fleq :ki^Ls/)f dfu .</v>
          </cell>
          <cell r="CD1053">
            <v>2700</v>
          </cell>
          <cell r="CE1053" t="str">
            <v>70-4-855</v>
          </cell>
          <cell r="CF1053">
            <v>2069.6999999999998</v>
          </cell>
          <cell r="CG1053">
            <v>62162</v>
          </cell>
          <cell r="CH1053">
            <v>61705</v>
          </cell>
          <cell r="CI1053" t="str">
            <v>53_100_</v>
          </cell>
          <cell r="CJ1053" t="str">
            <v>NHSP-Rolpa-2068/069-5349</v>
          </cell>
          <cell r="CK1053">
            <v>5349</v>
          </cell>
          <cell r="CL1053">
            <v>5349</v>
          </cell>
        </row>
        <row r="1054">
          <cell r="B1054">
            <v>5350</v>
          </cell>
          <cell r="C1054" t="str">
            <v>/f]Nkf</v>
          </cell>
          <cell r="D1054">
            <v>53</v>
          </cell>
          <cell r="E1054" t="str">
            <v>4 kl/jf/ :^fkm Sjf^{/ ejg lgdf{)f, lhNnf c:ktfn, /f]Nkf</v>
          </cell>
          <cell r="F1054" t="str">
            <v>4 Unit Staff Quarter Bldg. Construction, District Hospital, Rolpa</v>
          </cell>
          <cell r="G1054" t="str">
            <v>/f]Nkf</v>
          </cell>
          <cell r="H1054" t="str">
            <v>Rolpa</v>
          </cell>
          <cell r="I1054" t="str">
            <v>Rapti</v>
          </cell>
          <cell r="J1054" t="str">
            <v>Mid-Western</v>
          </cell>
          <cell r="M1054">
            <v>53</v>
          </cell>
          <cell r="N1054" t="str">
            <v>2068/069</v>
          </cell>
          <cell r="O1054">
            <v>2068.069</v>
          </cell>
          <cell r="P1054">
            <v>4</v>
          </cell>
          <cell r="Q1054" t="str">
            <v>Pahad</v>
          </cell>
          <cell r="R1054" t="str">
            <v>StaffQtrBldg</v>
          </cell>
          <cell r="S1054" t="str">
            <v>Qtr Bldg</v>
          </cell>
          <cell r="T1054" t="str">
            <v>Inside</v>
          </cell>
          <cell r="U1054">
            <v>2</v>
          </cell>
          <cell r="W1054">
            <v>1.25</v>
          </cell>
          <cell r="X1054" t="str">
            <v>District Hospital</v>
          </cell>
          <cell r="Y1054">
            <v>6837.77</v>
          </cell>
          <cell r="Z1054">
            <v>-178.11360000000056</v>
          </cell>
          <cell r="AA1054" t="str">
            <v>70-4-855</v>
          </cell>
          <cell r="AC1054">
            <v>8557279.5099999998</v>
          </cell>
          <cell r="AD1054">
            <v>10153.219999999999</v>
          </cell>
          <cell r="AE1054">
            <v>12500</v>
          </cell>
          <cell r="AF1054" t="str">
            <v>jf]nkq 2068.9.26</v>
          </cell>
          <cell r="AG1054">
            <v>5942360.4000000004</v>
          </cell>
          <cell r="AH1054">
            <v>7050.62</v>
          </cell>
          <cell r="AI1054">
            <v>61700</v>
          </cell>
          <cell r="AJ1054">
            <v>62157</v>
          </cell>
          <cell r="AK1054">
            <v>62638</v>
          </cell>
          <cell r="AL1054" t="str">
            <v>NCB</v>
          </cell>
          <cell r="AM1054" t="str">
            <v>Khani / Jagadamba JV</v>
          </cell>
          <cell r="AN1054" t="str">
            <v>Nepal</v>
          </cell>
          <cell r="AO1054" t="str">
            <v>Khani / Jagadamba JV,Nepal</v>
          </cell>
          <cell r="AP1054">
            <v>61559</v>
          </cell>
          <cell r="AQ1054">
            <v>61631</v>
          </cell>
          <cell r="AT1054">
            <v>61560</v>
          </cell>
          <cell r="AU1054">
            <v>61540</v>
          </cell>
          <cell r="AV1054">
            <v>61590</v>
          </cell>
          <cell r="AW1054">
            <v>61571</v>
          </cell>
          <cell r="AX1054">
            <v>61605</v>
          </cell>
          <cell r="AY1054">
            <v>61685</v>
          </cell>
          <cell r="BB1054">
            <v>61617</v>
          </cell>
          <cell r="BC1054">
            <v>61700</v>
          </cell>
          <cell r="BD1054">
            <v>61997</v>
          </cell>
          <cell r="BE1054">
            <v>62157</v>
          </cell>
          <cell r="BH1054">
            <v>62638</v>
          </cell>
          <cell r="BL1054" t="str">
            <v>DUDBC/Rolpa/NCB/06/068/69</v>
          </cell>
          <cell r="BM1054" t="str">
            <v>Worked in Finishing/ Electrical / Sanitary</v>
          </cell>
          <cell r="BN1054" t="str">
            <v>lkmlgl;ªsf] sfd eO/x]sf] .</v>
          </cell>
          <cell r="BO1054">
            <v>90</v>
          </cell>
          <cell r="BP1054" t="str">
            <v>wfes</v>
          </cell>
          <cell r="BR1054" t="str">
            <v>Falsun 2070</v>
          </cell>
          <cell r="BS1054" t="str">
            <v/>
          </cell>
          <cell r="BT1054" t="str">
            <v>Worked in Finishing/ Electrical / Sanitary</v>
          </cell>
          <cell r="BU1054">
            <v>0</v>
          </cell>
          <cell r="BV1054">
            <v>90</v>
          </cell>
          <cell r="CD1054">
            <v>2300</v>
          </cell>
          <cell r="CE1054" t="str">
            <v>70-4-855</v>
          </cell>
          <cell r="CF1054">
            <v>2069.6999999999998</v>
          </cell>
          <cell r="CG1054">
            <v>62157</v>
          </cell>
          <cell r="CH1054">
            <v>61700</v>
          </cell>
          <cell r="CI1054" t="str">
            <v>53_90_</v>
          </cell>
          <cell r="CJ1054" t="str">
            <v>NHSP-Rolpa-2068/069-5350</v>
          </cell>
          <cell r="CK1054">
            <v>5350</v>
          </cell>
          <cell r="CL1054">
            <v>5350</v>
          </cell>
        </row>
        <row r="1055">
          <cell r="B1055">
            <v>0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R1055">
            <v>0</v>
          </cell>
          <cell r="W1055">
            <v>0</v>
          </cell>
          <cell r="Y1055">
            <v>0</v>
          </cell>
          <cell r="AE1055">
            <v>0</v>
          </cell>
          <cell r="AJ1055">
            <v>0</v>
          </cell>
          <cell r="AK1055">
            <v>0</v>
          </cell>
          <cell r="BM1055" t="str">
            <v/>
          </cell>
          <cell r="BO1055">
            <v>0</v>
          </cell>
          <cell r="BS1055" t="str">
            <v/>
          </cell>
          <cell r="BT1055" t="str">
            <v/>
          </cell>
          <cell r="BU1055">
            <v>0</v>
          </cell>
          <cell r="BV1055">
            <v>0</v>
          </cell>
          <cell r="CD1055">
            <v>0</v>
          </cell>
          <cell r="CE1055" t="str">
            <v/>
          </cell>
          <cell r="CG1055">
            <v>0</v>
          </cell>
          <cell r="CH1055">
            <v>0</v>
          </cell>
          <cell r="CI1055" t="str">
            <v>0_0_</v>
          </cell>
          <cell r="CK1055">
            <v>0</v>
          </cell>
          <cell r="CL1055">
            <v>0</v>
          </cell>
        </row>
        <row r="1056">
          <cell r="B1056">
            <v>2302</v>
          </cell>
          <cell r="C1056" t="str">
            <v>l;Gw'kfNrf]s</v>
          </cell>
          <cell r="D1056">
            <v>23</v>
          </cell>
          <cell r="E1056" t="str">
            <v>1 kl/jf/ *fS^/ Sjf^{/ ejg lgdf{)f, d]nfDrL k|f=:jf=s]=, l;Gw'kfNrf]s</v>
          </cell>
          <cell r="F1056" t="str">
            <v>1 Unit Dr. Quarter Bldg. Construction, PHC Melamchi, Sindhupalchok</v>
          </cell>
          <cell r="G1056" t="str">
            <v>l;Gw'kfNrf]s</v>
          </cell>
          <cell r="H1056" t="str">
            <v>Sindhupalchok</v>
          </cell>
          <cell r="I1056" t="str">
            <v>Bagmati</v>
          </cell>
          <cell r="J1056" t="str">
            <v>Central</v>
          </cell>
          <cell r="M1056">
            <v>23</v>
          </cell>
          <cell r="N1056" t="str">
            <v>2068/069</v>
          </cell>
          <cell r="O1056">
            <v>2068.069</v>
          </cell>
          <cell r="P1056">
            <v>2</v>
          </cell>
          <cell r="Q1056" t="str">
            <v>Pahad</v>
          </cell>
          <cell r="R1056" t="str">
            <v>DrQtrBldg</v>
          </cell>
          <cell r="S1056" t="str">
            <v>Qtr Bldg</v>
          </cell>
          <cell r="T1056" t="str">
            <v>Outside</v>
          </cell>
          <cell r="U1056">
            <v>1</v>
          </cell>
          <cell r="W1056">
            <v>1.17</v>
          </cell>
          <cell r="X1056" t="str">
            <v>Primary Health Care Center - PHCC</v>
          </cell>
          <cell r="Y1056">
            <v>5226.21</v>
          </cell>
          <cell r="AA1056" t="str">
            <v>70-4-855</v>
          </cell>
          <cell r="AC1056">
            <v>6185484.0099999998</v>
          </cell>
          <cell r="AD1056">
            <v>7339.08</v>
          </cell>
          <cell r="AE1056">
            <v>4520</v>
          </cell>
          <cell r="AF1056" t="str">
            <v>jf]nkq 2069.1.25</v>
          </cell>
          <cell r="AG1056">
            <v>4404723.88</v>
          </cell>
          <cell r="AH1056">
            <v>5226.21</v>
          </cell>
          <cell r="AI1056">
            <v>61816</v>
          </cell>
          <cell r="AJ1056">
            <v>62243</v>
          </cell>
          <cell r="AK1056">
            <v>62578</v>
          </cell>
          <cell r="AL1056" t="str">
            <v>NCB</v>
          </cell>
          <cell r="AM1056" t="str">
            <v>Chauri / C.M. JV</v>
          </cell>
          <cell r="AN1056" t="str">
            <v>Nepal</v>
          </cell>
          <cell r="AO1056" t="str">
            <v>Chauri / C.M. JV,Nepal</v>
          </cell>
          <cell r="AP1056">
            <v>61559</v>
          </cell>
          <cell r="AQ1056">
            <v>61751</v>
          </cell>
          <cell r="AT1056">
            <v>61560</v>
          </cell>
          <cell r="AU1056">
            <v>61753</v>
          </cell>
          <cell r="AV1056">
            <v>61590</v>
          </cell>
          <cell r="AW1056">
            <v>61784</v>
          </cell>
          <cell r="AX1056">
            <v>61605</v>
          </cell>
          <cell r="AY1056">
            <v>61801</v>
          </cell>
          <cell r="BB1056">
            <v>61617</v>
          </cell>
          <cell r="BC1056">
            <v>61816</v>
          </cell>
          <cell r="BD1056">
            <v>61907</v>
          </cell>
          <cell r="BE1056">
            <v>62243</v>
          </cell>
          <cell r="BH1056">
            <v>62578</v>
          </cell>
          <cell r="BL1056" t="str">
            <v>DUDBC/Kavre/Works/18/068/069</v>
          </cell>
          <cell r="BM1056" t="str">
            <v>Work Completed</v>
          </cell>
          <cell r="BN1056" t="str">
            <v>sfo{ ;DkGg, clGtd lan e'QmfgL x'g af+sL .</v>
          </cell>
          <cell r="BO1056">
            <v>100</v>
          </cell>
          <cell r="BP1056" t="str">
            <v>wc</v>
          </cell>
          <cell r="BR1056" t="str">
            <v>Falgun 2071</v>
          </cell>
          <cell r="BS1056" t="str">
            <v/>
          </cell>
          <cell r="BT1056" t="str">
            <v>Work Completed</v>
          </cell>
          <cell r="BU1056">
            <v>0</v>
          </cell>
          <cell r="BV1056">
            <v>100</v>
          </cell>
          <cell r="CD1056">
            <v>1700</v>
          </cell>
          <cell r="CE1056" t="str">
            <v>70-4-855</v>
          </cell>
          <cell r="CF1056">
            <v>2069.6999999999998</v>
          </cell>
          <cell r="CG1056">
            <v>62243</v>
          </cell>
          <cell r="CH1056">
            <v>61816</v>
          </cell>
          <cell r="CI1056" t="str">
            <v>23_100_</v>
          </cell>
          <cell r="CJ1056" t="str">
            <v>NHSP-Kavre-2068/069-2458</v>
          </cell>
          <cell r="CK1056">
            <v>2458</v>
          </cell>
          <cell r="CL1056">
            <v>2302</v>
          </cell>
        </row>
        <row r="1057">
          <cell r="B1057">
            <v>3647</v>
          </cell>
          <cell r="C1057" t="str">
            <v>uf]/vf</v>
          </cell>
          <cell r="D1057">
            <v>36</v>
          </cell>
          <cell r="E1057" t="str">
            <v>4 kl/jf/ *fS^/ Sjf^{/ ejg lgdf{)f, alGbk'/ c:ktfn, tgx'+</v>
          </cell>
          <cell r="F1057" t="str">
            <v>4 Unit Dr. Quarter Bldg. Construction, Bandipur Hospital, Tanahun</v>
          </cell>
          <cell r="G1057" t="str">
            <v>tgx'+</v>
          </cell>
          <cell r="H1057" t="str">
            <v>Tanahun</v>
          </cell>
          <cell r="I1057" t="str">
            <v>Gandaki</v>
          </cell>
          <cell r="J1057" t="str">
            <v>Western</v>
          </cell>
          <cell r="M1057">
            <v>38</v>
          </cell>
          <cell r="N1057" t="str">
            <v>2068/069</v>
          </cell>
          <cell r="O1057">
            <v>2068.069</v>
          </cell>
          <cell r="P1057">
            <v>3</v>
          </cell>
          <cell r="Q1057" t="str">
            <v>Pahad</v>
          </cell>
          <cell r="R1057" t="str">
            <v>DrQtrBldg</v>
          </cell>
          <cell r="S1057" t="str">
            <v>Qtr Bldg</v>
          </cell>
          <cell r="T1057" t="str">
            <v>Inside</v>
          </cell>
          <cell r="U1057">
            <v>2</v>
          </cell>
          <cell r="W1057">
            <v>1.24</v>
          </cell>
          <cell r="X1057" t="str">
            <v>District Hospital</v>
          </cell>
          <cell r="Y1057">
            <v>11327.49</v>
          </cell>
          <cell r="AA1057" t="str">
            <v>70-4-855</v>
          </cell>
          <cell r="AC1057">
            <v>12984490.58</v>
          </cell>
          <cell r="AD1057">
            <v>15406.1</v>
          </cell>
          <cell r="AE1057">
            <v>14000</v>
          </cell>
          <cell r="AF1057" t="str">
            <v>jf]nkq 2068.11.3</v>
          </cell>
          <cell r="AG1057">
            <v>9546975.1400000006</v>
          </cell>
          <cell r="AH1057">
            <v>11327.49</v>
          </cell>
          <cell r="AI1057">
            <v>61734</v>
          </cell>
          <cell r="AJ1057">
            <v>62188</v>
          </cell>
          <cell r="AK1057">
            <v>0</v>
          </cell>
          <cell r="AL1057" t="str">
            <v>NCB</v>
          </cell>
          <cell r="AM1057" t="str">
            <v>Milenioum / Adhikari JV</v>
          </cell>
          <cell r="AN1057" t="str">
            <v>Nepal</v>
          </cell>
          <cell r="AO1057" t="str">
            <v>Milenioum / Adhikari JV,Nepal</v>
          </cell>
          <cell r="AP1057">
            <v>61559</v>
          </cell>
          <cell r="AQ1057">
            <v>61668</v>
          </cell>
          <cell r="AT1057">
            <v>61560</v>
          </cell>
          <cell r="AU1057">
            <v>61670</v>
          </cell>
          <cell r="AV1057">
            <v>61590</v>
          </cell>
          <cell r="AW1057">
            <v>61701</v>
          </cell>
          <cell r="AX1057">
            <v>61605</v>
          </cell>
          <cell r="AY1057">
            <v>61712</v>
          </cell>
          <cell r="BB1057">
            <v>61617</v>
          </cell>
          <cell r="BC1057">
            <v>61734</v>
          </cell>
          <cell r="BD1057">
            <v>61997</v>
          </cell>
          <cell r="BE1057">
            <v>62188</v>
          </cell>
          <cell r="BL1057" t="str">
            <v>DUDBC/Gorkh/NCB/068/69-06</v>
          </cell>
          <cell r="BM1057" t="str">
            <v>Project Handoverd/Used</v>
          </cell>
          <cell r="BN1057" t="str">
            <v>sfo{ ;Dkgg eO{ x:tfGt/)f ePsf]</v>
          </cell>
          <cell r="BO1057">
            <v>100</v>
          </cell>
          <cell r="BP1057" t="str">
            <v>ho</v>
          </cell>
          <cell r="BQ1057">
            <v>2069.0700000000002</v>
          </cell>
          <cell r="BR1057" t="str">
            <v>Baisakh 2070</v>
          </cell>
          <cell r="BS1057" t="str">
            <v/>
          </cell>
          <cell r="BT1057" t="str">
            <v>Project Handoverd/Used</v>
          </cell>
          <cell r="BU1057">
            <v>0</v>
          </cell>
          <cell r="BV1057">
            <v>100</v>
          </cell>
          <cell r="BZ1057">
            <v>2069.0700000000002</v>
          </cell>
          <cell r="CD1057">
            <v>8100</v>
          </cell>
          <cell r="CE1057" t="str">
            <v>70-4-855</v>
          </cell>
          <cell r="CF1057">
            <v>2069.6999999999998</v>
          </cell>
          <cell r="CG1057">
            <v>62188</v>
          </cell>
          <cell r="CH1057">
            <v>61734</v>
          </cell>
          <cell r="CI1057" t="str">
            <v>36_100_2069.07</v>
          </cell>
          <cell r="CK1057">
            <v>3647</v>
          </cell>
          <cell r="CL1057">
            <v>3647</v>
          </cell>
        </row>
        <row r="1058">
          <cell r="B1058">
            <v>7058</v>
          </cell>
          <cell r="C1058" t="str">
            <v>*f]^L</v>
          </cell>
          <cell r="D1058">
            <v>70</v>
          </cell>
          <cell r="E1058" t="str">
            <v>4 kl/jf/ *fS^/ Sjf^{/ ejg lgdf{)f, d+un;]g c:ktfn, c%fd</v>
          </cell>
          <cell r="F1058" t="str">
            <v>4 Unit Dr. Quarter Bldg. Construction, Mangalsenn Hospital, Accham</v>
          </cell>
          <cell r="G1058" t="str">
            <v>c%fd</v>
          </cell>
          <cell r="H1058" t="str">
            <v>Achham</v>
          </cell>
          <cell r="I1058" t="str">
            <v>Seti</v>
          </cell>
          <cell r="J1058" t="str">
            <v>Far-Western</v>
          </cell>
          <cell r="M1058">
            <v>69</v>
          </cell>
          <cell r="N1058" t="str">
            <v>2068/069</v>
          </cell>
          <cell r="O1058">
            <v>2068.069</v>
          </cell>
          <cell r="P1058">
            <v>5</v>
          </cell>
          <cell r="Q1058" t="str">
            <v>Pahad</v>
          </cell>
          <cell r="R1058" t="str">
            <v>DrQtrBldg</v>
          </cell>
          <cell r="S1058" t="str">
            <v>Qtr Bldg</v>
          </cell>
          <cell r="T1058" t="str">
            <v>Inside</v>
          </cell>
          <cell r="U1058">
            <v>2</v>
          </cell>
          <cell r="W1058">
            <v>1.02</v>
          </cell>
          <cell r="X1058" t="str">
            <v>District Hospital</v>
          </cell>
          <cell r="Y1058">
            <v>10504.54</v>
          </cell>
          <cell r="AA1058" t="str">
            <v>70-4-855</v>
          </cell>
          <cell r="AC1058">
            <v>12073945.16</v>
          </cell>
          <cell r="AD1058">
            <v>14325.74</v>
          </cell>
          <cell r="AE1058">
            <v>15000</v>
          </cell>
          <cell r="AF1058" t="str">
            <v>jf]nkq 2068.11.28</v>
          </cell>
          <cell r="AG1058">
            <v>8853379.1099999994</v>
          </cell>
          <cell r="AH1058">
            <v>10504.54</v>
          </cell>
          <cell r="AI1058">
            <v>61811</v>
          </cell>
          <cell r="AJ1058">
            <v>62182</v>
          </cell>
          <cell r="AK1058">
            <v>0</v>
          </cell>
          <cell r="AL1058" t="str">
            <v>NCB</v>
          </cell>
          <cell r="AM1058" t="str">
            <v>M. K. Construction, Bajura</v>
          </cell>
          <cell r="AN1058" t="str">
            <v>Nepal</v>
          </cell>
          <cell r="AO1058" t="str">
            <v>M. K. Construction, Bajura, Nepal</v>
          </cell>
          <cell r="AP1058">
            <v>61559</v>
          </cell>
          <cell r="AQ1058">
            <v>61693</v>
          </cell>
          <cell r="AT1058">
            <v>61560</v>
          </cell>
          <cell r="AU1058">
            <v>61695</v>
          </cell>
          <cell r="AV1058">
            <v>61590</v>
          </cell>
          <cell r="AW1058">
            <v>61726</v>
          </cell>
          <cell r="AX1058">
            <v>61605</v>
          </cell>
          <cell r="AY1058">
            <v>61710</v>
          </cell>
          <cell r="BB1058">
            <v>61617</v>
          </cell>
          <cell r="BC1058">
            <v>61811</v>
          </cell>
          <cell r="BD1058">
            <v>61997</v>
          </cell>
          <cell r="BE1058">
            <v>62182</v>
          </cell>
          <cell r="BH1058">
            <v>0</v>
          </cell>
          <cell r="BL1058" t="str">
            <v>DUDBC/Doti/NCB/Works/05/068/69</v>
          </cell>
          <cell r="BM1058" t="str">
            <v>Worked upto RCC in 1st floor / Roofing</v>
          </cell>
          <cell r="BN1058" t="str">
            <v>klxnf] tnfsf] (nfg ;DkGg, s]xL ;dob]lv sfo{ :ylut /x]sf] .</v>
          </cell>
          <cell r="BO1058">
            <v>65</v>
          </cell>
          <cell r="BP1058" t="str">
            <v>wff</v>
          </cell>
          <cell r="BR1058" t="str">
            <v>Asar 2072</v>
          </cell>
          <cell r="BS1058" t="str">
            <v>Worked upto RCC in 1st floor / Roofing</v>
          </cell>
          <cell r="BT1058" t="str">
            <v/>
          </cell>
          <cell r="BU1058">
            <v>65</v>
          </cell>
          <cell r="BV1058">
            <v>0</v>
          </cell>
          <cell r="CD1058">
            <v>3750</v>
          </cell>
          <cell r="CE1058" t="str">
            <v>70-4-855</v>
          </cell>
          <cell r="CF1058">
            <v>2069.6999999999998</v>
          </cell>
          <cell r="CG1058">
            <v>62182</v>
          </cell>
          <cell r="CH1058">
            <v>61811</v>
          </cell>
          <cell r="CI1058" t="str">
            <v>70_65_</v>
          </cell>
          <cell r="CJ1058" t="str">
            <v>NHSP-Doti-2067/068-7058</v>
          </cell>
          <cell r="CK1058">
            <v>7058</v>
          </cell>
          <cell r="CL1058">
            <v>7058</v>
          </cell>
        </row>
        <row r="1059">
          <cell r="B1059">
            <v>1752</v>
          </cell>
          <cell r="C1059" t="str">
            <v>wg'iff</v>
          </cell>
          <cell r="D1059">
            <v>17</v>
          </cell>
          <cell r="E1059" t="str">
            <v>4 kl/jf/ *fS^/ Sjf^{/ ejg, lhNnf c:ktfn, dxf]Q/L</v>
          </cell>
          <cell r="F1059" t="str">
            <v>4 Unit Dr. Quarter Bldg. Construction, District Hospital, Maottari</v>
          </cell>
          <cell r="G1059" t="str">
            <v>dxf]Q/L</v>
          </cell>
          <cell r="H1059" t="str">
            <v>Mahottari</v>
          </cell>
          <cell r="I1059" t="str">
            <v>Janakpur</v>
          </cell>
          <cell r="J1059" t="str">
            <v>Central</v>
          </cell>
          <cell r="M1059">
            <v>18</v>
          </cell>
          <cell r="N1059" t="str">
            <v>2068/069</v>
          </cell>
          <cell r="O1059">
            <v>2068.069</v>
          </cell>
          <cell r="P1059">
            <v>2</v>
          </cell>
          <cell r="Q1059" t="str">
            <v>Terai</v>
          </cell>
          <cell r="R1059" t="str">
            <v>DrQtrBldg</v>
          </cell>
          <cell r="S1059" t="str">
            <v>Qtr Bldg</v>
          </cell>
          <cell r="T1059" t="str">
            <v>Inside</v>
          </cell>
          <cell r="U1059">
            <v>2</v>
          </cell>
          <cell r="W1059">
            <v>1.25</v>
          </cell>
          <cell r="X1059" t="str">
            <v>District Hospital</v>
          </cell>
          <cell r="Y1059">
            <v>7490.27</v>
          </cell>
          <cell r="AA1059" t="str">
            <v>70-4-855</v>
          </cell>
          <cell r="AB1059">
            <v>6.04</v>
          </cell>
          <cell r="AC1059">
            <v>9526279.5099999998</v>
          </cell>
          <cell r="AD1059">
            <v>11302.94</v>
          </cell>
          <cell r="AE1059">
            <v>13000</v>
          </cell>
          <cell r="AF1059" t="str">
            <v>jf]nkq 2068.12.12</v>
          </cell>
          <cell r="AG1059">
            <v>6312906.9199999999</v>
          </cell>
          <cell r="AH1059">
            <v>7490.27</v>
          </cell>
          <cell r="AI1059">
            <v>61811</v>
          </cell>
          <cell r="AJ1059">
            <v>62267</v>
          </cell>
          <cell r="AK1059">
            <v>62639</v>
          </cell>
          <cell r="AL1059" t="str">
            <v>NCB</v>
          </cell>
          <cell r="AM1059" t="str">
            <v>Ashis Construction</v>
          </cell>
          <cell r="AN1059" t="str">
            <v>Nepal</v>
          </cell>
          <cell r="AO1059" t="str">
            <v>Ashis Construction, Nepal</v>
          </cell>
          <cell r="AP1059">
            <v>61559</v>
          </cell>
          <cell r="AQ1059">
            <v>61707</v>
          </cell>
          <cell r="AT1059">
            <v>61560</v>
          </cell>
          <cell r="AU1059">
            <v>61709</v>
          </cell>
          <cell r="AV1059">
            <v>61590</v>
          </cell>
          <cell r="AW1059">
            <v>61740</v>
          </cell>
          <cell r="AX1059">
            <v>61605</v>
          </cell>
          <cell r="AY1059">
            <v>61724</v>
          </cell>
          <cell r="BB1059">
            <v>61617</v>
          </cell>
          <cell r="BC1059">
            <v>61811</v>
          </cell>
          <cell r="BD1059">
            <v>61997</v>
          </cell>
          <cell r="BE1059">
            <v>62267</v>
          </cell>
          <cell r="BH1059">
            <v>62639</v>
          </cell>
          <cell r="BL1059" t="str">
            <v>DUDBC/Dhanusha/Health/Works/04/068/069</v>
          </cell>
          <cell r="BM1059" t="str">
            <v>Worked upto RCC in 1st floor / Roofing</v>
          </cell>
          <cell r="BN1059" t="str">
            <v>b'O{ tnfsf] %t (nfg ;DkGg .</v>
          </cell>
          <cell r="BO1059">
            <v>65</v>
          </cell>
          <cell r="BP1059" t="str">
            <v>wff</v>
          </cell>
          <cell r="BR1059" t="str">
            <v>Shrawan 2071</v>
          </cell>
          <cell r="BS1059" t="str">
            <v>Worked upto RCC in 1st floor / Roofing</v>
          </cell>
          <cell r="BT1059" t="str">
            <v/>
          </cell>
          <cell r="BU1059">
            <v>65</v>
          </cell>
          <cell r="BV1059">
            <v>0</v>
          </cell>
          <cell r="CD1059">
            <v>500</v>
          </cell>
          <cell r="CE1059" t="str">
            <v>70-4-855</v>
          </cell>
          <cell r="CF1059">
            <v>2069.6999999999998</v>
          </cell>
          <cell r="CG1059">
            <v>62267</v>
          </cell>
          <cell r="CH1059">
            <v>61811</v>
          </cell>
          <cell r="CI1059" t="str">
            <v>17_65_</v>
          </cell>
          <cell r="CJ1059" t="str">
            <v>NHSP-Dhanusha-2068/069-1752</v>
          </cell>
          <cell r="CK1059">
            <v>1752</v>
          </cell>
          <cell r="CL1059">
            <v>1752</v>
          </cell>
        </row>
        <row r="1060">
          <cell r="B1060">
            <v>5948</v>
          </cell>
          <cell r="C1060" t="str">
            <v>;'v]{t</v>
          </cell>
          <cell r="D1060">
            <v>59</v>
          </cell>
          <cell r="E1060" t="str">
            <v>1 kl/jf/ *fS^/ Sjf^{/ ejg lgdf{)f, ;fnsf]^ k|f=:jf=s]Gb|, ;'v]{t</v>
          </cell>
          <cell r="F1060" t="str">
            <v>1 Unit Dr. Quarter Bldg. Construction, PHC Salkot, Surkhet</v>
          </cell>
          <cell r="G1060" t="str">
            <v>;'v]{t</v>
          </cell>
          <cell r="H1060" t="str">
            <v>Surkhet</v>
          </cell>
          <cell r="I1060" t="str">
            <v>Bheri</v>
          </cell>
          <cell r="J1060" t="str">
            <v>Mid-western</v>
          </cell>
          <cell r="M1060">
            <v>59</v>
          </cell>
          <cell r="N1060" t="str">
            <v>2068/069</v>
          </cell>
          <cell r="O1060">
            <v>2068.069</v>
          </cell>
          <cell r="P1060">
            <v>4</v>
          </cell>
          <cell r="Q1060" t="str">
            <v>Pahad</v>
          </cell>
          <cell r="R1060" t="str">
            <v>DrQtrBldg</v>
          </cell>
          <cell r="S1060" t="str">
            <v>Qtr Bldg</v>
          </cell>
          <cell r="T1060" t="str">
            <v>Outside</v>
          </cell>
          <cell r="U1060">
            <v>1</v>
          </cell>
          <cell r="W1060">
            <v>1</v>
          </cell>
          <cell r="X1060" t="str">
            <v>Primary Health Care Center - PHCC</v>
          </cell>
          <cell r="Y1060">
            <v>4577.38</v>
          </cell>
          <cell r="AA1060" t="str">
            <v>70-4-855</v>
          </cell>
          <cell r="AC1060">
            <v>5626488.8399999999</v>
          </cell>
          <cell r="AD1060">
            <v>6675.83</v>
          </cell>
          <cell r="AE1060">
            <v>4520</v>
          </cell>
          <cell r="AF1060" t="str">
            <v>jf]nkq 2068.7.24</v>
          </cell>
          <cell r="AG1060">
            <v>3857883.3</v>
          </cell>
          <cell r="AH1060">
            <v>4577.38</v>
          </cell>
          <cell r="AI1060">
            <v>61641</v>
          </cell>
          <cell r="AJ1060">
            <v>62005</v>
          </cell>
          <cell r="AK1060">
            <v>62488</v>
          </cell>
          <cell r="AL1060" t="str">
            <v>NCB</v>
          </cell>
          <cell r="AM1060" t="str">
            <v xml:space="preserve">Bishal Nirman Sewa </v>
          </cell>
          <cell r="AN1060" t="str">
            <v>Nepal</v>
          </cell>
          <cell r="AO1060" t="str">
            <v>Bishal Nirman Sewa , Nepal</v>
          </cell>
          <cell r="AP1060">
            <v>61559</v>
          </cell>
          <cell r="AQ1060">
            <v>61564</v>
          </cell>
          <cell r="AT1060">
            <v>61560</v>
          </cell>
          <cell r="AU1060">
            <v>61568</v>
          </cell>
          <cell r="AV1060">
            <v>61590</v>
          </cell>
          <cell r="AW1060">
            <v>61599</v>
          </cell>
          <cell r="AX1060">
            <v>61605</v>
          </cell>
          <cell r="AY1060">
            <v>61583</v>
          </cell>
          <cell r="BB1060">
            <v>61617</v>
          </cell>
          <cell r="BC1060">
            <v>61641</v>
          </cell>
          <cell r="BD1060">
            <v>61907</v>
          </cell>
          <cell r="BE1060">
            <v>62005</v>
          </cell>
          <cell r="BH1060">
            <v>62488</v>
          </cell>
          <cell r="BL1060" t="str">
            <v>Surhet/11/068/69</v>
          </cell>
          <cell r="BM1060" t="str">
            <v>Project Handoverd/Used</v>
          </cell>
          <cell r="BN1060" t="str">
            <v>sfo{ ;DkGg, x:tfGt/)f ePsf] .</v>
          </cell>
          <cell r="BO1060">
            <v>100</v>
          </cell>
          <cell r="BP1060" t="str">
            <v>ho</v>
          </cell>
          <cell r="BQ1060">
            <v>2070.0709999999999</v>
          </cell>
          <cell r="BR1060" t="str">
            <v>Shrawan 2071</v>
          </cell>
          <cell r="BS1060" t="str">
            <v/>
          </cell>
          <cell r="BT1060" t="str">
            <v>Project Handoverd/Used</v>
          </cell>
          <cell r="BU1060">
            <v>0</v>
          </cell>
          <cell r="BV1060">
            <v>100</v>
          </cell>
          <cell r="BW1060" t="str">
            <v>2068.11.23 df sfo{b]z ePsf] hfgsf/L k|fKt</v>
          </cell>
          <cell r="BY1060">
            <v>62554</v>
          </cell>
          <cell r="BZ1060">
            <v>2071.0720000000001</v>
          </cell>
          <cell r="CD1060">
            <v>1908</v>
          </cell>
          <cell r="CE1060" t="str">
            <v>70-4-855</v>
          </cell>
          <cell r="CF1060">
            <v>2069.6999999999998</v>
          </cell>
          <cell r="CG1060">
            <v>62005</v>
          </cell>
          <cell r="CH1060">
            <v>61641</v>
          </cell>
          <cell r="CI1060" t="str">
            <v>59_100_2070.071</v>
          </cell>
          <cell r="CJ1060" t="str">
            <v>NHSP-Surkhet-2068/069-5948</v>
          </cell>
          <cell r="CK1060">
            <v>5948</v>
          </cell>
          <cell r="CL1060">
            <v>5948</v>
          </cell>
        </row>
        <row r="1061">
          <cell r="B1061">
            <v>5630</v>
          </cell>
          <cell r="C1061" t="str">
            <v>bfª</v>
          </cell>
          <cell r="D1061">
            <v>56</v>
          </cell>
          <cell r="E1061" t="str">
            <v>1 kl/jf/ *fS^/ Sjf^{/ ejg lgdf{)f, &gt;Lufp+ k|f=:jf=s]Gb|, bfª</v>
          </cell>
          <cell r="F1061" t="str">
            <v>1 Unit Dr. Quarter Bldg. Construction, PHC Srigaun, Dang</v>
          </cell>
          <cell r="G1061" t="str">
            <v>bfª</v>
          </cell>
          <cell r="H1061" t="str">
            <v>Dang</v>
          </cell>
          <cell r="I1061" t="str">
            <v>Rapti</v>
          </cell>
          <cell r="J1061" t="str">
            <v>Mid-western</v>
          </cell>
          <cell r="M1061">
            <v>56</v>
          </cell>
          <cell r="N1061" t="str">
            <v>2068/069</v>
          </cell>
          <cell r="O1061">
            <v>2068.069</v>
          </cell>
          <cell r="P1061">
            <v>4</v>
          </cell>
          <cell r="Q1061" t="str">
            <v>Terai</v>
          </cell>
          <cell r="R1061" t="str">
            <v>DrQtrBldg</v>
          </cell>
          <cell r="S1061" t="str">
            <v>Qtr Bldg</v>
          </cell>
          <cell r="T1061" t="str">
            <v>Outside</v>
          </cell>
          <cell r="U1061">
            <v>1</v>
          </cell>
          <cell r="W1061">
            <v>1.25</v>
          </cell>
          <cell r="X1061" t="str">
            <v>Primary Health Care Center - PHCC</v>
          </cell>
          <cell r="Y1061">
            <v>4075.05</v>
          </cell>
          <cell r="AA1061" t="str">
            <v>70-4-855</v>
          </cell>
          <cell r="AC1061">
            <v>3856650.13</v>
          </cell>
          <cell r="AD1061">
            <v>4575.92</v>
          </cell>
          <cell r="AE1061">
            <v>4520</v>
          </cell>
          <cell r="AF1061" t="str">
            <v>jf]nkq 2068.10.15</v>
          </cell>
          <cell r="AG1061">
            <v>3434512.83</v>
          </cell>
          <cell r="AH1061">
            <v>4075.05</v>
          </cell>
          <cell r="AI1061">
            <v>61773</v>
          </cell>
          <cell r="AJ1061">
            <v>62228</v>
          </cell>
          <cell r="AK1061">
            <v>62792</v>
          </cell>
          <cell r="AL1061" t="str">
            <v>NCB</v>
          </cell>
          <cell r="AM1061" t="str">
            <v>Khahare Sherpa / Oli JV</v>
          </cell>
          <cell r="AN1061" t="str">
            <v>Nepal</v>
          </cell>
          <cell r="AO1061" t="str">
            <v>Khahare Sherpa / Oli JV,Nepal</v>
          </cell>
          <cell r="AP1061">
            <v>61559</v>
          </cell>
          <cell r="AQ1061">
            <v>61649</v>
          </cell>
          <cell r="AT1061">
            <v>61560</v>
          </cell>
          <cell r="AU1061">
            <v>61651</v>
          </cell>
          <cell r="AV1061">
            <v>61590</v>
          </cell>
          <cell r="AW1061">
            <v>61683</v>
          </cell>
          <cell r="AX1061">
            <v>61605</v>
          </cell>
          <cell r="AY1061">
            <v>61766</v>
          </cell>
          <cell r="BB1061">
            <v>61617</v>
          </cell>
          <cell r="BC1061">
            <v>61773</v>
          </cell>
          <cell r="BD1061">
            <v>61907</v>
          </cell>
          <cell r="BE1061">
            <v>62228</v>
          </cell>
          <cell r="BH1061">
            <v>62792</v>
          </cell>
          <cell r="BL1061" t="str">
            <v>DUDBC/Dang/WorksNCB/04/068/69</v>
          </cell>
          <cell r="BM1061" t="str">
            <v>Project Handoverd/Used</v>
          </cell>
          <cell r="BN1061" t="str">
            <v>sfo{ ;DkGg, x:tfGt/)f ePsf] .</v>
          </cell>
          <cell r="BO1061">
            <v>100</v>
          </cell>
          <cell r="BP1061" t="str">
            <v>ho</v>
          </cell>
          <cell r="BQ1061">
            <v>2071.0720000000001</v>
          </cell>
          <cell r="BR1061" t="str">
            <v>Asar 2072</v>
          </cell>
          <cell r="BS1061" t="str">
            <v/>
          </cell>
          <cell r="BT1061" t="str">
            <v>Project Handoverd/Used</v>
          </cell>
          <cell r="BU1061">
            <v>0</v>
          </cell>
          <cell r="BV1061">
            <v>100</v>
          </cell>
          <cell r="CD1061">
            <v>1575</v>
          </cell>
          <cell r="CE1061" t="str">
            <v>70-4-855</v>
          </cell>
          <cell r="CF1061">
            <v>2069.6999999999998</v>
          </cell>
          <cell r="CG1061">
            <v>62228</v>
          </cell>
          <cell r="CH1061">
            <v>61773</v>
          </cell>
          <cell r="CI1061" t="str">
            <v>56_100_2071.072</v>
          </cell>
          <cell r="CJ1061" t="str">
            <v>NHSP-Dang-2068/069-5630</v>
          </cell>
          <cell r="CK1061">
            <v>5630</v>
          </cell>
          <cell r="CL1061">
            <v>5630</v>
          </cell>
        </row>
        <row r="1062">
          <cell r="B1062">
            <v>3450</v>
          </cell>
          <cell r="C1062" t="str">
            <v>k;f{</v>
          </cell>
          <cell r="D1062">
            <v>34</v>
          </cell>
          <cell r="E1062" t="str">
            <v>4 kl/jf/ *fS^/ Sjf^{/ ejg lgdf{)f, kfv]/Lof c:ktfn, k;f{</v>
          </cell>
          <cell r="F1062" t="str">
            <v>4 Unit Dr. Quarter Bldg. Construction, Pokhariya Hospital, Parsa</v>
          </cell>
          <cell r="G1062" t="str">
            <v>k;f{</v>
          </cell>
          <cell r="H1062" t="str">
            <v>Parsa</v>
          </cell>
          <cell r="I1062" t="str">
            <v>Narayani</v>
          </cell>
          <cell r="J1062" t="str">
            <v>Central</v>
          </cell>
          <cell r="M1062">
            <v>34</v>
          </cell>
          <cell r="N1062" t="str">
            <v>2068/069</v>
          </cell>
          <cell r="O1062">
            <v>2068.069</v>
          </cell>
          <cell r="P1062">
            <v>2</v>
          </cell>
          <cell r="Q1062" t="str">
            <v>Terai</v>
          </cell>
          <cell r="R1062" t="str">
            <v>DrQtrBldg</v>
          </cell>
          <cell r="S1062" t="str">
            <v>Qtr Bldg</v>
          </cell>
          <cell r="T1062" t="str">
            <v>Inside</v>
          </cell>
          <cell r="U1062">
            <v>2</v>
          </cell>
          <cell r="W1062">
            <v>1.1599999999999999</v>
          </cell>
          <cell r="X1062" t="str">
            <v>District Hospital</v>
          </cell>
          <cell r="Y1062">
            <v>9914.8799999999992</v>
          </cell>
          <cell r="AA1062" t="str">
            <v>70-4-855</v>
          </cell>
          <cell r="AC1062">
            <v>8455542.75</v>
          </cell>
          <cell r="AD1062">
            <v>10032.51</v>
          </cell>
          <cell r="AE1062">
            <v>13000</v>
          </cell>
          <cell r="AF1062" t="str">
            <v>jf]nkq 2068.11.29</v>
          </cell>
          <cell r="AG1062">
            <v>8356401.54</v>
          </cell>
          <cell r="AH1062">
            <v>9914.880000000001</v>
          </cell>
          <cell r="AI1062">
            <v>61778</v>
          </cell>
          <cell r="AJ1062">
            <v>62201</v>
          </cell>
          <cell r="AK1062">
            <v>62914</v>
          </cell>
          <cell r="AL1062" t="str">
            <v>NCB</v>
          </cell>
          <cell r="AM1062" t="str">
            <v>Pappu / Tirupati JV</v>
          </cell>
          <cell r="AN1062" t="str">
            <v>Nepal</v>
          </cell>
          <cell r="AO1062" t="str">
            <v>Pappu / Tirupati JV, Nepal</v>
          </cell>
          <cell r="AP1062">
            <v>61559</v>
          </cell>
          <cell r="AQ1062">
            <v>61694</v>
          </cell>
          <cell r="AT1062">
            <v>61560</v>
          </cell>
          <cell r="AU1062">
            <v>61696</v>
          </cell>
          <cell r="AV1062">
            <v>61590</v>
          </cell>
          <cell r="AW1062">
            <v>61727</v>
          </cell>
          <cell r="AX1062">
            <v>61605</v>
          </cell>
          <cell r="AY1062">
            <v>61711</v>
          </cell>
          <cell r="BB1062">
            <v>61617</v>
          </cell>
          <cell r="BC1062">
            <v>61778</v>
          </cell>
          <cell r="BD1062">
            <v>61997</v>
          </cell>
          <cell r="BE1062">
            <v>62201</v>
          </cell>
          <cell r="BH1062">
            <v>62914</v>
          </cell>
          <cell r="BL1062" t="str">
            <v>DUDBC/Parsa/NCB/Works/09/068/69</v>
          </cell>
          <cell r="BM1062" t="str">
            <v>Worked in Finishing/ Electrical / Sanitary</v>
          </cell>
          <cell r="BN1062" t="str">
            <v>em\ofn, (f]sf, km\nf]l/ª, :ofg]^/L / On]lS^«snsf] sfo{x? eO/x]sf] .</v>
          </cell>
          <cell r="BO1062">
            <v>90</v>
          </cell>
          <cell r="BP1062" t="str">
            <v>wfes</v>
          </cell>
          <cell r="BR1062" t="str">
            <v>Asar 2072</v>
          </cell>
          <cell r="BS1062" t="str">
            <v/>
          </cell>
          <cell r="BT1062" t="str">
            <v>Worked in Finishing/ Electrical / Sanitary</v>
          </cell>
          <cell r="BU1062">
            <v>0</v>
          </cell>
          <cell r="BV1062">
            <v>90</v>
          </cell>
          <cell r="CD1062">
            <v>3700</v>
          </cell>
          <cell r="CE1062" t="str">
            <v>70-4-855</v>
          </cell>
          <cell r="CF1062">
            <v>2069.6999999999998</v>
          </cell>
          <cell r="CG1062">
            <v>62201</v>
          </cell>
          <cell r="CH1062">
            <v>61778</v>
          </cell>
          <cell r="CI1062" t="str">
            <v>34_90_</v>
          </cell>
          <cell r="CJ1062" t="str">
            <v>NHSP-Parsa-2068/069-3450</v>
          </cell>
          <cell r="CK1062">
            <v>3450</v>
          </cell>
          <cell r="CL1062">
            <v>3450</v>
          </cell>
        </row>
        <row r="1063">
          <cell r="B1063">
            <v>4737</v>
          </cell>
          <cell r="C1063" t="str">
            <v>kfNkf</v>
          </cell>
          <cell r="D1063">
            <v>47</v>
          </cell>
          <cell r="E1063" t="str">
            <v>1 kl/jf/ *fS^/ Sjf^{/ ejg lgdf{)f, /fdk'/ k|f=:jf=s]Gb|, kfNkf</v>
          </cell>
          <cell r="F1063" t="str">
            <v>1 Unit Dr. Quarter Bldg. Construction, PHC Rampur, Palpa</v>
          </cell>
          <cell r="G1063" t="str">
            <v>kfNkf</v>
          </cell>
          <cell r="H1063" t="str">
            <v>Palpa</v>
          </cell>
          <cell r="I1063" t="str">
            <v>Lumbini</v>
          </cell>
          <cell r="J1063" t="str">
            <v>Western</v>
          </cell>
          <cell r="M1063">
            <v>47</v>
          </cell>
          <cell r="N1063" t="str">
            <v>2068/069</v>
          </cell>
          <cell r="O1063">
            <v>2068.069</v>
          </cell>
          <cell r="P1063">
            <v>3</v>
          </cell>
          <cell r="Q1063" t="str">
            <v>Pahad</v>
          </cell>
          <cell r="R1063" t="str">
            <v>DrQtrBldg</v>
          </cell>
          <cell r="S1063" t="str">
            <v>Qtr Bldg</v>
          </cell>
          <cell r="T1063" t="str">
            <v>Outside</v>
          </cell>
          <cell r="U1063">
            <v>1</v>
          </cell>
          <cell r="W1063">
            <v>1.27</v>
          </cell>
          <cell r="X1063" t="str">
            <v>Primary Health Care Center - PHCC</v>
          </cell>
          <cell r="Y1063">
            <v>3818.9</v>
          </cell>
          <cell r="AA1063" t="str">
            <v>70-4-855</v>
          </cell>
          <cell r="AC1063">
            <v>3423642.95</v>
          </cell>
          <cell r="AD1063">
            <v>4062.1600000000003</v>
          </cell>
          <cell r="AE1063">
            <v>4520</v>
          </cell>
          <cell r="AF1063" t="str">
            <v>jf]nkq 2068.8.11</v>
          </cell>
          <cell r="AG1063">
            <v>3218620.97</v>
          </cell>
          <cell r="AH1063">
            <v>3818.9</v>
          </cell>
          <cell r="AI1063">
            <v>61688</v>
          </cell>
          <cell r="AJ1063">
            <v>62092</v>
          </cell>
          <cell r="AK1063">
            <v>0</v>
          </cell>
          <cell r="AL1063" t="str">
            <v>NCB</v>
          </cell>
          <cell r="AM1063" t="str">
            <v>Shiva Shakti Nirman Sewa, Papla</v>
          </cell>
          <cell r="AN1063" t="str">
            <v>Nepal</v>
          </cell>
          <cell r="AO1063" t="str">
            <v>Shiva Shakti Nirman Sewa, Papla, Nepal</v>
          </cell>
          <cell r="AP1063">
            <v>61559</v>
          </cell>
          <cell r="AQ1063">
            <v>61584</v>
          </cell>
          <cell r="AT1063">
            <v>61560</v>
          </cell>
          <cell r="AU1063">
            <v>61586</v>
          </cell>
          <cell r="AV1063">
            <v>61590</v>
          </cell>
          <cell r="AW1063">
            <v>61617</v>
          </cell>
          <cell r="AX1063">
            <v>61605</v>
          </cell>
          <cell r="AY1063">
            <v>61601</v>
          </cell>
          <cell r="BB1063">
            <v>61617</v>
          </cell>
          <cell r="BC1063">
            <v>61627</v>
          </cell>
          <cell r="BD1063">
            <v>61907</v>
          </cell>
          <cell r="BE1063">
            <v>62092</v>
          </cell>
          <cell r="BL1063" t="str">
            <v>DUDBC/Palpa/01/068/69</v>
          </cell>
          <cell r="BM1063" t="str">
            <v>Work Completed</v>
          </cell>
          <cell r="BN1063" t="str">
            <v>sfo{ ;DkGg x:tfGt/)f jf+sL</v>
          </cell>
          <cell r="BO1063">
            <v>100</v>
          </cell>
          <cell r="BP1063" t="str">
            <v>wc</v>
          </cell>
          <cell r="BQ1063">
            <v>2069.0700000000002</v>
          </cell>
          <cell r="BR1063" t="str">
            <v>Baisakh 2070</v>
          </cell>
          <cell r="BS1063" t="str">
            <v/>
          </cell>
          <cell r="BT1063" t="str">
            <v>Work Completed</v>
          </cell>
          <cell r="BU1063">
            <v>0</v>
          </cell>
          <cell r="BV1063">
            <v>100</v>
          </cell>
          <cell r="BW1063" t="str">
            <v>hUuf k|fKtL x'g l(nfO{</v>
          </cell>
          <cell r="CD1063">
            <v>2500</v>
          </cell>
          <cell r="CE1063" t="str">
            <v>70-4-855</v>
          </cell>
          <cell r="CF1063">
            <v>2069.6999999999998</v>
          </cell>
          <cell r="CG1063">
            <v>62092</v>
          </cell>
          <cell r="CH1063">
            <v>61627</v>
          </cell>
          <cell r="CI1063" t="str">
            <v>47_100_2069.07</v>
          </cell>
          <cell r="CK1063">
            <v>4737</v>
          </cell>
          <cell r="CL1063">
            <v>4737</v>
          </cell>
        </row>
        <row r="1064">
          <cell r="B1064">
            <v>2826</v>
          </cell>
          <cell r="C1064" t="str">
            <v>g'jfsf]^</v>
          </cell>
          <cell r="D1064">
            <v>28</v>
          </cell>
          <cell r="E1064" t="str">
            <v>1 kl/jf/ *fS^/ Sjf^{/ ejg lgdf{)f, ;Nofg^f/ k|f=:jf=s]Gb|, wflbª</v>
          </cell>
          <cell r="F1064" t="str">
            <v>1 Unit Dr. Quarter Bldg. Construction, PHC Salyantar, Dhading</v>
          </cell>
          <cell r="G1064" t="str">
            <v>wflbª</v>
          </cell>
          <cell r="H1064" t="str">
            <v>Dhading</v>
          </cell>
          <cell r="I1064" t="str">
            <v>Bagmati</v>
          </cell>
          <cell r="J1064" t="str">
            <v>Central</v>
          </cell>
          <cell r="M1064">
            <v>30</v>
          </cell>
          <cell r="N1064" t="str">
            <v>2068/069</v>
          </cell>
          <cell r="O1064">
            <v>2068.069</v>
          </cell>
          <cell r="P1064">
            <v>2</v>
          </cell>
          <cell r="Q1064" t="str">
            <v>Pahad</v>
          </cell>
          <cell r="R1064" t="str">
            <v>DrQtrBldg</v>
          </cell>
          <cell r="S1064" t="str">
            <v>Qtr Bldg</v>
          </cell>
          <cell r="T1064" t="str">
            <v>Outside</v>
          </cell>
          <cell r="U1064">
            <v>1</v>
          </cell>
          <cell r="W1064">
            <v>1.5</v>
          </cell>
          <cell r="X1064" t="str">
            <v>Primary Health Care Center - PHCC</v>
          </cell>
          <cell r="Y1064">
            <v>3320.29</v>
          </cell>
          <cell r="AA1064" t="str">
            <v>70-4-855</v>
          </cell>
          <cell r="AC1064">
            <v>3841977.91</v>
          </cell>
          <cell r="AD1064">
            <v>4558.51</v>
          </cell>
          <cell r="AE1064">
            <v>4520</v>
          </cell>
          <cell r="AF1064" t="str">
            <v>jf]nkq 2068.10.2</v>
          </cell>
          <cell r="AG1064">
            <v>2798381.89</v>
          </cell>
          <cell r="AH1064">
            <v>3320.2900000000004</v>
          </cell>
          <cell r="AI1064">
            <v>61719</v>
          </cell>
          <cell r="AJ1064">
            <v>62083</v>
          </cell>
          <cell r="AK1064">
            <v>62265</v>
          </cell>
          <cell r="AL1064" t="str">
            <v>NCB</v>
          </cell>
          <cell r="AM1064" t="str">
            <v>Bajra Construction</v>
          </cell>
          <cell r="AN1064" t="str">
            <v>Nepal</v>
          </cell>
          <cell r="AO1064" t="str">
            <v>Bajra Construction Nepal</v>
          </cell>
          <cell r="AP1064">
            <v>61559</v>
          </cell>
          <cell r="AQ1064">
            <v>61637</v>
          </cell>
          <cell r="AT1064">
            <v>61560</v>
          </cell>
          <cell r="AU1064">
            <v>61638</v>
          </cell>
          <cell r="AV1064">
            <v>61590</v>
          </cell>
          <cell r="AW1064">
            <v>61669</v>
          </cell>
          <cell r="AX1064">
            <v>61605</v>
          </cell>
          <cell r="AY1064">
            <v>61704</v>
          </cell>
          <cell r="BB1064">
            <v>61617</v>
          </cell>
          <cell r="BC1064">
            <v>61719</v>
          </cell>
          <cell r="BD1064">
            <v>61907</v>
          </cell>
          <cell r="BE1064">
            <v>62083</v>
          </cell>
          <cell r="BF1064">
            <v>62265</v>
          </cell>
          <cell r="BH1064">
            <v>62265</v>
          </cell>
          <cell r="BL1064" t="str">
            <v>DUDBC/Nuwako/14/068/69/NCB</v>
          </cell>
          <cell r="BM1064" t="str">
            <v>Project Handoverd/Used</v>
          </cell>
          <cell r="BN1064" t="str">
            <v>sfo{ ;DkGg .</v>
          </cell>
          <cell r="BO1064">
            <v>100</v>
          </cell>
          <cell r="BP1064" t="str">
            <v>ho</v>
          </cell>
          <cell r="BQ1064">
            <v>2070.0709999999999</v>
          </cell>
          <cell r="BR1064" t="str">
            <v>Mangsir 2070</v>
          </cell>
          <cell r="BS1064" t="str">
            <v/>
          </cell>
          <cell r="BT1064" t="str">
            <v>Project Handoverd/Used</v>
          </cell>
          <cell r="BU1064">
            <v>0</v>
          </cell>
          <cell r="BV1064">
            <v>100</v>
          </cell>
          <cell r="BW1064" t="str">
            <v>l*=sf=af^ 6 dlxgf Dofb yk</v>
          </cell>
          <cell r="BY1064">
            <v>62602</v>
          </cell>
          <cell r="BZ1064">
            <v>2071.0720000000001</v>
          </cell>
          <cell r="CD1064">
            <v>2200</v>
          </cell>
          <cell r="CE1064" t="str">
            <v>70-4-855</v>
          </cell>
          <cell r="CF1064">
            <v>2069.6999999999998</v>
          </cell>
          <cell r="CG1064">
            <v>62265</v>
          </cell>
          <cell r="CH1064">
            <v>61719</v>
          </cell>
          <cell r="CI1064" t="str">
            <v>28_100_2070.071</v>
          </cell>
          <cell r="CJ1064" t="str">
            <v>NHSP-Nuwakot-2068/069-2826</v>
          </cell>
          <cell r="CK1064">
            <v>2826</v>
          </cell>
          <cell r="CL1064">
            <v>2826</v>
          </cell>
        </row>
        <row r="1065">
          <cell r="B1065">
            <v>7128</v>
          </cell>
          <cell r="C1065" t="str">
            <v>s}nfnL</v>
          </cell>
          <cell r="D1065">
            <v>71</v>
          </cell>
          <cell r="E1065" t="str">
            <v>1 kl/jf/ *fS^/ Sjf^{/ ejg lgdf{)f, a]n*f+*L k|f=:jf=s]Gb|, s~rgk'/</v>
          </cell>
          <cell r="F1065" t="str">
            <v>1 Unit Dr. Quarter Bldg. Construction, PHC Beldandi, Kanchapur</v>
          </cell>
          <cell r="G1065" t="str">
            <v>s~rgk'/</v>
          </cell>
          <cell r="H1065" t="str">
            <v>Kanchanpur</v>
          </cell>
          <cell r="I1065" t="str">
            <v>Mahakali</v>
          </cell>
          <cell r="J1065" t="str">
            <v>Far-western</v>
          </cell>
          <cell r="M1065">
            <v>72</v>
          </cell>
          <cell r="N1065" t="str">
            <v>2068/069</v>
          </cell>
          <cell r="O1065">
            <v>2068.069</v>
          </cell>
          <cell r="P1065">
            <v>5</v>
          </cell>
          <cell r="Q1065" t="str">
            <v>Terai</v>
          </cell>
          <cell r="R1065" t="str">
            <v>DrQtrBldg</v>
          </cell>
          <cell r="S1065" t="str">
            <v>Qtr Bldg</v>
          </cell>
          <cell r="T1065" t="str">
            <v>Outside</v>
          </cell>
          <cell r="U1065">
            <v>1</v>
          </cell>
          <cell r="W1065">
            <v>0.98</v>
          </cell>
          <cell r="X1065" t="str">
            <v>Primary Health Care Center - PHCC</v>
          </cell>
          <cell r="Y1065">
            <v>4061.29</v>
          </cell>
          <cell r="AA1065" t="str">
            <v>70-4-855</v>
          </cell>
          <cell r="AC1065">
            <v>5630430.21</v>
          </cell>
          <cell r="AD1065">
            <v>6680.51</v>
          </cell>
          <cell r="AE1065">
            <v>4520</v>
          </cell>
          <cell r="AF1065" t="str">
            <v>jf]nkq 2068.9.12</v>
          </cell>
          <cell r="AG1065">
            <v>3422910.38</v>
          </cell>
          <cell r="AH1065">
            <v>4061.2900000000004</v>
          </cell>
          <cell r="AI1065">
            <v>61695</v>
          </cell>
          <cell r="AJ1065">
            <v>62052</v>
          </cell>
          <cell r="AK1065">
            <v>62542</v>
          </cell>
          <cell r="AL1065" t="str">
            <v>NCB</v>
          </cell>
          <cell r="AM1065" t="str">
            <v>Y.R. Construction</v>
          </cell>
          <cell r="AN1065" t="str">
            <v>Nepal</v>
          </cell>
          <cell r="AO1065" t="str">
            <v>Y.R. Construction, Nepal</v>
          </cell>
          <cell r="AP1065">
            <v>61559</v>
          </cell>
          <cell r="AQ1065">
            <v>61617</v>
          </cell>
          <cell r="AT1065">
            <v>61560</v>
          </cell>
          <cell r="AU1065">
            <v>61618</v>
          </cell>
          <cell r="AV1065">
            <v>61590</v>
          </cell>
          <cell r="AW1065">
            <v>61649</v>
          </cell>
          <cell r="AX1065">
            <v>61605</v>
          </cell>
          <cell r="AY1065">
            <v>61686</v>
          </cell>
          <cell r="BB1065">
            <v>61617</v>
          </cell>
          <cell r="BC1065">
            <v>61695</v>
          </cell>
          <cell r="BD1065">
            <v>61907</v>
          </cell>
          <cell r="BE1065">
            <v>62052</v>
          </cell>
          <cell r="BH1065">
            <v>62542</v>
          </cell>
          <cell r="BL1065" t="str">
            <v>DUDBC/Kailali/Works/NCB/03/068/69</v>
          </cell>
          <cell r="BM1065" t="str">
            <v>Project Handoverd/Used</v>
          </cell>
          <cell r="BN1065" t="str">
            <v>sfo{ ;DkGg, x:tfGt/)f ePsf] .</v>
          </cell>
          <cell r="BO1065">
            <v>100</v>
          </cell>
          <cell r="BP1065" t="str">
            <v>ho</v>
          </cell>
          <cell r="BQ1065">
            <v>2071.0720000000001</v>
          </cell>
          <cell r="BR1065" t="str">
            <v>Mangsir 2071</v>
          </cell>
          <cell r="BS1065" t="str">
            <v/>
          </cell>
          <cell r="BT1065" t="str">
            <v>Project Handoverd/Used</v>
          </cell>
          <cell r="BU1065">
            <v>0</v>
          </cell>
          <cell r="BV1065">
            <v>100</v>
          </cell>
          <cell r="CD1065">
            <v>2919</v>
          </cell>
          <cell r="CE1065" t="str">
            <v>70-4-855</v>
          </cell>
          <cell r="CF1065">
            <v>2069.6999999999998</v>
          </cell>
          <cell r="CG1065">
            <v>62052</v>
          </cell>
          <cell r="CH1065">
            <v>61695</v>
          </cell>
          <cell r="CI1065" t="str">
            <v>71_100_2071.072</v>
          </cell>
          <cell r="CJ1065" t="str">
            <v>NHSP-Kailali-2068/069-7128</v>
          </cell>
          <cell r="CK1065">
            <v>7128</v>
          </cell>
          <cell r="CL1065">
            <v>7128</v>
          </cell>
        </row>
        <row r="1066">
          <cell r="B1066">
            <v>347</v>
          </cell>
          <cell r="C1066" t="str">
            <v>Onfd</v>
          </cell>
          <cell r="D1066">
            <v>3</v>
          </cell>
          <cell r="E1066" t="str">
            <v>1 kl/jf/ *fS^/ Sjf^{/ ejg lgdf{)f, ('ª\u];f+u' k|f=:jf=s]Gb|, tfKn]h'ª\u</v>
          </cell>
          <cell r="F1066" t="str">
            <v>1 Unit Dr. Quarter Bldg. Construction, PHC Dhungesangu, Taplejung</v>
          </cell>
          <cell r="G1066" t="str">
            <v>tfKn]h'ª\u</v>
          </cell>
          <cell r="H1066" t="str">
            <v>Taplejung</v>
          </cell>
          <cell r="I1066" t="str">
            <v>Mechi</v>
          </cell>
          <cell r="J1066" t="str">
            <v>Eastern</v>
          </cell>
          <cell r="M1066">
            <v>1</v>
          </cell>
          <cell r="N1066" t="str">
            <v>2068/069</v>
          </cell>
          <cell r="O1066">
            <v>2068.069</v>
          </cell>
          <cell r="P1066">
            <v>1</v>
          </cell>
          <cell r="Q1066" t="str">
            <v>Pahad</v>
          </cell>
          <cell r="R1066" t="str">
            <v>DrQtrBldg</v>
          </cell>
          <cell r="S1066" t="str">
            <v>Qtr Bldg</v>
          </cell>
          <cell r="T1066" t="str">
            <v>Outside</v>
          </cell>
          <cell r="U1066">
            <v>1</v>
          </cell>
          <cell r="W1066">
            <v>1.07</v>
          </cell>
          <cell r="X1066" t="str">
            <v>Primary Health Care Center - PHCC</v>
          </cell>
          <cell r="Y1066">
            <v>7972.87</v>
          </cell>
          <cell r="AA1066" t="str">
            <v>70-4-855</v>
          </cell>
          <cell r="AC1066">
            <v>6823111.0199999996</v>
          </cell>
          <cell r="AD1066">
            <v>8095.63</v>
          </cell>
          <cell r="AE1066">
            <v>4520</v>
          </cell>
          <cell r="AF1066" t="str">
            <v>jf]nkq 2069.1.26</v>
          </cell>
          <cell r="AG1066">
            <v>6719646.3899999997</v>
          </cell>
          <cell r="AH1066">
            <v>7972.87</v>
          </cell>
          <cell r="AI1066">
            <v>62173</v>
          </cell>
          <cell r="AJ1066">
            <v>62548</v>
          </cell>
          <cell r="AK1066">
            <v>0</v>
          </cell>
          <cell r="AL1066" t="str">
            <v>NCB</v>
          </cell>
          <cell r="AM1066" t="str">
            <v>Khanal Construction</v>
          </cell>
          <cell r="AN1066" t="str">
            <v>Nepal</v>
          </cell>
          <cell r="AO1066" t="str">
            <v>Khanal Construction,Nepal</v>
          </cell>
          <cell r="AP1066">
            <v>61559</v>
          </cell>
          <cell r="AQ1066">
            <v>61752</v>
          </cell>
          <cell r="AT1066">
            <v>61560</v>
          </cell>
          <cell r="AU1066">
            <v>61754</v>
          </cell>
          <cell r="AV1066">
            <v>61590</v>
          </cell>
          <cell r="AW1066">
            <v>61785</v>
          </cell>
          <cell r="AX1066">
            <v>61605</v>
          </cell>
          <cell r="AY1066">
            <v>62142</v>
          </cell>
          <cell r="BB1066">
            <v>61617</v>
          </cell>
          <cell r="BC1066">
            <v>62157</v>
          </cell>
          <cell r="BD1066">
            <v>61907</v>
          </cell>
          <cell r="BE1066">
            <v>62548</v>
          </cell>
          <cell r="BH1066">
            <v>0</v>
          </cell>
          <cell r="BL1066" t="str">
            <v>DUDBC/NCB/Ilam_20/068/69</v>
          </cell>
          <cell r="BM1066" t="str">
            <v>Project Handoverd/Used</v>
          </cell>
          <cell r="BN1066" t="str">
            <v>sfo{ ;DkGg, x:tfGt/)f ePsf] .</v>
          </cell>
          <cell r="BO1066">
            <v>100</v>
          </cell>
          <cell r="BP1066" t="str">
            <v>ho</v>
          </cell>
          <cell r="BQ1066">
            <v>2071.0720000000001</v>
          </cell>
          <cell r="BR1066" t="str">
            <v>Falgun 2071</v>
          </cell>
          <cell r="BS1066" t="str">
            <v/>
          </cell>
          <cell r="BT1066" t="str">
            <v>Project Handoverd/Used</v>
          </cell>
          <cell r="BU1066">
            <v>0</v>
          </cell>
          <cell r="BV1066">
            <v>100</v>
          </cell>
          <cell r="BW1066" t="str">
            <v>2068.069 df jf]nkq cfJxfg ePsf] jf]nkq c:jLs[t, k'g jf]nkq cfJxfg ug'{kg]{</v>
          </cell>
          <cell r="BY1066">
            <v>62710</v>
          </cell>
          <cell r="BZ1066">
            <v>2071.0720000000001</v>
          </cell>
          <cell r="CD1066">
            <v>350</v>
          </cell>
          <cell r="CE1066" t="str">
            <v>70-4-855</v>
          </cell>
          <cell r="CF1066">
            <v>2069.6999999999998</v>
          </cell>
          <cell r="CG1066">
            <v>62548</v>
          </cell>
          <cell r="CH1066">
            <v>62157</v>
          </cell>
          <cell r="CI1066" t="str">
            <v>3_100_2071.072</v>
          </cell>
          <cell r="CJ1066" t="str">
            <v>Primary Health Care Center (PHC)</v>
          </cell>
          <cell r="CK1066">
            <v>347</v>
          </cell>
          <cell r="CL1066">
            <v>347</v>
          </cell>
        </row>
        <row r="1067">
          <cell r="B1067">
            <v>3542</v>
          </cell>
          <cell r="C1067" t="str">
            <v>lrtjg</v>
          </cell>
          <cell r="D1067">
            <v>35</v>
          </cell>
          <cell r="E1067" t="str">
            <v>1 kl/jf/ *fS^/ Sjf^{/ ejg lgdf{)f, lzjgu/ k|f=:jf=s]Gb|, lrtjg</v>
          </cell>
          <cell r="F1067" t="str">
            <v>1 Unit Dr. Quarter Bldg. Construction, PHC Shivanagar, Chitwan</v>
          </cell>
          <cell r="G1067" t="str">
            <v>lrtjg</v>
          </cell>
          <cell r="H1067" t="str">
            <v>Chitwan</v>
          </cell>
          <cell r="I1067" t="str">
            <v>Narayani</v>
          </cell>
          <cell r="J1067" t="str">
            <v>Central</v>
          </cell>
          <cell r="M1067">
            <v>35</v>
          </cell>
          <cell r="N1067" t="str">
            <v>2068/069</v>
          </cell>
          <cell r="O1067">
            <v>2068.069</v>
          </cell>
          <cell r="P1067">
            <v>2</v>
          </cell>
          <cell r="Q1067" t="str">
            <v>Terai</v>
          </cell>
          <cell r="R1067" t="str">
            <v>DrQtrBldg</v>
          </cell>
          <cell r="S1067" t="str">
            <v>Qtr Bldg</v>
          </cell>
          <cell r="T1067" t="str">
            <v>Outside</v>
          </cell>
          <cell r="U1067">
            <v>1</v>
          </cell>
          <cell r="W1067">
            <v>1</v>
          </cell>
          <cell r="X1067" t="str">
            <v>Primary Health Care Center - PHCC</v>
          </cell>
          <cell r="Y1067">
            <v>3395.9</v>
          </cell>
          <cell r="AA1067" t="str">
            <v>70-4-855</v>
          </cell>
          <cell r="AC1067">
            <v>4200785.3899999997</v>
          </cell>
          <cell r="AD1067">
            <v>4984.24</v>
          </cell>
          <cell r="AE1067">
            <v>4520</v>
          </cell>
          <cell r="AF1067" t="str">
            <v>jf]nkq 2068.8.21</v>
          </cell>
          <cell r="AG1067">
            <v>2862107.54</v>
          </cell>
          <cell r="AH1067">
            <v>3395.9</v>
          </cell>
          <cell r="AI1067">
            <v>61697</v>
          </cell>
          <cell r="AJ1067">
            <v>62061</v>
          </cell>
          <cell r="AK1067">
            <v>0</v>
          </cell>
          <cell r="AL1067" t="str">
            <v>NCB</v>
          </cell>
          <cell r="AM1067" t="str">
            <v>Mikis &amp; Sons Buildders, Bharatpur -10</v>
          </cell>
          <cell r="AN1067" t="str">
            <v>Nepal</v>
          </cell>
          <cell r="AO1067" t="str">
            <v>Mikis &amp; Sons Buildders, Bharatpur -10, Nepal</v>
          </cell>
          <cell r="AP1067">
            <v>61559</v>
          </cell>
          <cell r="AQ1067">
            <v>61595</v>
          </cell>
          <cell r="AT1067">
            <v>61560</v>
          </cell>
          <cell r="AU1067">
            <v>61596</v>
          </cell>
          <cell r="AV1067">
            <v>61590</v>
          </cell>
          <cell r="AW1067">
            <v>61627</v>
          </cell>
          <cell r="AX1067">
            <v>61605</v>
          </cell>
          <cell r="AY1067">
            <v>61663</v>
          </cell>
          <cell r="BB1067">
            <v>61617</v>
          </cell>
          <cell r="BC1067">
            <v>61697</v>
          </cell>
          <cell r="BD1067">
            <v>61907</v>
          </cell>
          <cell r="BE1067">
            <v>62061</v>
          </cell>
          <cell r="BL1067" t="str">
            <v>Chitwan_1/068/069</v>
          </cell>
          <cell r="BM1067" t="str">
            <v>Project Handoverd/Used</v>
          </cell>
          <cell r="BN1067" t="str">
            <v>sfo{ ;DkGg e} x:tfGt/)f ePsf] 2069.11.4</v>
          </cell>
          <cell r="BO1067">
            <v>100</v>
          </cell>
          <cell r="BP1067" t="str">
            <v>ho</v>
          </cell>
          <cell r="BQ1067">
            <v>2069.0700000000002</v>
          </cell>
          <cell r="BR1067" t="str">
            <v>Chaitra 2069</v>
          </cell>
          <cell r="BS1067" t="str">
            <v/>
          </cell>
          <cell r="BT1067" t="str">
            <v>Project Handoverd/Used</v>
          </cell>
          <cell r="BU1067">
            <v>0</v>
          </cell>
          <cell r="BV1067">
            <v>100</v>
          </cell>
          <cell r="BW1067" t="str">
            <v>r}q 2069 sf] k|ult cg';f/ 2069.11.4 df x:tfGt/)f ePsf]</v>
          </cell>
          <cell r="BY1067">
            <v>62036</v>
          </cell>
          <cell r="BZ1067">
            <v>2069.0700000000002</v>
          </cell>
          <cell r="CD1067">
            <v>1523</v>
          </cell>
          <cell r="CE1067" t="str">
            <v>70-4-855</v>
          </cell>
          <cell r="CF1067">
            <v>2069.6999999999998</v>
          </cell>
          <cell r="CG1067">
            <v>62061</v>
          </cell>
          <cell r="CH1067">
            <v>61697</v>
          </cell>
          <cell r="CI1067" t="str">
            <v>35_100_2069.07</v>
          </cell>
          <cell r="CK1067">
            <v>3542</v>
          </cell>
          <cell r="CL1067">
            <v>3542</v>
          </cell>
        </row>
        <row r="1068">
          <cell r="B1068">
            <v>4538</v>
          </cell>
          <cell r="C1068" t="str">
            <v>afUn'ª</v>
          </cell>
          <cell r="D1068">
            <v>45</v>
          </cell>
          <cell r="E1068" t="str">
            <v>1 kl/jf/ *fS^/ Sjf^{/ ejg lgdf{)f, b/jfª\u k|f=:jf=s]Gb|, DofUbL</v>
          </cell>
          <cell r="F1068" t="str">
            <v>1 Unit Dr. Quarter Bldg. Construction, PHC Darbang, Myagdi</v>
          </cell>
          <cell r="G1068" t="str">
            <v>DofUbL</v>
          </cell>
          <cell r="H1068" t="str">
            <v>Myagdi</v>
          </cell>
          <cell r="I1068" t="str">
            <v>Dhaulagiri</v>
          </cell>
          <cell r="J1068" t="str">
            <v>Western</v>
          </cell>
          <cell r="M1068">
            <v>43</v>
          </cell>
          <cell r="N1068" t="str">
            <v>2068/069</v>
          </cell>
          <cell r="O1068">
            <v>2068.069</v>
          </cell>
          <cell r="P1068">
            <v>3</v>
          </cell>
          <cell r="Q1068" t="str">
            <v>Pahad</v>
          </cell>
          <cell r="R1068" t="str">
            <v>DrQtrBldg</v>
          </cell>
          <cell r="S1068" t="str">
            <v>Qtr Bldg</v>
          </cell>
          <cell r="T1068" t="str">
            <v>Outside</v>
          </cell>
          <cell r="U1068">
            <v>1</v>
          </cell>
          <cell r="W1068">
            <v>0.79</v>
          </cell>
          <cell r="X1068" t="str">
            <v>Primary Health Care Center - PHCC</v>
          </cell>
          <cell r="Y1068">
            <v>5595.48</v>
          </cell>
          <cell r="AA1068" t="str">
            <v>70-4-855</v>
          </cell>
          <cell r="AC1068">
            <v>5965134.5700000003</v>
          </cell>
          <cell r="AD1068">
            <v>7077.64</v>
          </cell>
          <cell r="AE1068">
            <v>4520</v>
          </cell>
          <cell r="AG1068">
            <v>4715951.7699999996</v>
          </cell>
          <cell r="AH1068">
            <v>5595.4800000000005</v>
          </cell>
          <cell r="AI1068">
            <v>62575</v>
          </cell>
          <cell r="AJ1068">
            <v>63031</v>
          </cell>
          <cell r="AK1068">
            <v>0</v>
          </cell>
          <cell r="AL1068" t="str">
            <v>NCB</v>
          </cell>
          <cell r="AM1068" t="str">
            <v>Okhaldhunga Engineering Const. &amp; Suppliers P Ltd., Kaski</v>
          </cell>
          <cell r="AN1068" t="str">
            <v>Nepal</v>
          </cell>
          <cell r="AO1068" t="str">
            <v>Okhaldhunga Engineering Const. &amp; Suppliers P Ltd., Kaski,Nepal</v>
          </cell>
          <cell r="AP1068">
            <v>61559</v>
          </cell>
          <cell r="AQ1068">
            <v>62512</v>
          </cell>
          <cell r="AT1068">
            <v>61560</v>
          </cell>
          <cell r="AU1068">
            <v>62513</v>
          </cell>
          <cell r="AV1068">
            <v>61590</v>
          </cell>
          <cell r="AW1068">
            <v>62540</v>
          </cell>
          <cell r="AX1068">
            <v>61605</v>
          </cell>
          <cell r="AY1068">
            <v>62550</v>
          </cell>
          <cell r="BB1068">
            <v>61617</v>
          </cell>
          <cell r="BC1068">
            <v>62575</v>
          </cell>
          <cell r="BD1068">
            <v>61907</v>
          </cell>
          <cell r="BE1068">
            <v>63031</v>
          </cell>
          <cell r="BH1068">
            <v>0</v>
          </cell>
          <cell r="BL1068" t="str">
            <v>DUDBC/Baglung/Works/NCB/06/070/071</v>
          </cell>
          <cell r="BM1068" t="str">
            <v>Worked in Finishing/ Electrical / Sanitary</v>
          </cell>
          <cell r="BN1068" t="str">
            <v>lkmlgl;ªsf] sfo{ eO/x]sf] .</v>
          </cell>
          <cell r="BO1068">
            <v>90</v>
          </cell>
          <cell r="BP1068" t="str">
            <v>wfes</v>
          </cell>
          <cell r="BR1068" t="str">
            <v>Mangsir 2072</v>
          </cell>
          <cell r="BS1068" t="str">
            <v/>
          </cell>
          <cell r="BT1068" t="str">
            <v>Worked in Finishing/ Electrical / Sanitary</v>
          </cell>
          <cell r="BU1068">
            <v>0</v>
          </cell>
          <cell r="BV1068">
            <v>90</v>
          </cell>
          <cell r="BW1068" t="str">
            <v>sflt{s 2068 ;Dd ;fO^sf] pknJw x'g g;s]sf], 2068.10.25 r=g+= 426 sf] kqaf^ hUuf k|fKt ePsf] hgsf/L, cf=j= 2068.069 df jf]nkq /$ ePsf], 2070.71 df k'g jf]nkq cfJxfg ug'{kg]{</v>
          </cell>
          <cell r="CD1068">
            <v>1</v>
          </cell>
          <cell r="CE1068" t="str">
            <v>70-4-855</v>
          </cell>
          <cell r="CF1068">
            <v>2069.6999999999998</v>
          </cell>
          <cell r="CG1068">
            <v>61907</v>
          </cell>
          <cell r="CH1068">
            <v>61617</v>
          </cell>
          <cell r="CI1068" t="str">
            <v>45_90_</v>
          </cell>
          <cell r="CJ1068" t="str">
            <v>NHSP-Baglung-2068/069-4538</v>
          </cell>
          <cell r="CK1068">
            <v>4538</v>
          </cell>
          <cell r="CL1068">
            <v>4538</v>
          </cell>
        </row>
        <row r="1069">
          <cell r="B1069">
            <v>4050</v>
          </cell>
          <cell r="C1069" t="str">
            <v>sf:sL</v>
          </cell>
          <cell r="D1069">
            <v>40</v>
          </cell>
          <cell r="E1069" t="str">
            <v>1 kl/jf/ *fS^/ Sjf^{/ ejg lgdf{)f, e]*fjf/L k|f=:jf=s]Gb|, sf:sL</v>
          </cell>
          <cell r="F1069" t="str">
            <v>1 Unit Dr. Quarter Bldg. Construction, PHCC Bhedabari, Kaski</v>
          </cell>
          <cell r="G1069" t="str">
            <v>sf:sL</v>
          </cell>
          <cell r="H1069" t="str">
            <v>Kaski</v>
          </cell>
          <cell r="I1069" t="str">
            <v>Gandaki</v>
          </cell>
          <cell r="J1069" t="str">
            <v>Western</v>
          </cell>
          <cell r="M1069">
            <v>40</v>
          </cell>
          <cell r="N1069" t="str">
            <v>2068/069</v>
          </cell>
          <cell r="O1069">
            <v>2068.069</v>
          </cell>
          <cell r="P1069">
            <v>3</v>
          </cell>
          <cell r="Q1069" t="str">
            <v>Pahad</v>
          </cell>
          <cell r="R1069" t="str">
            <v>DrQtrBldg</v>
          </cell>
          <cell r="S1069" t="str">
            <v>Qtr Bldg</v>
          </cell>
          <cell r="T1069" t="str">
            <v>Outside</v>
          </cell>
          <cell r="U1069">
            <v>1</v>
          </cell>
          <cell r="W1069">
            <v>1.1599999999999999</v>
          </cell>
          <cell r="X1069" t="str">
            <v>Primary Health Care Center - PHCC</v>
          </cell>
          <cell r="Y1069">
            <v>8170.13</v>
          </cell>
          <cell r="AA1069" t="str">
            <v>70-4-855</v>
          </cell>
          <cell r="AC1069">
            <v>6913973.5800000001</v>
          </cell>
          <cell r="AD1069">
            <v>8203.43</v>
          </cell>
          <cell r="AE1069">
            <v>4520</v>
          </cell>
          <cell r="AF1069" t="str">
            <v>jf]nkq 2068.11.21</v>
          </cell>
          <cell r="AG1069">
            <v>6885904.6900000004</v>
          </cell>
          <cell r="AH1069">
            <v>8170.13</v>
          </cell>
          <cell r="AI1069">
            <v>61768</v>
          </cell>
          <cell r="AJ1069">
            <v>62191</v>
          </cell>
          <cell r="AK1069">
            <v>0</v>
          </cell>
          <cell r="AL1069" t="str">
            <v>NCB</v>
          </cell>
          <cell r="AM1069" t="str">
            <v>Indreni / The Rising / Rup JV</v>
          </cell>
          <cell r="AN1069" t="str">
            <v>Nepal</v>
          </cell>
          <cell r="AO1069" t="str">
            <v>Indreni / The Rising / Rup JV, Nepal</v>
          </cell>
          <cell r="AP1069">
            <v>61559</v>
          </cell>
          <cell r="AQ1069">
            <v>61687</v>
          </cell>
          <cell r="AT1069">
            <v>61560</v>
          </cell>
          <cell r="AU1069">
            <v>61688</v>
          </cell>
          <cell r="AV1069">
            <v>61590</v>
          </cell>
          <cell r="AW1069">
            <v>61719</v>
          </cell>
          <cell r="AX1069">
            <v>61605</v>
          </cell>
          <cell r="AY1069">
            <v>61753</v>
          </cell>
          <cell r="BB1069">
            <v>61617</v>
          </cell>
          <cell r="BC1069">
            <v>61768</v>
          </cell>
          <cell r="BD1069">
            <v>61907</v>
          </cell>
          <cell r="BE1069">
            <v>62191</v>
          </cell>
          <cell r="BH1069">
            <v>0</v>
          </cell>
          <cell r="BL1069" t="str">
            <v>DUDBC/Kaski/15/068/69</v>
          </cell>
          <cell r="BM1069" t="str">
            <v>Project Handoverd/Used</v>
          </cell>
          <cell r="BN1069" t="str">
            <v>sfo{ ;DkGg .</v>
          </cell>
          <cell r="BO1069">
            <v>100</v>
          </cell>
          <cell r="BP1069" t="str">
            <v>ho</v>
          </cell>
          <cell r="BQ1069">
            <v>2070.0709999999999</v>
          </cell>
          <cell r="BR1069" t="str">
            <v>Mangsir 2070</v>
          </cell>
          <cell r="BS1069" t="str">
            <v/>
          </cell>
          <cell r="BT1069" t="str">
            <v>Project Handoverd/Used</v>
          </cell>
          <cell r="BU1069">
            <v>0</v>
          </cell>
          <cell r="BV1069">
            <v>100</v>
          </cell>
          <cell r="BW1069" t="str">
            <v>l*=sf= sf:sLsf] 2068.7.1 sf] kq cg';f/ hUuf pknJwsf] nflu lhNnf :jf:Yo sfof{nonfO{ kqfrf/</v>
          </cell>
          <cell r="BY1069">
            <v>62733</v>
          </cell>
          <cell r="BZ1069">
            <v>2071.0720000000001</v>
          </cell>
          <cell r="CD1069">
            <v>6188</v>
          </cell>
          <cell r="CE1069" t="str">
            <v>70-4-855</v>
          </cell>
          <cell r="CF1069">
            <v>2069.6999999999998</v>
          </cell>
          <cell r="CG1069">
            <v>62191</v>
          </cell>
          <cell r="CH1069">
            <v>61768</v>
          </cell>
          <cell r="CI1069" t="str">
            <v>40_100_2070.071</v>
          </cell>
          <cell r="CJ1069" t="str">
            <v>NHSP-Kaski-2068/069-4050</v>
          </cell>
          <cell r="CK1069">
            <v>4050</v>
          </cell>
          <cell r="CL1069">
            <v>4050</v>
          </cell>
        </row>
        <row r="1070">
          <cell r="B1070">
            <v>359</v>
          </cell>
          <cell r="C1070" t="str">
            <v>Onfd</v>
          </cell>
          <cell r="D1070">
            <v>3</v>
          </cell>
          <cell r="E1070" t="str">
            <v>1 kl/jf/ *fS^/ Sjf^{/ ejg lgdf{)f, zlgZr/] k|f=:jf=s]Gb|, emfkf</v>
          </cell>
          <cell r="F1070" t="str">
            <v>1 Unit Dr. Quarter Bldg. Construction, PHCC Shanischare, Jhapa</v>
          </cell>
          <cell r="G1070" t="str">
            <v>emfkf</v>
          </cell>
          <cell r="H1070" t="str">
            <v>Jhapa</v>
          </cell>
          <cell r="I1070" t="str">
            <v>Mechi</v>
          </cell>
          <cell r="J1070" t="str">
            <v>Eastern</v>
          </cell>
          <cell r="M1070">
            <v>4</v>
          </cell>
          <cell r="N1070" t="str">
            <v>2068/069</v>
          </cell>
          <cell r="O1070">
            <v>2068.069</v>
          </cell>
          <cell r="P1070">
            <v>1</v>
          </cell>
          <cell r="Q1070" t="str">
            <v>Terai</v>
          </cell>
          <cell r="R1070" t="str">
            <v>DrQtrBldg</v>
          </cell>
          <cell r="S1070" t="str">
            <v>Qtr Bldg</v>
          </cell>
          <cell r="T1070" t="str">
            <v>Outside</v>
          </cell>
          <cell r="U1070">
            <v>1</v>
          </cell>
          <cell r="W1070">
            <v>1.18</v>
          </cell>
          <cell r="X1070" t="str">
            <v>Primary Health Care Center - PHCC</v>
          </cell>
          <cell r="Y1070">
            <v>3950.05</v>
          </cell>
          <cell r="AA1070" t="str">
            <v>70-4-855</v>
          </cell>
          <cell r="AC1070">
            <v>4256285.83</v>
          </cell>
          <cell r="AD1070">
            <v>5050.09</v>
          </cell>
          <cell r="AE1070">
            <v>4520</v>
          </cell>
          <cell r="AF1070" t="str">
            <v>jf]nkq 2068.11.24 k'gM jf]nkq 2069.2.2</v>
          </cell>
          <cell r="AG1070">
            <v>3329156.94</v>
          </cell>
          <cell r="AH1070">
            <v>3950.05</v>
          </cell>
          <cell r="AI1070">
            <v>62143</v>
          </cell>
          <cell r="AJ1070">
            <v>62573</v>
          </cell>
          <cell r="AK1070">
            <v>0</v>
          </cell>
          <cell r="AL1070" t="str">
            <v>NCB</v>
          </cell>
          <cell r="AM1070" t="str">
            <v>Maruti / Nagi JV</v>
          </cell>
          <cell r="AN1070" t="str">
            <v>Nepal</v>
          </cell>
          <cell r="AO1070" t="str">
            <v>Maruti / Nagi JV,Nepal</v>
          </cell>
          <cell r="AP1070">
            <v>61559</v>
          </cell>
          <cell r="AQ1070">
            <v>61760</v>
          </cell>
          <cell r="AT1070">
            <v>61560</v>
          </cell>
          <cell r="AU1070">
            <v>61761</v>
          </cell>
          <cell r="AV1070">
            <v>61590</v>
          </cell>
          <cell r="AW1070">
            <v>61792</v>
          </cell>
          <cell r="AX1070">
            <v>61605</v>
          </cell>
          <cell r="AY1070">
            <v>62128</v>
          </cell>
          <cell r="BB1070">
            <v>61617</v>
          </cell>
          <cell r="BC1070">
            <v>62143</v>
          </cell>
          <cell r="BD1070">
            <v>61907</v>
          </cell>
          <cell r="BE1070">
            <v>62573</v>
          </cell>
          <cell r="BH1070">
            <v>0</v>
          </cell>
          <cell r="BL1070" t="str">
            <v>DUDBC/Ilam/NCB/Works_22/068/69</v>
          </cell>
          <cell r="BM1070" t="str">
            <v>Project Handoverd/Used</v>
          </cell>
          <cell r="BN1070" t="str">
            <v>sfo{ ;DkGg, x:tfGt/)f eO;s]sf] .</v>
          </cell>
          <cell r="BO1070">
            <v>100</v>
          </cell>
          <cell r="BP1070" t="str">
            <v>ho</v>
          </cell>
          <cell r="BQ1070">
            <v>2070.0709999999999</v>
          </cell>
          <cell r="BR1070" t="str">
            <v>Shrawan 2071</v>
          </cell>
          <cell r="BS1070" t="str">
            <v/>
          </cell>
          <cell r="BT1070" t="str">
            <v>Project Handoverd/Used</v>
          </cell>
          <cell r="BU1070">
            <v>0</v>
          </cell>
          <cell r="BV1070">
            <v>100</v>
          </cell>
          <cell r="BW1070" t="str">
            <v>2068.069 df jf]nkq cfJxfg ePsf] jf]nkq c:jLs[t, k'g jf]nkq cfJxfg ug'{kg]{</v>
          </cell>
          <cell r="BY1070">
            <v>62528</v>
          </cell>
          <cell r="BZ1070">
            <v>2070.0709999999999</v>
          </cell>
          <cell r="CD1070">
            <v>350</v>
          </cell>
          <cell r="CE1070" t="str">
            <v>70-4-855</v>
          </cell>
          <cell r="CF1070">
            <v>2069.6999999999998</v>
          </cell>
          <cell r="CG1070">
            <v>62573</v>
          </cell>
          <cell r="CH1070">
            <v>62143</v>
          </cell>
          <cell r="CI1070" t="str">
            <v>3_100_2070.071</v>
          </cell>
          <cell r="CJ1070" t="str">
            <v>NHSP-Ilam-2068/069-359</v>
          </cell>
          <cell r="CK1070">
            <v>359</v>
          </cell>
          <cell r="CL1070">
            <v>359</v>
          </cell>
        </row>
        <row r="1071"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R1071">
            <v>0</v>
          </cell>
          <cell r="W1071">
            <v>0</v>
          </cell>
          <cell r="Y1071">
            <v>0</v>
          </cell>
          <cell r="AE1071">
            <v>0</v>
          </cell>
          <cell r="AJ1071">
            <v>0</v>
          </cell>
          <cell r="AK1071">
            <v>0</v>
          </cell>
          <cell r="BM1071" t="str">
            <v/>
          </cell>
          <cell r="BO1071">
            <v>0</v>
          </cell>
          <cell r="BS1071" t="str">
            <v/>
          </cell>
          <cell r="BT1071" t="str">
            <v/>
          </cell>
          <cell r="BU1071">
            <v>0</v>
          </cell>
          <cell r="BV1071">
            <v>0</v>
          </cell>
          <cell r="CD1071">
            <v>0</v>
          </cell>
          <cell r="CE1071" t="str">
            <v/>
          </cell>
          <cell r="CG1071">
            <v>0</v>
          </cell>
          <cell r="CH1071">
            <v>0</v>
          </cell>
          <cell r="CI1071" t="str">
            <v>0_0_</v>
          </cell>
          <cell r="CK1071">
            <v>0</v>
          </cell>
          <cell r="CL1071">
            <v>0</v>
          </cell>
        </row>
        <row r="1072">
          <cell r="B1072">
            <v>1233</v>
          </cell>
          <cell r="C1072" t="str">
            <v>cf]vn('ª\uf</v>
          </cell>
          <cell r="D1072">
            <v>12</v>
          </cell>
          <cell r="E1072" t="str">
            <v>aly{ª\ ;]G^/ ejg lgdf{)f, gfDr] :jf=rf}=, ;f]n'v'Dj'</v>
          </cell>
          <cell r="F1072" t="str">
            <v>Birthing Center Bldg. Construction, HP Namche, Solukhumbu</v>
          </cell>
          <cell r="G1072" t="str">
            <v>;f]n'v'Dj'</v>
          </cell>
          <cell r="H1072" t="str">
            <v>Solukhumbu</v>
          </cell>
          <cell r="I1072" t="str">
            <v>Sagarmatha</v>
          </cell>
          <cell r="J1072" t="str">
            <v>Eastern</v>
          </cell>
          <cell r="M1072">
            <v>11</v>
          </cell>
          <cell r="N1072" t="str">
            <v>2068/069</v>
          </cell>
          <cell r="O1072">
            <v>2068.069</v>
          </cell>
          <cell r="P1072">
            <v>1</v>
          </cell>
          <cell r="Q1072" t="str">
            <v>Himal</v>
          </cell>
          <cell r="R1072" t="str">
            <v>New Construction</v>
          </cell>
          <cell r="S1072" t="str">
            <v>Birthing Center</v>
          </cell>
          <cell r="T1072" t="str">
            <v>Outside</v>
          </cell>
          <cell r="U1072">
            <v>1</v>
          </cell>
          <cell r="W1072">
            <v>1.49</v>
          </cell>
          <cell r="X1072" t="str">
            <v>Health Post</v>
          </cell>
          <cell r="Y1072">
            <v>6274.51</v>
          </cell>
          <cell r="AA1072" t="str">
            <v>70-4-855</v>
          </cell>
          <cell r="AC1072">
            <v>7087891</v>
          </cell>
          <cell r="AD1072">
            <v>8409.7900000000009</v>
          </cell>
          <cell r="AE1072">
            <v>4500</v>
          </cell>
          <cell r="AF1072" t="str">
            <v>af]nkq 2069.1.26</v>
          </cell>
          <cell r="AG1072">
            <v>5288243.6900000004</v>
          </cell>
          <cell r="AH1072">
            <v>6274.51</v>
          </cell>
          <cell r="AI1072">
            <v>61829</v>
          </cell>
          <cell r="AJ1072">
            <v>62373</v>
          </cell>
          <cell r="AK1072">
            <v>62373</v>
          </cell>
          <cell r="AL1072" t="str">
            <v>NCB</v>
          </cell>
          <cell r="AM1072" t="str">
            <v>Budhasiddha Nirman Sewa</v>
          </cell>
          <cell r="AN1072" t="str">
            <v>Nepal</v>
          </cell>
          <cell r="AO1072" t="str">
            <v>Budhasiddha Nirman Sewa,Nepal</v>
          </cell>
          <cell r="AP1072">
            <v>61559</v>
          </cell>
          <cell r="AQ1072">
            <v>61752</v>
          </cell>
          <cell r="AT1072">
            <v>61560</v>
          </cell>
          <cell r="AU1072">
            <v>61754</v>
          </cell>
          <cell r="AV1072">
            <v>61590</v>
          </cell>
          <cell r="AW1072">
            <v>61785</v>
          </cell>
          <cell r="AX1072">
            <v>61605</v>
          </cell>
          <cell r="AY1072">
            <v>61814</v>
          </cell>
          <cell r="BB1072">
            <v>61617</v>
          </cell>
          <cell r="BC1072">
            <v>61829</v>
          </cell>
          <cell r="BD1072">
            <v>61897</v>
          </cell>
          <cell r="BE1072">
            <v>62373</v>
          </cell>
          <cell r="BH1072">
            <v>62373</v>
          </cell>
          <cell r="BL1072" t="str">
            <v>DUDBC/Okhal/Works/NCB/08/068/69</v>
          </cell>
          <cell r="BM1072" t="str">
            <v>Project Handoverd/Used</v>
          </cell>
          <cell r="BN1072" t="str">
            <v>sfo{ ;DkGg eO{ x:tfGt/)f ePsf] .</v>
          </cell>
          <cell r="BO1072">
            <v>100</v>
          </cell>
          <cell r="BP1072" t="str">
            <v>ho</v>
          </cell>
          <cell r="BQ1072">
            <v>2070.0709999999999</v>
          </cell>
          <cell r="BR1072" t="str">
            <v>Mangsir 2070</v>
          </cell>
          <cell r="BS1072" t="str">
            <v/>
          </cell>
          <cell r="BT1072" t="str">
            <v>Project Handoverd/Used</v>
          </cell>
          <cell r="BU1072">
            <v>0</v>
          </cell>
          <cell r="BV1072">
            <v>100</v>
          </cell>
          <cell r="BW1072" t="str">
            <v>hUuf kfKtL l(nf, b'u{d:yfg, e]/Lo;zg x'g ;Sg]</v>
          </cell>
          <cell r="CD1072">
            <v>5500</v>
          </cell>
          <cell r="CE1072" t="str">
            <v>70-4-855</v>
          </cell>
          <cell r="CF1072">
            <v>2069.6999999999998</v>
          </cell>
          <cell r="CG1072">
            <v>62373</v>
          </cell>
          <cell r="CH1072">
            <v>61829</v>
          </cell>
          <cell r="CI1072" t="str">
            <v>12_100_2070.071</v>
          </cell>
          <cell r="CJ1072" t="str">
            <v>NHSP-Okhaldhunga-2068/069-1233</v>
          </cell>
          <cell r="CK1072">
            <v>1233</v>
          </cell>
          <cell r="CL1072">
            <v>1233</v>
          </cell>
        </row>
        <row r="1073">
          <cell r="B1073">
            <v>1402</v>
          </cell>
          <cell r="C1073" t="str">
            <v>pbok'/</v>
          </cell>
          <cell r="D1073">
            <v>14</v>
          </cell>
          <cell r="E1073" t="str">
            <v>aly{ª\ ;]G^/ ejg lgdf{)f, l;l$k'/ :jf=rf}+, pbok'/</v>
          </cell>
          <cell r="F1073" t="str">
            <v>Birthing Center Bldg. Construction, HP Siddhipur, Udayapur</v>
          </cell>
          <cell r="G1073" t="str">
            <v>pbok'/</v>
          </cell>
          <cell r="H1073" t="str">
            <v>Udayapur</v>
          </cell>
          <cell r="I1073" t="str">
            <v>Sagarmatha</v>
          </cell>
          <cell r="J1073" t="str">
            <v>Eastern</v>
          </cell>
          <cell r="M1073">
            <v>14</v>
          </cell>
          <cell r="N1073" t="str">
            <v>2068/069</v>
          </cell>
          <cell r="O1073">
            <v>2068.069</v>
          </cell>
          <cell r="P1073">
            <v>1</v>
          </cell>
          <cell r="Q1073" t="str">
            <v>Terai</v>
          </cell>
          <cell r="R1073" t="str">
            <v>New Construction</v>
          </cell>
          <cell r="S1073" t="str">
            <v>Birthing Center</v>
          </cell>
          <cell r="T1073" t="str">
            <v>Outside</v>
          </cell>
          <cell r="U1073">
            <v>1</v>
          </cell>
          <cell r="W1073">
            <v>1.1599999999999999</v>
          </cell>
          <cell r="X1073" t="str">
            <v>Health Post</v>
          </cell>
          <cell r="Y1073">
            <v>3266.41</v>
          </cell>
          <cell r="AA1073" t="str">
            <v>70-4-855</v>
          </cell>
          <cell r="AC1073">
            <v>4133151.88</v>
          </cell>
          <cell r="AD1073">
            <v>4903.99</v>
          </cell>
          <cell r="AE1073">
            <v>3000</v>
          </cell>
          <cell r="AF1073" t="str">
            <v>jf]nkq 2068.7.30</v>
          </cell>
          <cell r="AG1073">
            <v>2752978.8</v>
          </cell>
          <cell r="AH1073">
            <v>3266.4100000000003</v>
          </cell>
          <cell r="AI1073">
            <v>61684</v>
          </cell>
          <cell r="AJ1073">
            <v>62109</v>
          </cell>
          <cell r="AK1073">
            <v>62726</v>
          </cell>
          <cell r="AL1073" t="str">
            <v>NCB</v>
          </cell>
          <cell r="AM1073" t="str">
            <v>Gahil Sons Company Pvt</v>
          </cell>
          <cell r="AN1073" t="str">
            <v>Nepal</v>
          </cell>
          <cell r="AO1073" t="str">
            <v>Gahil Sons Company Pvt,Nepal</v>
          </cell>
          <cell r="AP1073">
            <v>61559</v>
          </cell>
          <cell r="AQ1073">
            <v>61572</v>
          </cell>
          <cell r="AT1073">
            <v>61560</v>
          </cell>
          <cell r="AU1073">
            <v>61574</v>
          </cell>
          <cell r="AV1073">
            <v>61590</v>
          </cell>
          <cell r="AW1073">
            <v>61605</v>
          </cell>
          <cell r="AX1073">
            <v>61605</v>
          </cell>
          <cell r="AY1073">
            <v>61669</v>
          </cell>
          <cell r="BB1073">
            <v>61617</v>
          </cell>
          <cell r="BC1073">
            <v>61684</v>
          </cell>
          <cell r="BD1073">
            <v>61897</v>
          </cell>
          <cell r="BE1073">
            <v>62109</v>
          </cell>
          <cell r="BH1073">
            <v>62726</v>
          </cell>
          <cell r="BL1073" t="str">
            <v>DUDBC/Saptari/Work/NCB/01/068/069</v>
          </cell>
          <cell r="BM1073" t="str">
            <v>Worked in Finishing/ Electrical / Sanitary</v>
          </cell>
          <cell r="BN1073" t="str">
            <v>lkmlgl;ª sfo{ eO/x]sf] .</v>
          </cell>
          <cell r="BO1073">
            <v>90</v>
          </cell>
          <cell r="BP1073" t="str">
            <v>wfes</v>
          </cell>
          <cell r="BR1073" t="str">
            <v>Shrawan 2071</v>
          </cell>
          <cell r="BS1073" t="str">
            <v/>
          </cell>
          <cell r="BT1073" t="str">
            <v>Worked in Finishing/ Electrical / Sanitary</v>
          </cell>
          <cell r="BU1073">
            <v>0</v>
          </cell>
          <cell r="BV1073">
            <v>90</v>
          </cell>
          <cell r="BW1073" t="str">
            <v>kmfNu")f 2069 sf] k|ult cg';f/ sfd ;':t ?kdf ePsf]</v>
          </cell>
          <cell r="CD1073">
            <v>600</v>
          </cell>
          <cell r="CE1073" t="str">
            <v>70-4-855</v>
          </cell>
          <cell r="CF1073">
            <v>2069.6999999999998</v>
          </cell>
          <cell r="CG1073">
            <v>62109</v>
          </cell>
          <cell r="CH1073">
            <v>61684</v>
          </cell>
          <cell r="CI1073" t="str">
            <v>14_90_</v>
          </cell>
          <cell r="CJ1073" t="str">
            <v>NHSP-Saptari-2068/069-1555</v>
          </cell>
          <cell r="CK1073">
            <v>1555</v>
          </cell>
          <cell r="CL1073">
            <v>1402</v>
          </cell>
        </row>
        <row r="1074">
          <cell r="B1074">
            <v>2459</v>
          </cell>
          <cell r="C1074" t="str">
            <v>sfe|]</v>
          </cell>
          <cell r="D1074">
            <v>24</v>
          </cell>
          <cell r="E1074" t="str">
            <v>aly{ª\ ;]G^/ ejg lgdf{)f, e'hL :jf=rf}=, /fd]%fk</v>
          </cell>
          <cell r="F1074" t="str">
            <v>Birthing Center Bldg. Construction, HP Bhuji, Ramechhap</v>
          </cell>
          <cell r="G1074" t="str">
            <v>/fd]%fk</v>
          </cell>
          <cell r="H1074" t="str">
            <v>Ramechhap</v>
          </cell>
          <cell r="I1074" t="str">
            <v>Bagmati</v>
          </cell>
          <cell r="J1074" t="str">
            <v>Central</v>
          </cell>
          <cell r="M1074">
            <v>21</v>
          </cell>
          <cell r="N1074" t="str">
            <v>2068/069</v>
          </cell>
          <cell r="O1074">
            <v>2068.069</v>
          </cell>
          <cell r="P1074">
            <v>2</v>
          </cell>
          <cell r="Q1074" t="str">
            <v>Pahad</v>
          </cell>
          <cell r="R1074" t="str">
            <v>New Construction</v>
          </cell>
          <cell r="S1074" t="str">
            <v>Birthing Center</v>
          </cell>
          <cell r="T1074" t="str">
            <v>Outside</v>
          </cell>
          <cell r="U1074">
            <v>1</v>
          </cell>
          <cell r="W1074">
            <v>0.83</v>
          </cell>
          <cell r="X1074" t="str">
            <v>Health Post</v>
          </cell>
          <cell r="Y1074">
            <v>2860.13</v>
          </cell>
          <cell r="AA1074" t="str">
            <v>70-4-855</v>
          </cell>
          <cell r="AC1074">
            <v>3502288.25</v>
          </cell>
          <cell r="AD1074">
            <v>4155.47</v>
          </cell>
          <cell r="AE1074">
            <v>3500</v>
          </cell>
          <cell r="AF1074" t="str">
            <v>jf]nkq 2068.11.5</v>
          </cell>
          <cell r="AG1074">
            <v>2410552.4500000002</v>
          </cell>
          <cell r="AH1074">
            <v>2860.13</v>
          </cell>
          <cell r="AI1074">
            <v>61777</v>
          </cell>
          <cell r="AJ1074">
            <v>62080</v>
          </cell>
          <cell r="AK1074">
            <v>62427</v>
          </cell>
          <cell r="AL1074" t="str">
            <v>NCB</v>
          </cell>
          <cell r="AM1074" t="str">
            <v>Lo Purna Construction, Bauddha</v>
          </cell>
          <cell r="AN1074" t="str">
            <v>Nepal</v>
          </cell>
          <cell r="AO1074" t="str">
            <v>Lo Purna Construction, Bauddha,Nepal</v>
          </cell>
          <cell r="AP1074">
            <v>61559</v>
          </cell>
          <cell r="AQ1074">
            <v>61670</v>
          </cell>
          <cell r="AT1074">
            <v>61560</v>
          </cell>
          <cell r="AU1074">
            <v>61672</v>
          </cell>
          <cell r="AV1074">
            <v>61590</v>
          </cell>
          <cell r="AW1074">
            <v>61703</v>
          </cell>
          <cell r="AX1074">
            <v>61605</v>
          </cell>
          <cell r="AY1074">
            <v>61762</v>
          </cell>
          <cell r="BB1074">
            <v>61617</v>
          </cell>
          <cell r="BC1074">
            <v>61777</v>
          </cell>
          <cell r="BD1074">
            <v>61897</v>
          </cell>
          <cell r="BE1074">
            <v>62080</v>
          </cell>
          <cell r="BH1074">
            <v>62427</v>
          </cell>
          <cell r="BL1074" t="str">
            <v>DUDBC/Kavre/Works/13/068/069</v>
          </cell>
          <cell r="BM1074" t="str">
            <v>Work Completed</v>
          </cell>
          <cell r="BN1074" t="str">
            <v>sfo{ ;DkGg .</v>
          </cell>
          <cell r="BO1074">
            <v>100</v>
          </cell>
          <cell r="BP1074" t="str">
            <v>wc</v>
          </cell>
          <cell r="BQ1074">
            <v>2070.0709999999999</v>
          </cell>
          <cell r="BR1074" t="str">
            <v>Shrawan 2071</v>
          </cell>
          <cell r="BS1074" t="str">
            <v/>
          </cell>
          <cell r="BT1074" t="str">
            <v>Work Completed</v>
          </cell>
          <cell r="BU1074">
            <v>0</v>
          </cell>
          <cell r="BV1074">
            <v>100</v>
          </cell>
          <cell r="CD1074">
            <v>1500</v>
          </cell>
          <cell r="CE1074" t="str">
            <v>70-4-855</v>
          </cell>
          <cell r="CF1074">
            <v>2069.6999999999998</v>
          </cell>
          <cell r="CG1074">
            <v>62080</v>
          </cell>
          <cell r="CH1074">
            <v>61777</v>
          </cell>
          <cell r="CI1074" t="str">
            <v>24_100_2070.071</v>
          </cell>
          <cell r="CJ1074" t="str">
            <v>NHSP-Kavre-2068/069-2459</v>
          </cell>
          <cell r="CK1074">
            <v>2459</v>
          </cell>
          <cell r="CL1074">
            <v>2459</v>
          </cell>
        </row>
        <row r="1075">
          <cell r="B1075">
            <v>2460</v>
          </cell>
          <cell r="C1075" t="str">
            <v>sfe|]</v>
          </cell>
          <cell r="D1075">
            <v>24</v>
          </cell>
          <cell r="E1075" t="str">
            <v>aly{ª\ ;]G^/ ejg lgdf{)f, jfDtL :jf=rf}=, /fd]%fk</v>
          </cell>
          <cell r="F1075" t="str">
            <v>Birthing Center Bldg. Construction, HP Bamti, Ramechhap</v>
          </cell>
          <cell r="G1075" t="str">
            <v>/fd]%fk</v>
          </cell>
          <cell r="H1075" t="str">
            <v>Ramechhap</v>
          </cell>
          <cell r="I1075" t="str">
            <v>Bagmati</v>
          </cell>
          <cell r="J1075" t="str">
            <v>Central</v>
          </cell>
          <cell r="M1075">
            <v>21</v>
          </cell>
          <cell r="N1075" t="str">
            <v>2068/069</v>
          </cell>
          <cell r="O1075">
            <v>2068.069</v>
          </cell>
          <cell r="P1075">
            <v>2</v>
          </cell>
          <cell r="Q1075" t="str">
            <v>Pahad</v>
          </cell>
          <cell r="R1075" t="str">
            <v>New Construction</v>
          </cell>
          <cell r="S1075" t="str">
            <v>Birthing Center</v>
          </cell>
          <cell r="T1075" t="str">
            <v>Outside</v>
          </cell>
          <cell r="U1075">
            <v>1</v>
          </cell>
          <cell r="W1075">
            <v>0.83</v>
          </cell>
          <cell r="X1075" t="str">
            <v>Health Post</v>
          </cell>
          <cell r="Y1075">
            <v>2946.08</v>
          </cell>
          <cell r="AA1075" t="str">
            <v>70-4-855</v>
          </cell>
          <cell r="AC1075">
            <v>3678925.98</v>
          </cell>
          <cell r="AD1075">
            <v>4365.05</v>
          </cell>
          <cell r="AE1075">
            <v>3500</v>
          </cell>
          <cell r="AF1075" t="str">
            <v>jf]nkq 2068.11.5</v>
          </cell>
          <cell r="AG1075">
            <v>2482999.2999999998</v>
          </cell>
          <cell r="AH1075">
            <v>2946.0800000000004</v>
          </cell>
          <cell r="AI1075">
            <v>61777</v>
          </cell>
          <cell r="AJ1075">
            <v>62080</v>
          </cell>
          <cell r="AK1075">
            <v>62436</v>
          </cell>
          <cell r="AL1075" t="str">
            <v>NCB</v>
          </cell>
          <cell r="AM1075" t="str">
            <v>K &amp; Construction Ramechhap</v>
          </cell>
          <cell r="AN1075" t="str">
            <v>Nepal</v>
          </cell>
          <cell r="AO1075" t="str">
            <v>K &amp; Construction Ramechhap,Nepal</v>
          </cell>
          <cell r="AP1075">
            <v>61559</v>
          </cell>
          <cell r="AQ1075">
            <v>61670</v>
          </cell>
          <cell r="AT1075">
            <v>61560</v>
          </cell>
          <cell r="AU1075">
            <v>61672</v>
          </cell>
          <cell r="AV1075">
            <v>61590</v>
          </cell>
          <cell r="AW1075">
            <v>61703</v>
          </cell>
          <cell r="AX1075">
            <v>61605</v>
          </cell>
          <cell r="AY1075">
            <v>61762</v>
          </cell>
          <cell r="BB1075">
            <v>61617</v>
          </cell>
          <cell r="BC1075">
            <v>61777</v>
          </cell>
          <cell r="BD1075">
            <v>61897</v>
          </cell>
          <cell r="BE1075">
            <v>62080</v>
          </cell>
          <cell r="BH1075">
            <v>62436</v>
          </cell>
          <cell r="BL1075" t="str">
            <v>DUDBC/Kavre/Works/14/068/069</v>
          </cell>
          <cell r="BM1075" t="str">
            <v>Project Handoverd/Used</v>
          </cell>
          <cell r="BN1075" t="str">
            <v>sfo{ ;DkGg . x:tfGt/)f ePsf] .</v>
          </cell>
          <cell r="BO1075">
            <v>100</v>
          </cell>
          <cell r="BP1075" t="str">
            <v>ho</v>
          </cell>
          <cell r="BQ1075">
            <v>2070.0709999999999</v>
          </cell>
          <cell r="BR1075" t="str">
            <v>Shrawan 2071</v>
          </cell>
          <cell r="BS1075" t="str">
            <v/>
          </cell>
          <cell r="BT1075" t="str">
            <v>Project Handoverd/Used</v>
          </cell>
          <cell r="BU1075">
            <v>0</v>
          </cell>
          <cell r="BV1075">
            <v>100</v>
          </cell>
          <cell r="CD1075">
            <v>1000</v>
          </cell>
          <cell r="CE1075" t="str">
            <v>70-4-855</v>
          </cell>
          <cell r="CF1075">
            <v>2069.6999999999998</v>
          </cell>
          <cell r="CG1075">
            <v>62080</v>
          </cell>
          <cell r="CH1075">
            <v>61777</v>
          </cell>
          <cell r="CI1075" t="str">
            <v>24_100_2070.071</v>
          </cell>
          <cell r="CJ1075" t="str">
            <v>NHSP-Kavre-2068/069-2460</v>
          </cell>
          <cell r="CK1075">
            <v>2460</v>
          </cell>
          <cell r="CL1075">
            <v>2460</v>
          </cell>
        </row>
        <row r="1076">
          <cell r="B1076">
            <v>2827</v>
          </cell>
          <cell r="C1076" t="str">
            <v>g'jfsf]^</v>
          </cell>
          <cell r="D1076">
            <v>28</v>
          </cell>
          <cell r="E1076" t="str">
            <v>aly{ª\ ;]G^/ ejg lgdf{)f, vfN^] :jf=rf}=, wflbªu</v>
          </cell>
          <cell r="F1076" t="str">
            <v>Birthing Center Bldg. Construction, HP Khalte, Dhading</v>
          </cell>
          <cell r="G1076" t="str">
            <v>wflbªu</v>
          </cell>
          <cell r="H1076" t="str">
            <v>Dhading</v>
          </cell>
          <cell r="I1076" t="str">
            <v>Bagmati</v>
          </cell>
          <cell r="J1076" t="str">
            <v>Central</v>
          </cell>
          <cell r="M1076">
            <v>30</v>
          </cell>
          <cell r="N1076" t="str">
            <v>2068/069</v>
          </cell>
          <cell r="O1076">
            <v>2068.069</v>
          </cell>
          <cell r="P1076">
            <v>2</v>
          </cell>
          <cell r="Q1076" t="str">
            <v>Pahad</v>
          </cell>
          <cell r="R1076" t="str">
            <v>New Construction</v>
          </cell>
          <cell r="S1076" t="str">
            <v>Birthing Center</v>
          </cell>
          <cell r="T1076" t="str">
            <v>Outside</v>
          </cell>
          <cell r="U1076">
            <v>1</v>
          </cell>
          <cell r="W1076">
            <v>1</v>
          </cell>
          <cell r="X1076" t="str">
            <v>Health Post</v>
          </cell>
          <cell r="Y1076">
            <v>2572.66</v>
          </cell>
          <cell r="AA1076" t="str">
            <v>70-4-855</v>
          </cell>
          <cell r="AC1076">
            <v>3209277.17</v>
          </cell>
          <cell r="AD1076">
            <v>3807.8100000000004</v>
          </cell>
          <cell r="AE1076">
            <v>3000</v>
          </cell>
          <cell r="AF1076" t="str">
            <v>jf]nkq 2068.07.29</v>
          </cell>
          <cell r="AG1076">
            <v>2168269.5099999998</v>
          </cell>
          <cell r="AH1076">
            <v>2572.6600000000003</v>
          </cell>
          <cell r="AI1076">
            <v>61641</v>
          </cell>
          <cell r="AJ1076">
            <v>62005</v>
          </cell>
          <cell r="AK1076">
            <v>0</v>
          </cell>
          <cell r="AL1076" t="str">
            <v>NCB</v>
          </cell>
          <cell r="AM1076" t="str">
            <v>Bajra Construction</v>
          </cell>
          <cell r="AN1076" t="str">
            <v>Nepal</v>
          </cell>
          <cell r="AO1076" t="str">
            <v>Bajra Construction Nepal</v>
          </cell>
          <cell r="AP1076">
            <v>61559</v>
          </cell>
          <cell r="AQ1076">
            <v>61570</v>
          </cell>
          <cell r="AT1076">
            <v>61560</v>
          </cell>
          <cell r="AU1076">
            <v>61573</v>
          </cell>
          <cell r="AV1076">
            <v>61590</v>
          </cell>
          <cell r="AW1076">
            <v>61604</v>
          </cell>
          <cell r="AX1076">
            <v>61605</v>
          </cell>
          <cell r="AY1076">
            <v>61626</v>
          </cell>
          <cell r="BB1076">
            <v>61617</v>
          </cell>
          <cell r="BC1076">
            <v>61641</v>
          </cell>
          <cell r="BD1076">
            <v>61897</v>
          </cell>
          <cell r="BE1076">
            <v>62005</v>
          </cell>
          <cell r="BL1076" t="str">
            <v>DUDBC/Nuwako/05/068/69/NCB</v>
          </cell>
          <cell r="BM1076" t="str">
            <v>Project Handoverd/Used</v>
          </cell>
          <cell r="BN1076" t="str">
            <v>sfo{ ;DkGg e'QmfgL jf+sL</v>
          </cell>
          <cell r="BO1076">
            <v>100</v>
          </cell>
          <cell r="BP1076" t="str">
            <v>ho</v>
          </cell>
          <cell r="BQ1076">
            <v>2069.0700000000002</v>
          </cell>
          <cell r="BR1076" t="str">
            <v>Baisakh 2070</v>
          </cell>
          <cell r="BS1076" t="str">
            <v/>
          </cell>
          <cell r="BT1076" t="str">
            <v>Project Handoverd/Used</v>
          </cell>
          <cell r="BU1076">
            <v>0</v>
          </cell>
          <cell r="BV1076">
            <v>100</v>
          </cell>
          <cell r="BZ1076">
            <v>2069.0700000000002</v>
          </cell>
          <cell r="CD1076">
            <v>620</v>
          </cell>
          <cell r="CE1076" t="str">
            <v>70-4-855</v>
          </cell>
          <cell r="CF1076">
            <v>2069.6999999999998</v>
          </cell>
          <cell r="CG1076">
            <v>62005</v>
          </cell>
          <cell r="CH1076">
            <v>61641</v>
          </cell>
          <cell r="CI1076" t="str">
            <v>28_100_2069.07</v>
          </cell>
          <cell r="CK1076">
            <v>2827</v>
          </cell>
          <cell r="CL1076">
            <v>2827</v>
          </cell>
        </row>
        <row r="1077">
          <cell r="B1077">
            <v>2828</v>
          </cell>
          <cell r="C1077" t="str">
            <v>g'jfsf]^</v>
          </cell>
          <cell r="D1077">
            <v>28</v>
          </cell>
          <cell r="E1077" t="str">
            <v>aly{ª\ ;]G^/ ejg lgdf{)f, a]gL£ff^ :jf=rf}=, wflbªu</v>
          </cell>
          <cell r="F1077" t="str">
            <v>Birthing Center Bldg. Construction, HP Benighat, Dhading</v>
          </cell>
          <cell r="G1077" t="str">
            <v>wflbªu</v>
          </cell>
          <cell r="H1077" t="str">
            <v>Dhading</v>
          </cell>
          <cell r="I1077" t="str">
            <v>Bagmati</v>
          </cell>
          <cell r="J1077" t="str">
            <v>Central</v>
          </cell>
          <cell r="M1077">
            <v>30</v>
          </cell>
          <cell r="N1077" t="str">
            <v>2068/069</v>
          </cell>
          <cell r="O1077">
            <v>2068.069</v>
          </cell>
          <cell r="P1077">
            <v>2</v>
          </cell>
          <cell r="Q1077" t="str">
            <v>Pahad</v>
          </cell>
          <cell r="R1077" t="str">
            <v>New Construction</v>
          </cell>
          <cell r="S1077" t="str">
            <v>Birthing Center</v>
          </cell>
          <cell r="T1077" t="str">
            <v>Outside</v>
          </cell>
          <cell r="U1077">
            <v>1</v>
          </cell>
          <cell r="W1077">
            <v>1</v>
          </cell>
          <cell r="X1077" t="str">
            <v>Health Post</v>
          </cell>
          <cell r="Y1077">
            <v>2718.26</v>
          </cell>
          <cell r="AA1077" t="str">
            <v>70-4-855</v>
          </cell>
          <cell r="AC1077">
            <v>3207001.95</v>
          </cell>
          <cell r="AD1077">
            <v>3805.11</v>
          </cell>
          <cell r="AE1077">
            <v>3000</v>
          </cell>
          <cell r="AF1077" t="str">
            <v>jf]nkq 2068.07.29</v>
          </cell>
          <cell r="AG1077">
            <v>2290985.7599999998</v>
          </cell>
          <cell r="AH1077">
            <v>2718.26</v>
          </cell>
          <cell r="AI1077">
            <v>61641</v>
          </cell>
          <cell r="AJ1077">
            <v>62005</v>
          </cell>
          <cell r="AK1077">
            <v>0</v>
          </cell>
          <cell r="AL1077" t="str">
            <v>NCB</v>
          </cell>
          <cell r="AM1077" t="str">
            <v>Mudbari Construction, Nuwakot</v>
          </cell>
          <cell r="AN1077" t="str">
            <v>Nepal</v>
          </cell>
          <cell r="AO1077" t="str">
            <v>Mudbari Construction, Nuwakot Nepal</v>
          </cell>
          <cell r="AP1077">
            <v>61559</v>
          </cell>
          <cell r="AQ1077">
            <v>61570</v>
          </cell>
          <cell r="AT1077">
            <v>61560</v>
          </cell>
          <cell r="AU1077">
            <v>61573</v>
          </cell>
          <cell r="AV1077">
            <v>61590</v>
          </cell>
          <cell r="AW1077">
            <v>61604</v>
          </cell>
          <cell r="AX1077">
            <v>61605</v>
          </cell>
          <cell r="AY1077">
            <v>61626</v>
          </cell>
          <cell r="BB1077">
            <v>61617</v>
          </cell>
          <cell r="BC1077">
            <v>61641</v>
          </cell>
          <cell r="BD1077">
            <v>61897</v>
          </cell>
          <cell r="BE1077">
            <v>62005</v>
          </cell>
          <cell r="BL1077" t="str">
            <v>DUDBC/Nuwako/02/068/69/NCB</v>
          </cell>
          <cell r="BM1077" t="str">
            <v>Project Handoverd/Used</v>
          </cell>
          <cell r="BN1077" t="str">
            <v>sfo{ ;DkGg .</v>
          </cell>
          <cell r="BO1077">
            <v>100</v>
          </cell>
          <cell r="BP1077" t="str">
            <v>ho</v>
          </cell>
          <cell r="BQ1077">
            <v>2069.0700000000002</v>
          </cell>
          <cell r="BR1077" t="str">
            <v>Baisakh 2070</v>
          </cell>
          <cell r="BS1077" t="str">
            <v/>
          </cell>
          <cell r="BT1077" t="str">
            <v>Project Handoverd/Used</v>
          </cell>
          <cell r="BU1077">
            <v>0</v>
          </cell>
          <cell r="BV1077">
            <v>100</v>
          </cell>
          <cell r="BZ1077">
            <v>2069.0700000000002</v>
          </cell>
          <cell r="CD1077">
            <v>941</v>
          </cell>
          <cell r="CE1077" t="str">
            <v>70-4-855</v>
          </cell>
          <cell r="CF1077">
            <v>2069.6999999999998</v>
          </cell>
          <cell r="CG1077">
            <v>62005</v>
          </cell>
          <cell r="CH1077">
            <v>61641</v>
          </cell>
          <cell r="CI1077" t="str">
            <v>28_100_2069.07</v>
          </cell>
          <cell r="CK1077">
            <v>2828</v>
          </cell>
          <cell r="CL1077">
            <v>2828</v>
          </cell>
        </row>
        <row r="1078">
          <cell r="B1078">
            <v>2829</v>
          </cell>
          <cell r="C1078" t="str">
            <v>g'jfsf]^</v>
          </cell>
          <cell r="D1078">
            <v>28</v>
          </cell>
          <cell r="E1078" t="str">
            <v>aly{ª\ ;]G^/ ejg lgdf{)f, dxfb]jj];L :jf=rf}=, wflbªu</v>
          </cell>
          <cell r="F1078" t="str">
            <v>Birthing Center Bldg. Construction, HP Mahadevbesi, Dhading</v>
          </cell>
          <cell r="G1078" t="str">
            <v>wflbªu</v>
          </cell>
          <cell r="H1078" t="str">
            <v>Dhading</v>
          </cell>
          <cell r="I1078" t="str">
            <v>Bagmati</v>
          </cell>
          <cell r="J1078" t="str">
            <v>Central</v>
          </cell>
          <cell r="M1078">
            <v>30</v>
          </cell>
          <cell r="N1078" t="str">
            <v>2068/069</v>
          </cell>
          <cell r="O1078">
            <v>2068.069</v>
          </cell>
          <cell r="P1078">
            <v>2</v>
          </cell>
          <cell r="Q1078" t="str">
            <v>Pahad</v>
          </cell>
          <cell r="R1078" t="str">
            <v>New Construction</v>
          </cell>
          <cell r="S1078" t="str">
            <v>Birthing Center</v>
          </cell>
          <cell r="T1078" t="str">
            <v>Outside</v>
          </cell>
          <cell r="U1078">
            <v>1</v>
          </cell>
          <cell r="W1078">
            <v>1</v>
          </cell>
          <cell r="X1078" t="str">
            <v>Health Post</v>
          </cell>
          <cell r="Y1078">
            <v>2595.31</v>
          </cell>
          <cell r="AA1078" t="str">
            <v>70-4-855</v>
          </cell>
          <cell r="AC1078">
            <v>3099441.15</v>
          </cell>
          <cell r="AD1078">
            <v>3677.4900000000002</v>
          </cell>
          <cell r="AE1078">
            <v>3000</v>
          </cell>
          <cell r="AF1078" t="str">
            <v>jf]nkq 2068.07.29</v>
          </cell>
          <cell r="AG1078">
            <v>2187362.86</v>
          </cell>
          <cell r="AH1078">
            <v>2595.3100000000004</v>
          </cell>
          <cell r="AI1078">
            <v>61641</v>
          </cell>
          <cell r="AJ1078">
            <v>62005</v>
          </cell>
          <cell r="AK1078">
            <v>0</v>
          </cell>
          <cell r="AL1078" t="str">
            <v>NCB</v>
          </cell>
          <cell r="AM1078" t="str">
            <v>Durga Laxmi Nirman Sewa, Nuwako</v>
          </cell>
          <cell r="AN1078" t="str">
            <v>Nepal</v>
          </cell>
          <cell r="AO1078" t="str">
            <v>Durga Laxmi Nirman Sewa, Nuwako Nepal</v>
          </cell>
          <cell r="AP1078">
            <v>61559</v>
          </cell>
          <cell r="AQ1078">
            <v>61570</v>
          </cell>
          <cell r="AT1078">
            <v>61560</v>
          </cell>
          <cell r="AU1078">
            <v>61573</v>
          </cell>
          <cell r="AV1078">
            <v>61590</v>
          </cell>
          <cell r="AW1078">
            <v>61604</v>
          </cell>
          <cell r="AX1078">
            <v>61605</v>
          </cell>
          <cell r="AY1078">
            <v>61626</v>
          </cell>
          <cell r="BB1078">
            <v>61617</v>
          </cell>
          <cell r="BC1078">
            <v>61641</v>
          </cell>
          <cell r="BD1078">
            <v>61897</v>
          </cell>
          <cell r="BE1078">
            <v>62005</v>
          </cell>
          <cell r="BL1078" t="str">
            <v>DUDBC/Nuwako/03/068/69/NCB</v>
          </cell>
          <cell r="BM1078" t="str">
            <v>Project Handoverd/Used</v>
          </cell>
          <cell r="BN1078" t="str">
            <v>sfo{ ;DkGg, e'QmfgL jf+sL</v>
          </cell>
          <cell r="BO1078">
            <v>100</v>
          </cell>
          <cell r="BP1078" t="str">
            <v>ho</v>
          </cell>
          <cell r="BQ1078">
            <v>2069.0700000000002</v>
          </cell>
          <cell r="BR1078" t="str">
            <v>Baisakh 2070</v>
          </cell>
          <cell r="BS1078" t="str">
            <v/>
          </cell>
          <cell r="BT1078" t="str">
            <v>Project Handoverd/Used</v>
          </cell>
          <cell r="BU1078">
            <v>0</v>
          </cell>
          <cell r="BV1078">
            <v>100</v>
          </cell>
          <cell r="BZ1078">
            <v>2069.0700000000002</v>
          </cell>
          <cell r="CD1078">
            <v>962</v>
          </cell>
          <cell r="CE1078" t="str">
            <v>70-4-855</v>
          </cell>
          <cell r="CF1078">
            <v>2069.6999999999998</v>
          </cell>
          <cell r="CG1078">
            <v>62005</v>
          </cell>
          <cell r="CH1078">
            <v>61641</v>
          </cell>
          <cell r="CI1078" t="str">
            <v>28_100_2069.07</v>
          </cell>
          <cell r="CK1078">
            <v>2829</v>
          </cell>
          <cell r="CL1078">
            <v>2829</v>
          </cell>
        </row>
        <row r="1079">
          <cell r="B1079">
            <v>4943</v>
          </cell>
          <cell r="C1079" t="str">
            <v>?kGb]xL</v>
          </cell>
          <cell r="D1079">
            <v>49</v>
          </cell>
          <cell r="E1079" t="str">
            <v>aly{ª\ ;]G^/ ejg lgdf{)f, ;]d/fahf/ :jf=rf}=, ?kGb]xL</v>
          </cell>
          <cell r="F1079" t="str">
            <v>Birthing Center Bldg. Construction, HP Semra Bazar, Rupandehi</v>
          </cell>
          <cell r="G1079" t="str">
            <v>?kGb]xL</v>
          </cell>
          <cell r="H1079" t="str">
            <v>Rupandehi</v>
          </cell>
          <cell r="I1079" t="str">
            <v>Lumbini</v>
          </cell>
          <cell r="J1079" t="str">
            <v>Western</v>
          </cell>
          <cell r="M1079">
            <v>49</v>
          </cell>
          <cell r="N1079" t="str">
            <v>2068/069</v>
          </cell>
          <cell r="O1079">
            <v>2068.069</v>
          </cell>
          <cell r="P1079">
            <v>3</v>
          </cell>
          <cell r="Q1079" t="str">
            <v>Terai</v>
          </cell>
          <cell r="R1079" t="str">
            <v>New Construction</v>
          </cell>
          <cell r="S1079" t="str">
            <v>Birthing Center</v>
          </cell>
          <cell r="T1079" t="str">
            <v>Outside</v>
          </cell>
          <cell r="U1079">
            <v>1</v>
          </cell>
          <cell r="W1079">
            <v>1.25</v>
          </cell>
          <cell r="X1079" t="str">
            <v>Health Post</v>
          </cell>
          <cell r="Y1079">
            <v>3086.86</v>
          </cell>
          <cell r="AA1079" t="str">
            <v>70-4-855</v>
          </cell>
          <cell r="AC1079">
            <v>3449234.23</v>
          </cell>
          <cell r="AD1079">
            <v>4092.5200000000004</v>
          </cell>
          <cell r="AE1079">
            <v>3000</v>
          </cell>
          <cell r="AF1079" t="str">
            <v>jf]nkq 2068.7.30</v>
          </cell>
          <cell r="AG1079">
            <v>2601646.13</v>
          </cell>
          <cell r="AH1079">
            <v>3086.86</v>
          </cell>
          <cell r="AI1079">
            <v>61660</v>
          </cell>
          <cell r="AJ1079">
            <v>61932</v>
          </cell>
          <cell r="AK1079">
            <v>62116</v>
          </cell>
          <cell r="AL1079" t="str">
            <v>NCB</v>
          </cell>
          <cell r="AM1079" t="str">
            <v>Pritam Builders, Rupandehi</v>
          </cell>
          <cell r="AN1079" t="str">
            <v>Nepal</v>
          </cell>
          <cell r="AO1079" t="str">
            <v>Pritam Builders, Rupandehi,Nepal</v>
          </cell>
          <cell r="AP1079">
            <v>61559</v>
          </cell>
          <cell r="AQ1079">
            <v>61572</v>
          </cell>
          <cell r="AT1079">
            <v>61560</v>
          </cell>
          <cell r="AU1079">
            <v>61574</v>
          </cell>
          <cell r="AV1079">
            <v>61590</v>
          </cell>
          <cell r="AW1079">
            <v>61605</v>
          </cell>
          <cell r="AX1079">
            <v>61605</v>
          </cell>
          <cell r="AY1079">
            <v>61645</v>
          </cell>
          <cell r="BB1079">
            <v>61617</v>
          </cell>
          <cell r="BC1079">
            <v>61660</v>
          </cell>
          <cell r="BD1079">
            <v>61897</v>
          </cell>
          <cell r="BE1079">
            <v>61932</v>
          </cell>
          <cell r="BF1079">
            <v>62116</v>
          </cell>
          <cell r="BL1079" t="str">
            <v>DUDBC/Rupandehi/Works/NCB/02/067/68</v>
          </cell>
          <cell r="BM1079" t="str">
            <v>Work Completed</v>
          </cell>
          <cell r="BN1079" t="str">
            <v>sfo{ ;DkGg x:tfGt/)f jf+sL</v>
          </cell>
          <cell r="BO1079">
            <v>100</v>
          </cell>
          <cell r="BP1079" t="str">
            <v>wc</v>
          </cell>
          <cell r="BQ1079">
            <v>2069.0700000000002</v>
          </cell>
          <cell r="BR1079" t="str">
            <v>2nd trim Progress</v>
          </cell>
          <cell r="BS1079" t="str">
            <v/>
          </cell>
          <cell r="BT1079" t="str">
            <v>Work Completed</v>
          </cell>
          <cell r="BU1079">
            <v>0</v>
          </cell>
          <cell r="BV1079">
            <v>100</v>
          </cell>
          <cell r="BW1079" t="str">
            <v>l*=sf=af^ klxnf] Dofb yk 2070.1.23 ;Dd</v>
          </cell>
          <cell r="CD1079">
            <v>1809</v>
          </cell>
          <cell r="CE1079" t="str">
            <v>70-4-855</v>
          </cell>
          <cell r="CF1079">
            <v>2069.6999999999998</v>
          </cell>
          <cell r="CG1079">
            <v>62116</v>
          </cell>
          <cell r="CH1079">
            <v>61660</v>
          </cell>
          <cell r="CI1079" t="str">
            <v>49_100_2069.07</v>
          </cell>
          <cell r="CK1079">
            <v>4943</v>
          </cell>
          <cell r="CL1079">
            <v>4943</v>
          </cell>
        </row>
        <row r="1080">
          <cell r="B1080">
            <v>4944</v>
          </cell>
          <cell r="C1080" t="str">
            <v>?kGb]xL</v>
          </cell>
          <cell r="D1080">
            <v>49</v>
          </cell>
          <cell r="E1080" t="str">
            <v>aly{ª\ ;]G^/ ejg lgdf{)f, s/]jfgL :jf=rf}=, ?kGb]xL</v>
          </cell>
          <cell r="F1080" t="str">
            <v>Birthing Center Bldg. Construction, HP Karebani, Rupandehi</v>
          </cell>
          <cell r="G1080" t="str">
            <v>?kGb]xL</v>
          </cell>
          <cell r="H1080" t="str">
            <v>Rupandehi</v>
          </cell>
          <cell r="I1080" t="str">
            <v>Lumbini</v>
          </cell>
          <cell r="J1080" t="str">
            <v>Western</v>
          </cell>
          <cell r="M1080">
            <v>49</v>
          </cell>
          <cell r="N1080" t="str">
            <v>2068/069</v>
          </cell>
          <cell r="O1080">
            <v>2068.069</v>
          </cell>
          <cell r="P1080">
            <v>3</v>
          </cell>
          <cell r="Q1080" t="str">
            <v>Terai</v>
          </cell>
          <cell r="R1080" t="str">
            <v>New Construction</v>
          </cell>
          <cell r="S1080" t="str">
            <v>Birthing Center</v>
          </cell>
          <cell r="T1080" t="str">
            <v>Outside</v>
          </cell>
          <cell r="U1080">
            <v>1</v>
          </cell>
          <cell r="W1080">
            <v>0.75</v>
          </cell>
          <cell r="X1080" t="str">
            <v>Health Post</v>
          </cell>
          <cell r="Y1080">
            <v>3123.71</v>
          </cell>
          <cell r="AA1080" t="str">
            <v>70-4-855</v>
          </cell>
          <cell r="AC1080">
            <v>3433116.16</v>
          </cell>
          <cell r="AD1080">
            <v>4073.4</v>
          </cell>
          <cell r="AE1080">
            <v>3000</v>
          </cell>
          <cell r="AF1080" t="str">
            <v>jf]nkq 2068.7.30</v>
          </cell>
          <cell r="AG1080">
            <v>2632703.83</v>
          </cell>
          <cell r="AH1080">
            <v>3123.71</v>
          </cell>
          <cell r="AI1080">
            <v>61660</v>
          </cell>
          <cell r="AJ1080">
            <v>61932</v>
          </cell>
          <cell r="AK1080">
            <v>0</v>
          </cell>
          <cell r="AL1080" t="str">
            <v>NCB</v>
          </cell>
          <cell r="AM1080" t="str">
            <v>Rajan Nirman Sewa</v>
          </cell>
          <cell r="AN1080" t="str">
            <v>Nepal</v>
          </cell>
          <cell r="AO1080" t="str">
            <v>Rajan Nirman Sewa,Nepal</v>
          </cell>
          <cell r="AP1080">
            <v>61559</v>
          </cell>
          <cell r="AQ1080">
            <v>61572</v>
          </cell>
          <cell r="AT1080">
            <v>61560</v>
          </cell>
          <cell r="AU1080">
            <v>61574</v>
          </cell>
          <cell r="AV1080">
            <v>61590</v>
          </cell>
          <cell r="AW1080">
            <v>61605</v>
          </cell>
          <cell r="AX1080">
            <v>61605</v>
          </cell>
          <cell r="AY1080">
            <v>61645</v>
          </cell>
          <cell r="BB1080">
            <v>61617</v>
          </cell>
          <cell r="BC1080">
            <v>61660</v>
          </cell>
          <cell r="BD1080">
            <v>61897</v>
          </cell>
          <cell r="BE1080">
            <v>61932</v>
          </cell>
          <cell r="BL1080" t="str">
            <v>DUDBC/Rupandehi/Works/NCB/03/067/68</v>
          </cell>
          <cell r="BM1080" t="str">
            <v>Work Completed</v>
          </cell>
          <cell r="BN1080" t="str">
            <v>sfo{{ ;DkGg 2069.5.10</v>
          </cell>
          <cell r="BO1080">
            <v>100</v>
          </cell>
          <cell r="BP1080" t="str">
            <v>wc</v>
          </cell>
          <cell r="BQ1080">
            <v>2069.0700000000002</v>
          </cell>
          <cell r="BR1080" t="str">
            <v>2nd trim Progress</v>
          </cell>
          <cell r="BS1080" t="str">
            <v/>
          </cell>
          <cell r="BT1080" t="str">
            <v>Work Completed</v>
          </cell>
          <cell r="BU1080">
            <v>0</v>
          </cell>
          <cell r="BV1080">
            <v>100</v>
          </cell>
          <cell r="CD1080">
            <v>884</v>
          </cell>
          <cell r="CE1080" t="str">
            <v>70-4-855</v>
          </cell>
          <cell r="CF1080">
            <v>2069.6999999999998</v>
          </cell>
          <cell r="CG1080">
            <v>61932</v>
          </cell>
          <cell r="CH1080">
            <v>61660</v>
          </cell>
          <cell r="CI1080" t="str">
            <v>49_100_2069.07</v>
          </cell>
          <cell r="CK1080">
            <v>4944</v>
          </cell>
          <cell r="CL1080">
            <v>4944</v>
          </cell>
        </row>
        <row r="1081">
          <cell r="B1081">
            <v>2830</v>
          </cell>
          <cell r="C1081" t="str">
            <v>g'jfsf]^</v>
          </cell>
          <cell r="D1081">
            <v>28</v>
          </cell>
          <cell r="E1081" t="str">
            <v>aly{ª\ ;]G^/ ejg lgdf{)f, eb|'^f/ :jf=rf}=, g'jfsf]^</v>
          </cell>
          <cell r="F1081" t="str">
            <v>Birthing Center Bldg. Construction, HP Bhuttar, Nuwakot</v>
          </cell>
          <cell r="G1081" t="str">
            <v>g'jfsf]^</v>
          </cell>
          <cell r="H1081" t="str">
            <v>Nuwakot</v>
          </cell>
          <cell r="I1081" t="str">
            <v>Bagmati</v>
          </cell>
          <cell r="J1081" t="str">
            <v>Central</v>
          </cell>
          <cell r="M1081">
            <v>28</v>
          </cell>
          <cell r="N1081" t="str">
            <v>2068/069</v>
          </cell>
          <cell r="O1081">
            <v>2068.069</v>
          </cell>
          <cell r="P1081">
            <v>2</v>
          </cell>
          <cell r="Q1081" t="str">
            <v>Pahad</v>
          </cell>
          <cell r="R1081" t="str">
            <v>New Construction</v>
          </cell>
          <cell r="S1081" t="str">
            <v>Birthing Center</v>
          </cell>
          <cell r="T1081" t="str">
            <v>Outside</v>
          </cell>
          <cell r="U1081">
            <v>1</v>
          </cell>
          <cell r="W1081">
            <v>1</v>
          </cell>
          <cell r="X1081" t="str">
            <v>Health Post</v>
          </cell>
          <cell r="Y1081">
            <v>3267.35</v>
          </cell>
          <cell r="AA1081" t="str">
            <v>70-4-855</v>
          </cell>
          <cell r="AC1081">
            <v>3991909.81</v>
          </cell>
          <cell r="AD1081">
            <v>4736.41</v>
          </cell>
          <cell r="AE1081">
            <v>3000</v>
          </cell>
          <cell r="AF1081" t="str">
            <v>jf]nkq 2068.07.29</v>
          </cell>
          <cell r="AG1081">
            <v>2753767.22</v>
          </cell>
          <cell r="AH1081">
            <v>3267.3500000000004</v>
          </cell>
          <cell r="AI1081">
            <v>61641</v>
          </cell>
          <cell r="AJ1081">
            <v>62005</v>
          </cell>
          <cell r="AK1081">
            <v>0</v>
          </cell>
          <cell r="AL1081" t="str">
            <v>NCB</v>
          </cell>
          <cell r="AM1081" t="str">
            <v>Rajav Construction, Ktm</v>
          </cell>
          <cell r="AN1081" t="str">
            <v>Nepal</v>
          </cell>
          <cell r="AO1081" t="str">
            <v>Rajav Construction, Ktm Nepal</v>
          </cell>
          <cell r="AP1081">
            <v>61559</v>
          </cell>
          <cell r="AQ1081">
            <v>61570</v>
          </cell>
          <cell r="AT1081">
            <v>61560</v>
          </cell>
          <cell r="AU1081">
            <v>61573</v>
          </cell>
          <cell r="AV1081">
            <v>61590</v>
          </cell>
          <cell r="AW1081">
            <v>61604</v>
          </cell>
          <cell r="AX1081">
            <v>61605</v>
          </cell>
          <cell r="AY1081">
            <v>61626</v>
          </cell>
          <cell r="BB1081">
            <v>61617</v>
          </cell>
          <cell r="BC1081">
            <v>61641</v>
          </cell>
          <cell r="BD1081">
            <v>61897</v>
          </cell>
          <cell r="BE1081">
            <v>62005</v>
          </cell>
          <cell r="BL1081" t="str">
            <v>DUDBC/Nuwako/06/068/69/NCB</v>
          </cell>
          <cell r="BM1081" t="str">
            <v>Project Handoverd/Used</v>
          </cell>
          <cell r="BN1081" t="str">
            <v>sfo{ ;DkGg, e'QmfgL jf+sL</v>
          </cell>
          <cell r="BO1081">
            <v>100</v>
          </cell>
          <cell r="BP1081" t="str">
            <v>ho</v>
          </cell>
          <cell r="BQ1081">
            <v>2069.0700000000002</v>
          </cell>
          <cell r="BR1081" t="str">
            <v>Baisakh 2070</v>
          </cell>
          <cell r="BS1081" t="str">
            <v/>
          </cell>
          <cell r="BT1081" t="str">
            <v>Project Handoverd/Used</v>
          </cell>
          <cell r="BU1081">
            <v>0</v>
          </cell>
          <cell r="BV1081">
            <v>100</v>
          </cell>
          <cell r="BZ1081">
            <v>2069.0700000000002</v>
          </cell>
          <cell r="CD1081">
            <v>2920</v>
          </cell>
          <cell r="CE1081" t="str">
            <v>70-4-855</v>
          </cell>
          <cell r="CF1081">
            <v>2069.6999999999998</v>
          </cell>
          <cell r="CG1081">
            <v>62005</v>
          </cell>
          <cell r="CH1081">
            <v>61641</v>
          </cell>
          <cell r="CI1081" t="str">
            <v>28_100_2069.07</v>
          </cell>
          <cell r="CK1081">
            <v>2830</v>
          </cell>
          <cell r="CL1081">
            <v>2830</v>
          </cell>
        </row>
        <row r="1082">
          <cell r="B1082">
            <v>6355</v>
          </cell>
          <cell r="C1082" t="str">
            <v>h'Dnf</v>
          </cell>
          <cell r="D1082">
            <v>63</v>
          </cell>
          <cell r="E1082" t="str">
            <v>aly{ª\ ;]G^/ ejg lgdf{)f, dflu| :jf=rf}=, d'u'</v>
          </cell>
          <cell r="F1082" t="str">
            <v>Birthing Center Bldg. Construction, HP Magri, Mugu</v>
          </cell>
          <cell r="G1082" t="str">
            <v>d'u'</v>
          </cell>
          <cell r="H1082" t="str">
            <v>Mugu</v>
          </cell>
          <cell r="I1082" t="str">
            <v>Karnali</v>
          </cell>
          <cell r="J1082" t="str">
            <v>Mid-Western</v>
          </cell>
          <cell r="M1082">
            <v>65</v>
          </cell>
          <cell r="N1082" t="str">
            <v>2068/069</v>
          </cell>
          <cell r="O1082">
            <v>2068.069</v>
          </cell>
          <cell r="P1082">
            <v>4</v>
          </cell>
          <cell r="Q1082" t="str">
            <v>Himal</v>
          </cell>
          <cell r="R1082" t="str">
            <v>New Construction</v>
          </cell>
          <cell r="S1082" t="str">
            <v>Birthing Center</v>
          </cell>
          <cell r="T1082" t="str">
            <v>Outside</v>
          </cell>
          <cell r="U1082">
            <v>1</v>
          </cell>
          <cell r="W1082">
            <v>1.21</v>
          </cell>
          <cell r="X1082" t="str">
            <v>Health Post</v>
          </cell>
          <cell r="Y1082">
            <v>3405.05</v>
          </cell>
          <cell r="AA1082" t="str">
            <v>70-4-855</v>
          </cell>
          <cell r="AC1082">
            <v>6740960</v>
          </cell>
          <cell r="AD1082">
            <v>7998.1500000000005</v>
          </cell>
          <cell r="AE1082">
            <v>4000</v>
          </cell>
          <cell r="AF1082" t="str">
            <v>jf]nkq 2068.7.22</v>
          </cell>
          <cell r="AG1082">
            <v>2869819.02</v>
          </cell>
          <cell r="AH1082">
            <v>3405.05</v>
          </cell>
          <cell r="AI1082">
            <v>61620</v>
          </cell>
          <cell r="AJ1082">
            <v>62062</v>
          </cell>
          <cell r="AK1082">
            <v>0</v>
          </cell>
          <cell r="AL1082" t="str">
            <v>NCB</v>
          </cell>
          <cell r="AM1082" t="str">
            <v>Gauri Parbati / Surya JV</v>
          </cell>
          <cell r="AN1082" t="str">
            <v>Nepal</v>
          </cell>
          <cell r="AO1082" t="str">
            <v>Gauri Parbati / Surya JV Nepal</v>
          </cell>
          <cell r="AP1082">
            <v>61559</v>
          </cell>
          <cell r="AQ1082">
            <v>61561</v>
          </cell>
          <cell r="AT1082">
            <v>61560</v>
          </cell>
          <cell r="AU1082">
            <v>61566</v>
          </cell>
          <cell r="AV1082">
            <v>61590</v>
          </cell>
          <cell r="AW1082">
            <v>61597</v>
          </cell>
          <cell r="AX1082">
            <v>61605</v>
          </cell>
          <cell r="AY1082">
            <v>61605</v>
          </cell>
          <cell r="BB1082">
            <v>61617</v>
          </cell>
          <cell r="BC1082">
            <v>61620</v>
          </cell>
          <cell r="BD1082">
            <v>61897</v>
          </cell>
          <cell r="BE1082">
            <v>62062</v>
          </cell>
          <cell r="BH1082">
            <v>0</v>
          </cell>
          <cell r="BL1082" t="str">
            <v>Jumla_A2/06/2068/069</v>
          </cell>
          <cell r="BM1082" t="str">
            <v>Work Completed</v>
          </cell>
          <cell r="BN1082" t="str">
            <v>sfo{ ;DkGg, x:tfGt/)fsf] nflu k&amp;fOPsf] .</v>
          </cell>
          <cell r="BO1082">
            <v>100</v>
          </cell>
          <cell r="BP1082" t="str">
            <v>wc</v>
          </cell>
          <cell r="BQ1082">
            <v>2070.0709999999999</v>
          </cell>
          <cell r="BR1082" t="str">
            <v>Shrawan 2071</v>
          </cell>
          <cell r="BS1082" t="str">
            <v/>
          </cell>
          <cell r="BT1082" t="str">
            <v>Work Completed</v>
          </cell>
          <cell r="BU1082">
            <v>0</v>
          </cell>
          <cell r="BV1082">
            <v>100</v>
          </cell>
          <cell r="CD1082">
            <v>800</v>
          </cell>
          <cell r="CE1082" t="str">
            <v>70-4-855</v>
          </cell>
          <cell r="CF1082">
            <v>2069.6999999999998</v>
          </cell>
          <cell r="CG1082">
            <v>62062</v>
          </cell>
          <cell r="CH1082">
            <v>61620</v>
          </cell>
          <cell r="CI1082" t="str">
            <v>63_100_2070.071</v>
          </cell>
          <cell r="CJ1082" t="str">
            <v>NHSP-Jumla-2068/069-6355</v>
          </cell>
          <cell r="CK1082">
            <v>6355</v>
          </cell>
          <cell r="CL1082">
            <v>6355</v>
          </cell>
        </row>
        <row r="1083">
          <cell r="B1083">
            <v>6356</v>
          </cell>
          <cell r="C1083" t="str">
            <v>h'Dnf</v>
          </cell>
          <cell r="D1083">
            <v>63</v>
          </cell>
          <cell r="E1083" t="str">
            <v>aly{ª\ ;]G^/ ejg lgdf{)f, k'n'df :jf=rf}=, d'u'</v>
          </cell>
          <cell r="F1083" t="str">
            <v>Birthing Center Bldg. Construction, HP Puluma, Mugu</v>
          </cell>
          <cell r="G1083" t="str">
            <v>d'u'</v>
          </cell>
          <cell r="H1083" t="str">
            <v>Mugu</v>
          </cell>
          <cell r="I1083" t="str">
            <v>Karnali</v>
          </cell>
          <cell r="J1083" t="str">
            <v>Mid-Western</v>
          </cell>
          <cell r="M1083">
            <v>65</v>
          </cell>
          <cell r="N1083" t="str">
            <v>2068/069</v>
          </cell>
          <cell r="O1083">
            <v>2068.069</v>
          </cell>
          <cell r="P1083">
            <v>4</v>
          </cell>
          <cell r="Q1083" t="str">
            <v>Himal</v>
          </cell>
          <cell r="R1083" t="str">
            <v>New Construction</v>
          </cell>
          <cell r="S1083" t="str">
            <v>Birthing Center</v>
          </cell>
          <cell r="T1083" t="str">
            <v>Outside</v>
          </cell>
          <cell r="U1083">
            <v>1</v>
          </cell>
          <cell r="W1083">
            <v>1.21</v>
          </cell>
          <cell r="X1083" t="str">
            <v>Health Post</v>
          </cell>
          <cell r="Y1083">
            <v>4468.91</v>
          </cell>
          <cell r="AA1083" t="str">
            <v>70-4-855</v>
          </cell>
          <cell r="AC1083">
            <v>6937660</v>
          </cell>
          <cell r="AD1083">
            <v>8231.5400000000009</v>
          </cell>
          <cell r="AE1083">
            <v>4000</v>
          </cell>
          <cell r="AF1083" t="str">
            <v>jf]nkq 2068.7.22</v>
          </cell>
          <cell r="AG1083">
            <v>3766456.09</v>
          </cell>
          <cell r="AH1083">
            <v>4468.91</v>
          </cell>
          <cell r="AI1083">
            <v>61620</v>
          </cell>
          <cell r="AJ1083">
            <v>62062</v>
          </cell>
          <cell r="AK1083">
            <v>0</v>
          </cell>
          <cell r="AL1083" t="str">
            <v>NCB</v>
          </cell>
          <cell r="AM1083" t="str">
            <v>Gauri Parbati / Surya JV</v>
          </cell>
          <cell r="AN1083" t="str">
            <v>Nepal</v>
          </cell>
          <cell r="AO1083" t="str">
            <v>Gauri Parbati / Surya JV Nepal</v>
          </cell>
          <cell r="AP1083">
            <v>61559</v>
          </cell>
          <cell r="AQ1083">
            <v>61561</v>
          </cell>
          <cell r="AT1083">
            <v>61560</v>
          </cell>
          <cell r="AU1083">
            <v>61566</v>
          </cell>
          <cell r="AV1083">
            <v>61590</v>
          </cell>
          <cell r="AW1083">
            <v>61597</v>
          </cell>
          <cell r="AX1083">
            <v>61605</v>
          </cell>
          <cell r="AY1083">
            <v>61605</v>
          </cell>
          <cell r="BB1083">
            <v>61617</v>
          </cell>
          <cell r="BC1083">
            <v>61620</v>
          </cell>
          <cell r="BD1083">
            <v>61897</v>
          </cell>
          <cell r="BE1083">
            <v>62062</v>
          </cell>
          <cell r="BH1083">
            <v>0</v>
          </cell>
          <cell r="BL1083" t="str">
            <v>Jumla_A2/07/2068/069</v>
          </cell>
          <cell r="BM1083" t="str">
            <v>Work Completed</v>
          </cell>
          <cell r="BN1083" t="str">
            <v>sfo{ ;DkGg, x:tfGt/)fsf] nflu k&amp;fOPsf] .</v>
          </cell>
          <cell r="BO1083">
            <v>100</v>
          </cell>
          <cell r="BP1083" t="str">
            <v>wc</v>
          </cell>
          <cell r="BQ1083">
            <v>2070.0709999999999</v>
          </cell>
          <cell r="BR1083" t="str">
            <v>Shrawan 2071</v>
          </cell>
          <cell r="BS1083" t="str">
            <v/>
          </cell>
          <cell r="BT1083" t="str">
            <v>Work Completed</v>
          </cell>
          <cell r="BU1083">
            <v>0</v>
          </cell>
          <cell r="BV1083">
            <v>100</v>
          </cell>
          <cell r="CD1083">
            <v>600</v>
          </cell>
          <cell r="CE1083" t="str">
            <v>70-4-855</v>
          </cell>
          <cell r="CF1083">
            <v>2069.6999999999998</v>
          </cell>
          <cell r="CG1083">
            <v>62062</v>
          </cell>
          <cell r="CH1083">
            <v>61620</v>
          </cell>
          <cell r="CI1083" t="str">
            <v>63_100_2070.071</v>
          </cell>
          <cell r="CJ1083" t="str">
            <v>NHSP-Jumla-2068/069-6356</v>
          </cell>
          <cell r="CK1083">
            <v>6356</v>
          </cell>
          <cell r="CL1083">
            <v>6356</v>
          </cell>
        </row>
        <row r="1084">
          <cell r="B1084">
            <v>6357</v>
          </cell>
          <cell r="C1084" t="str">
            <v>h'Dnf</v>
          </cell>
          <cell r="D1084">
            <v>63</v>
          </cell>
          <cell r="E1084" t="str">
            <v>aly{ª\ ;]G^/ ejg lgdf{)f, On :jf=rf}=, *f]Nkf</v>
          </cell>
          <cell r="F1084" t="str">
            <v>Birthing Center Bldg. Construction, HP Ela, Dolpa</v>
          </cell>
          <cell r="G1084" t="str">
            <v>*f]Nkf</v>
          </cell>
          <cell r="H1084" t="str">
            <v>Dolpa</v>
          </cell>
          <cell r="I1084" t="str">
            <v>Karnali</v>
          </cell>
          <cell r="J1084" t="str">
            <v>Mid-western</v>
          </cell>
          <cell r="M1084">
            <v>62</v>
          </cell>
          <cell r="N1084" t="str">
            <v>2068/069</v>
          </cell>
          <cell r="O1084">
            <v>2068.069</v>
          </cell>
          <cell r="P1084">
            <v>4</v>
          </cell>
          <cell r="Q1084" t="str">
            <v>Himal</v>
          </cell>
          <cell r="R1084" t="str">
            <v>New Construction</v>
          </cell>
          <cell r="S1084" t="str">
            <v>Birthing Center</v>
          </cell>
          <cell r="T1084" t="str">
            <v>Outside</v>
          </cell>
          <cell r="U1084">
            <v>1</v>
          </cell>
          <cell r="W1084">
            <v>1.21</v>
          </cell>
          <cell r="X1084" t="str">
            <v>Health Post</v>
          </cell>
          <cell r="Y1084">
            <v>7110</v>
          </cell>
          <cell r="Z1084">
            <v>250.10064000000003</v>
          </cell>
          <cell r="AA1084" t="str">
            <v>70-4-855</v>
          </cell>
          <cell r="AC1084">
            <v>9197650</v>
          </cell>
          <cell r="AD1084">
            <v>10913.02</v>
          </cell>
          <cell r="AE1084">
            <v>4000</v>
          </cell>
          <cell r="AF1084" t="str">
            <v>jf]nkq 2068.7.22</v>
          </cell>
          <cell r="AG1084">
            <v>5740518</v>
          </cell>
          <cell r="AH1084">
            <v>6811.13</v>
          </cell>
          <cell r="AI1084">
            <v>61619</v>
          </cell>
          <cell r="AJ1084">
            <v>62062</v>
          </cell>
          <cell r="AK1084">
            <v>0</v>
          </cell>
          <cell r="AL1084" t="str">
            <v>NCB</v>
          </cell>
          <cell r="AM1084" t="str">
            <v>Gauri Parbati / Surya JV</v>
          </cell>
          <cell r="AN1084" t="str">
            <v>Nepal</v>
          </cell>
          <cell r="AO1084" t="str">
            <v>Gauri Parbati / Surya JV Nepal</v>
          </cell>
          <cell r="AP1084">
            <v>61559</v>
          </cell>
          <cell r="AQ1084">
            <v>61561</v>
          </cell>
          <cell r="AT1084">
            <v>61560</v>
          </cell>
          <cell r="AU1084">
            <v>61566</v>
          </cell>
          <cell r="AV1084">
            <v>61590</v>
          </cell>
          <cell r="AW1084">
            <v>61597</v>
          </cell>
          <cell r="AX1084">
            <v>61605</v>
          </cell>
          <cell r="AY1084">
            <v>61604</v>
          </cell>
          <cell r="BB1084">
            <v>61617</v>
          </cell>
          <cell r="BC1084">
            <v>61619</v>
          </cell>
          <cell r="BD1084">
            <v>61897</v>
          </cell>
          <cell r="BE1084">
            <v>62062</v>
          </cell>
          <cell r="BL1084" t="str">
            <v>Jumla_A2/08/2068/069</v>
          </cell>
          <cell r="BM1084" t="str">
            <v>Project Handoverd/Used</v>
          </cell>
          <cell r="BN1084" t="str">
            <v>sfo{ ;DkGg, x:tfGt/)f ePsf] .</v>
          </cell>
          <cell r="BO1084">
            <v>100</v>
          </cell>
          <cell r="BP1084" t="str">
            <v>ho</v>
          </cell>
          <cell r="BQ1084">
            <v>2069.0700000000002</v>
          </cell>
          <cell r="BR1084" t="str">
            <v>Asadh 2070</v>
          </cell>
          <cell r="BS1084" t="str">
            <v/>
          </cell>
          <cell r="BT1084" t="str">
            <v>Project Handoverd/Used</v>
          </cell>
          <cell r="BU1084">
            <v>0</v>
          </cell>
          <cell r="BV1084">
            <v>100</v>
          </cell>
          <cell r="BY1084">
            <v>62339</v>
          </cell>
          <cell r="BZ1084">
            <v>2070.0709999999999</v>
          </cell>
          <cell r="CD1084">
            <v>3087</v>
          </cell>
          <cell r="CE1084" t="str">
            <v>70-4-855</v>
          </cell>
          <cell r="CF1084">
            <v>2069.6999999999998</v>
          </cell>
          <cell r="CG1084">
            <v>62062</v>
          </cell>
          <cell r="CH1084">
            <v>61619</v>
          </cell>
          <cell r="CI1084" t="str">
            <v>63_100_2069.07</v>
          </cell>
          <cell r="CK1084">
            <v>6357</v>
          </cell>
          <cell r="CL1084">
            <v>6357</v>
          </cell>
        </row>
        <row r="1085">
          <cell r="B1085">
            <v>6358</v>
          </cell>
          <cell r="C1085" t="str">
            <v>h'Dnf</v>
          </cell>
          <cell r="D1085">
            <v>63</v>
          </cell>
          <cell r="E1085" t="str">
            <v>aly{ª\ ;]G^/ ejg lgdf{)f, lns' :jf=rf}=, *f]Nkf</v>
          </cell>
          <cell r="F1085" t="str">
            <v>Birthing Center Bldg. Construction, HP Liku, Dolpa</v>
          </cell>
          <cell r="G1085" t="str">
            <v>*f]Nkf</v>
          </cell>
          <cell r="H1085" t="str">
            <v>Dolpa</v>
          </cell>
          <cell r="I1085" t="str">
            <v>Karnali</v>
          </cell>
          <cell r="J1085" t="str">
            <v>Mid-western</v>
          </cell>
          <cell r="M1085">
            <v>62</v>
          </cell>
          <cell r="N1085" t="str">
            <v>2068/069</v>
          </cell>
          <cell r="O1085">
            <v>2068.069</v>
          </cell>
          <cell r="P1085">
            <v>4</v>
          </cell>
          <cell r="Q1085" t="str">
            <v>Himal</v>
          </cell>
          <cell r="R1085" t="str">
            <v>New Construction</v>
          </cell>
          <cell r="S1085" t="str">
            <v>Birthing Center</v>
          </cell>
          <cell r="T1085" t="str">
            <v>Outside</v>
          </cell>
          <cell r="U1085">
            <v>1</v>
          </cell>
          <cell r="W1085">
            <v>1.21</v>
          </cell>
          <cell r="X1085" t="str">
            <v>Health Post</v>
          </cell>
          <cell r="Y1085">
            <v>5555.29</v>
          </cell>
          <cell r="AA1085" t="str">
            <v>70-4-855</v>
          </cell>
          <cell r="AC1085">
            <v>8802520</v>
          </cell>
          <cell r="AD1085">
            <v>10444.19</v>
          </cell>
          <cell r="AE1085">
            <v>4000</v>
          </cell>
          <cell r="AF1085" t="str">
            <v>jf]nkq 2068.7.22</v>
          </cell>
          <cell r="AG1085">
            <v>4682080.2</v>
          </cell>
          <cell r="AH1085">
            <v>5555.29</v>
          </cell>
          <cell r="AI1085">
            <v>61619</v>
          </cell>
          <cell r="AJ1085">
            <v>62062</v>
          </cell>
          <cell r="AK1085">
            <v>0</v>
          </cell>
          <cell r="AL1085" t="str">
            <v>NCB</v>
          </cell>
          <cell r="AM1085" t="str">
            <v>Gauri Parbati / Surya JV</v>
          </cell>
          <cell r="AN1085" t="str">
            <v>Nepal</v>
          </cell>
          <cell r="AO1085" t="str">
            <v>Gauri Parbati / Surya JV Nepal</v>
          </cell>
          <cell r="AP1085">
            <v>61559</v>
          </cell>
          <cell r="AQ1085">
            <v>61561</v>
          </cell>
          <cell r="AT1085">
            <v>61560</v>
          </cell>
          <cell r="AU1085">
            <v>61566</v>
          </cell>
          <cell r="AV1085">
            <v>61590</v>
          </cell>
          <cell r="AW1085">
            <v>61597</v>
          </cell>
          <cell r="AX1085">
            <v>61605</v>
          </cell>
          <cell r="AY1085">
            <v>61604</v>
          </cell>
          <cell r="BB1085">
            <v>61617</v>
          </cell>
          <cell r="BC1085">
            <v>61619</v>
          </cell>
          <cell r="BD1085">
            <v>61897</v>
          </cell>
          <cell r="BE1085">
            <v>62062</v>
          </cell>
          <cell r="BL1085" t="str">
            <v>Jumla_A2/09/2068/069</v>
          </cell>
          <cell r="BM1085" t="str">
            <v>Project Handoverd/Used</v>
          </cell>
          <cell r="BN1085" t="str">
            <v>sfo{ ;DkGg, x:tfGt/)f ePsf] .</v>
          </cell>
          <cell r="BO1085">
            <v>100</v>
          </cell>
          <cell r="BP1085" t="str">
            <v>ho</v>
          </cell>
          <cell r="BQ1085">
            <v>2069.0700000000002</v>
          </cell>
          <cell r="BR1085" t="str">
            <v>Asadh 2070</v>
          </cell>
          <cell r="BS1085" t="str">
            <v/>
          </cell>
          <cell r="BT1085" t="str">
            <v>Project Handoverd/Used</v>
          </cell>
          <cell r="BU1085">
            <v>0</v>
          </cell>
          <cell r="BV1085">
            <v>100</v>
          </cell>
          <cell r="BY1085">
            <v>62339</v>
          </cell>
          <cell r="BZ1085">
            <v>2070.0709999999999</v>
          </cell>
          <cell r="CD1085">
            <v>2823</v>
          </cell>
          <cell r="CE1085" t="str">
            <v>70-4-855</v>
          </cell>
          <cell r="CF1085">
            <v>2069.6999999999998</v>
          </cell>
          <cell r="CG1085">
            <v>62062</v>
          </cell>
          <cell r="CH1085">
            <v>61619</v>
          </cell>
          <cell r="CI1085" t="str">
            <v>63_100_2069.07</v>
          </cell>
          <cell r="CK1085">
            <v>6358</v>
          </cell>
          <cell r="CL1085">
            <v>6358</v>
          </cell>
        </row>
        <row r="1086">
          <cell r="B1086">
            <v>6359</v>
          </cell>
          <cell r="C1086" t="str">
            <v>h'Dnf</v>
          </cell>
          <cell r="D1086">
            <v>63</v>
          </cell>
          <cell r="E1086" t="str">
            <v>aly{ª\ ;]G^/ ejg lgdf{)f, h}/df :jf=rf}=, x'Dnf</v>
          </cell>
          <cell r="F1086" t="str">
            <v>Birthing Center Bldg. Construction, HP Jairma, Humla</v>
          </cell>
          <cell r="G1086" t="str">
            <v>x'Dnf</v>
          </cell>
          <cell r="H1086" t="str">
            <v>Humla</v>
          </cell>
          <cell r="I1086" t="str">
            <v>Karnali</v>
          </cell>
          <cell r="J1086" t="str">
            <v>Mid-Western</v>
          </cell>
          <cell r="M1086">
            <v>66</v>
          </cell>
          <cell r="N1086" t="str">
            <v>2068/069</v>
          </cell>
          <cell r="O1086">
            <v>2068.069</v>
          </cell>
          <cell r="P1086">
            <v>4</v>
          </cell>
          <cell r="Q1086" t="str">
            <v>Himal</v>
          </cell>
          <cell r="R1086" t="str">
            <v>New Construction</v>
          </cell>
          <cell r="S1086" t="str">
            <v>Birthing Center</v>
          </cell>
          <cell r="T1086" t="str">
            <v>Outside</v>
          </cell>
          <cell r="U1086">
            <v>1</v>
          </cell>
          <cell r="W1086">
            <v>1.28</v>
          </cell>
          <cell r="X1086" t="str">
            <v>Health Post</v>
          </cell>
          <cell r="Y1086">
            <v>5686.02</v>
          </cell>
          <cell r="AA1086" t="str">
            <v>70-4-855</v>
          </cell>
          <cell r="AC1086">
            <v>8062061.3799999999</v>
          </cell>
          <cell r="AD1086">
            <v>9565.64</v>
          </cell>
          <cell r="AE1086">
            <v>4000</v>
          </cell>
          <cell r="AF1086" t="str">
            <v>jf]nkq 2068.7.22</v>
          </cell>
          <cell r="AG1086">
            <v>4792257.7079999996</v>
          </cell>
          <cell r="AH1086">
            <v>5686.02</v>
          </cell>
          <cell r="AI1086">
            <v>61624</v>
          </cell>
          <cell r="AJ1086">
            <v>62092</v>
          </cell>
          <cell r="AK1086">
            <v>0</v>
          </cell>
          <cell r="AL1086" t="str">
            <v>NCB</v>
          </cell>
          <cell r="AM1086" t="str">
            <v>Dhulikeh /Nisan JV</v>
          </cell>
          <cell r="AN1086" t="str">
            <v>Nepal</v>
          </cell>
          <cell r="AO1086" t="str">
            <v>Dhulikeh /Nisan JV Nepal</v>
          </cell>
          <cell r="AP1086">
            <v>61559</v>
          </cell>
          <cell r="AQ1086">
            <v>61561</v>
          </cell>
          <cell r="AT1086">
            <v>61560</v>
          </cell>
          <cell r="AU1086">
            <v>61566</v>
          </cell>
          <cell r="AV1086">
            <v>61590</v>
          </cell>
          <cell r="AW1086">
            <v>61597</v>
          </cell>
          <cell r="AX1086">
            <v>61605</v>
          </cell>
          <cell r="AY1086">
            <v>61609</v>
          </cell>
          <cell r="BB1086">
            <v>61617</v>
          </cell>
          <cell r="BC1086">
            <v>61624</v>
          </cell>
          <cell r="BD1086">
            <v>61897</v>
          </cell>
          <cell r="BE1086">
            <v>62092</v>
          </cell>
          <cell r="BH1086">
            <v>0</v>
          </cell>
          <cell r="BL1086" t="str">
            <v>Jumla_A2/10/2068/069</v>
          </cell>
          <cell r="BM1086" t="str">
            <v>Project Handoverd/Used</v>
          </cell>
          <cell r="BN1086" t="str">
            <v>sfo{ ;DkGg x:tfGt/)f ePsf] .</v>
          </cell>
          <cell r="BO1086">
            <v>100</v>
          </cell>
          <cell r="BP1086" t="str">
            <v>ho</v>
          </cell>
          <cell r="BQ1086">
            <v>2071.0720000000001</v>
          </cell>
          <cell r="BR1086" t="str">
            <v>Mangsir 2070</v>
          </cell>
          <cell r="BS1086" t="str">
            <v/>
          </cell>
          <cell r="BT1086" t="str">
            <v>Project Handoverd/Used</v>
          </cell>
          <cell r="BU1086">
            <v>0</v>
          </cell>
          <cell r="BV1086">
            <v>100</v>
          </cell>
          <cell r="BY1086">
            <v>62507</v>
          </cell>
          <cell r="BZ1086">
            <v>2070.0709999999999</v>
          </cell>
          <cell r="CD1086">
            <v>2286</v>
          </cell>
          <cell r="CE1086" t="str">
            <v>70-4-855</v>
          </cell>
          <cell r="CF1086">
            <v>2069.6999999999998</v>
          </cell>
          <cell r="CG1086">
            <v>62092</v>
          </cell>
          <cell r="CH1086">
            <v>61624</v>
          </cell>
          <cell r="CI1086" t="str">
            <v>63_100_2071.072</v>
          </cell>
          <cell r="CJ1086" t="str">
            <v>NHSP-Jumla-2068/069-6359</v>
          </cell>
          <cell r="CK1086">
            <v>6359</v>
          </cell>
          <cell r="CL1086">
            <v>6359</v>
          </cell>
        </row>
        <row r="1087">
          <cell r="B1087">
            <v>6360</v>
          </cell>
          <cell r="C1087" t="str">
            <v>h'Dnf</v>
          </cell>
          <cell r="D1087">
            <v>63</v>
          </cell>
          <cell r="E1087" t="str">
            <v>aly{ª\ ;]G^/ ejg lgdf{)f, /f/flnxL :jf=rf}=, h'Dnf</v>
          </cell>
          <cell r="F1087" t="str">
            <v>Birthing Center Bldg. Construction, HP Raralihi, Jumla</v>
          </cell>
          <cell r="G1087" t="str">
            <v>h'Dnf</v>
          </cell>
          <cell r="H1087" t="str">
            <v>Jumla</v>
          </cell>
          <cell r="I1087" t="str">
            <v>Karnali</v>
          </cell>
          <cell r="J1087" t="str">
            <v>Mid-Western</v>
          </cell>
          <cell r="M1087">
            <v>63</v>
          </cell>
          <cell r="N1087" t="str">
            <v>2068/069</v>
          </cell>
          <cell r="O1087">
            <v>2068.069</v>
          </cell>
          <cell r="P1087">
            <v>4</v>
          </cell>
          <cell r="Q1087" t="str">
            <v>Pahad</v>
          </cell>
          <cell r="R1087" t="str">
            <v>New Construction</v>
          </cell>
          <cell r="S1087" t="str">
            <v>Birthing Center</v>
          </cell>
          <cell r="T1087" t="str">
            <v>Outside</v>
          </cell>
          <cell r="U1087">
            <v>1</v>
          </cell>
          <cell r="W1087">
            <v>1.23</v>
          </cell>
          <cell r="X1087" t="str">
            <v>Health Post</v>
          </cell>
          <cell r="Y1087">
            <v>3541.37</v>
          </cell>
          <cell r="AA1087" t="str">
            <v>70-4-855</v>
          </cell>
          <cell r="AC1087">
            <v>5919420</v>
          </cell>
          <cell r="AD1087">
            <v>7023.4000000000005</v>
          </cell>
          <cell r="AE1087">
            <v>4000</v>
          </cell>
          <cell r="AF1087" t="str">
            <v>jf]nkq 2068.7.1</v>
          </cell>
          <cell r="AG1087">
            <v>2984713.52</v>
          </cell>
          <cell r="AH1087">
            <v>3541.3700000000003</v>
          </cell>
          <cell r="AI1087">
            <v>61613</v>
          </cell>
          <cell r="AJ1087">
            <v>62062</v>
          </cell>
          <cell r="AK1087">
            <v>0</v>
          </cell>
          <cell r="AL1087" t="str">
            <v>NCB</v>
          </cell>
          <cell r="AM1087" t="str">
            <v>Bijayi Nirman Sewa</v>
          </cell>
          <cell r="AN1087" t="str">
            <v>Nepal</v>
          </cell>
          <cell r="AO1087" t="str">
            <v>Bijayi Nirman Sewa Nepal</v>
          </cell>
          <cell r="AP1087">
            <v>61559</v>
          </cell>
          <cell r="AQ1087">
            <v>61540</v>
          </cell>
          <cell r="AT1087">
            <v>61560</v>
          </cell>
          <cell r="AU1087">
            <v>61545</v>
          </cell>
          <cell r="AV1087">
            <v>61590</v>
          </cell>
          <cell r="AW1087">
            <v>61576</v>
          </cell>
          <cell r="AX1087">
            <v>61605</v>
          </cell>
          <cell r="AY1087">
            <v>61598</v>
          </cell>
          <cell r="BB1087">
            <v>61617</v>
          </cell>
          <cell r="BC1087">
            <v>61613</v>
          </cell>
          <cell r="BD1087">
            <v>61897</v>
          </cell>
          <cell r="BE1087">
            <v>62062</v>
          </cell>
          <cell r="BH1087">
            <v>0</v>
          </cell>
          <cell r="BL1087" t="str">
            <v>Jumla_04/2068/069</v>
          </cell>
          <cell r="BM1087" t="str">
            <v>Project Handoverd/Used</v>
          </cell>
          <cell r="BN1087" t="str">
            <v>sfo{ ;DkGg, x:tfGt/)f ePsf]</v>
          </cell>
          <cell r="BO1087">
            <v>100</v>
          </cell>
          <cell r="BP1087" t="str">
            <v>ho</v>
          </cell>
          <cell r="BQ1087">
            <v>2069.0700000000002</v>
          </cell>
          <cell r="BR1087" t="str">
            <v>Mangsir 2070</v>
          </cell>
          <cell r="BS1087" t="str">
            <v/>
          </cell>
          <cell r="BT1087" t="str">
            <v>Project Handoverd/Used</v>
          </cell>
          <cell r="BU1087">
            <v>0</v>
          </cell>
          <cell r="BV1087">
            <v>100</v>
          </cell>
          <cell r="BY1087">
            <v>62475</v>
          </cell>
          <cell r="BZ1087">
            <v>2070.0709999999999</v>
          </cell>
          <cell r="CD1087">
            <v>1344</v>
          </cell>
          <cell r="CE1087" t="str">
            <v>70-4-855</v>
          </cell>
          <cell r="CF1087">
            <v>2069.6999999999998</v>
          </cell>
          <cell r="CG1087">
            <v>62062</v>
          </cell>
          <cell r="CH1087">
            <v>61613</v>
          </cell>
          <cell r="CI1087" t="str">
            <v>63_100_2069.07</v>
          </cell>
          <cell r="CJ1087" t="str">
            <v>NHSP-Jumla-2068/069-6360</v>
          </cell>
          <cell r="CK1087">
            <v>6360</v>
          </cell>
          <cell r="CL1087">
            <v>6360</v>
          </cell>
        </row>
        <row r="1088">
          <cell r="B1088">
            <v>6361</v>
          </cell>
          <cell r="C1088" t="str">
            <v>h'Dnf</v>
          </cell>
          <cell r="D1088">
            <v>63</v>
          </cell>
          <cell r="E1088" t="str">
            <v>aly{ª\ ;]G^/ ejg lgdf{)f, uHof{ª\usf]^ :jf=rf}=, h'Dnf</v>
          </cell>
          <cell r="F1088" t="str">
            <v>Birthing Center Bldg. Construction, HP Garjyangkot, Jumla</v>
          </cell>
          <cell r="G1088" t="str">
            <v>h'Dnf</v>
          </cell>
          <cell r="H1088" t="str">
            <v>Jumla</v>
          </cell>
          <cell r="I1088" t="str">
            <v>Karnali</v>
          </cell>
          <cell r="J1088" t="str">
            <v>Mid-Western</v>
          </cell>
          <cell r="M1088">
            <v>63</v>
          </cell>
          <cell r="N1088" t="str">
            <v>2068/069</v>
          </cell>
          <cell r="O1088">
            <v>2068.069</v>
          </cell>
          <cell r="P1088">
            <v>4</v>
          </cell>
          <cell r="Q1088" t="str">
            <v>Pahad</v>
          </cell>
          <cell r="R1088" t="str">
            <v>New Construction</v>
          </cell>
          <cell r="S1088" t="str">
            <v>Birthing Center</v>
          </cell>
          <cell r="T1088" t="str">
            <v>Outside</v>
          </cell>
          <cell r="U1088">
            <v>1</v>
          </cell>
          <cell r="W1088">
            <v>1.3</v>
          </cell>
          <cell r="X1088" t="str">
            <v>Health Post</v>
          </cell>
          <cell r="Y1088">
            <v>3298.7</v>
          </cell>
          <cell r="AA1088" t="str">
            <v>70-4-855</v>
          </cell>
          <cell r="AC1088">
            <v>5741990</v>
          </cell>
          <cell r="AD1088">
            <v>6812.88</v>
          </cell>
          <cell r="AE1088">
            <v>4000</v>
          </cell>
          <cell r="AF1088" t="str">
            <v>jf]nkq 2068.7.22</v>
          </cell>
          <cell r="AG1088">
            <v>2780188.6039999998</v>
          </cell>
          <cell r="AH1088">
            <v>3298.7000000000003</v>
          </cell>
          <cell r="AI1088">
            <v>61618</v>
          </cell>
          <cell r="AJ1088">
            <v>62093</v>
          </cell>
          <cell r="AK1088">
            <v>0</v>
          </cell>
          <cell r="AL1088" t="str">
            <v>NCB</v>
          </cell>
          <cell r="AO1088" t="str">
            <v xml:space="preserve"> </v>
          </cell>
          <cell r="AP1088">
            <v>61559</v>
          </cell>
          <cell r="AQ1088">
            <v>61561</v>
          </cell>
          <cell r="AT1088">
            <v>61560</v>
          </cell>
          <cell r="AU1088">
            <v>61566</v>
          </cell>
          <cell r="AV1088">
            <v>61590</v>
          </cell>
          <cell r="AW1088">
            <v>61597</v>
          </cell>
          <cell r="AX1088">
            <v>61605</v>
          </cell>
          <cell r="AY1088">
            <v>61603</v>
          </cell>
          <cell r="BB1088">
            <v>61617</v>
          </cell>
          <cell r="BC1088">
            <v>61618</v>
          </cell>
          <cell r="BD1088">
            <v>61897</v>
          </cell>
          <cell r="BE1088">
            <v>62093</v>
          </cell>
          <cell r="BL1088" t="str">
            <v>Jumla_A2/11/2068/069</v>
          </cell>
          <cell r="BM1088" t="str">
            <v>Project Handoverd/Used</v>
          </cell>
          <cell r="BN1088" t="str">
            <v>sfo{ ;Dkgg eO{ x:tfGt/)f ePsf]</v>
          </cell>
          <cell r="BO1088">
            <v>100</v>
          </cell>
          <cell r="BP1088" t="str">
            <v>ho</v>
          </cell>
          <cell r="BQ1088">
            <v>2069.0700000000002</v>
          </cell>
          <cell r="BR1088" t="str">
            <v>Asadh 2070</v>
          </cell>
          <cell r="BS1088" t="str">
            <v/>
          </cell>
          <cell r="BT1088" t="str">
            <v>Project Handoverd/Used</v>
          </cell>
          <cell r="BU1088">
            <v>0</v>
          </cell>
          <cell r="BV1088">
            <v>100</v>
          </cell>
          <cell r="BY1088">
            <v>62176</v>
          </cell>
          <cell r="BZ1088">
            <v>2069.0700000000002</v>
          </cell>
          <cell r="CD1088">
            <v>1988</v>
          </cell>
          <cell r="CE1088" t="str">
            <v>70-4-855</v>
          </cell>
          <cell r="CF1088">
            <v>2069.6999999999998</v>
          </cell>
          <cell r="CG1088">
            <v>62093</v>
          </cell>
          <cell r="CH1088">
            <v>61618</v>
          </cell>
          <cell r="CI1088" t="str">
            <v>63_100_2069.07</v>
          </cell>
          <cell r="CK1088">
            <v>6361</v>
          </cell>
          <cell r="CL1088">
            <v>6361</v>
          </cell>
        </row>
        <row r="1089">
          <cell r="B1089">
            <v>348</v>
          </cell>
          <cell r="C1089" t="str">
            <v>Onfd</v>
          </cell>
          <cell r="D1089">
            <v>3</v>
          </cell>
          <cell r="E1089" t="str">
            <v>aly{ª\ ;]G^/ ejg lgdf{)f, lyª\unfa' :jf=rf}=, tfKn]h'ª\u</v>
          </cell>
          <cell r="F1089" t="str">
            <v>Birthing Center Bldg. Construction, HP Thinglabu, Taplejung</v>
          </cell>
          <cell r="G1089" t="str">
            <v>tfKn]h'ª\u</v>
          </cell>
          <cell r="H1089" t="str">
            <v>Taplejung</v>
          </cell>
          <cell r="I1089" t="str">
            <v>Mechi</v>
          </cell>
          <cell r="J1089" t="str">
            <v>Eastern</v>
          </cell>
          <cell r="M1089">
            <v>1</v>
          </cell>
          <cell r="N1089" t="str">
            <v>2068/069</v>
          </cell>
          <cell r="O1089">
            <v>2068.069</v>
          </cell>
          <cell r="P1089">
            <v>1</v>
          </cell>
          <cell r="Q1089" t="str">
            <v>Pahad</v>
          </cell>
          <cell r="R1089" t="str">
            <v>New Construction</v>
          </cell>
          <cell r="S1089" t="str">
            <v>Birthing Center</v>
          </cell>
          <cell r="T1089" t="str">
            <v>Outside</v>
          </cell>
          <cell r="U1089">
            <v>1</v>
          </cell>
          <cell r="W1089">
            <v>1.19</v>
          </cell>
          <cell r="X1089" t="str">
            <v>Health Post</v>
          </cell>
          <cell r="Y1089">
            <v>8892.06</v>
          </cell>
          <cell r="AA1089" t="str">
            <v>70-4-855</v>
          </cell>
          <cell r="AC1089">
            <v>7266036.9000000004</v>
          </cell>
          <cell r="AD1089">
            <v>8621.16</v>
          </cell>
          <cell r="AE1089">
            <v>3500</v>
          </cell>
          <cell r="AF1089" t="str">
            <v>jf]nkq 2069.1.26</v>
          </cell>
          <cell r="AG1089">
            <v>7494357.7800000003</v>
          </cell>
          <cell r="AH1089">
            <v>8892.06</v>
          </cell>
          <cell r="AI1089">
            <v>62157</v>
          </cell>
          <cell r="AJ1089">
            <v>62592</v>
          </cell>
          <cell r="AK1089">
            <v>62944</v>
          </cell>
          <cell r="AL1089" t="str">
            <v>NCB</v>
          </cell>
          <cell r="AM1089" t="str">
            <v>Khanal Construction</v>
          </cell>
          <cell r="AN1089" t="str">
            <v>Nepal</v>
          </cell>
          <cell r="AO1089" t="str">
            <v>Khanal Construction,Nepal</v>
          </cell>
          <cell r="AP1089">
            <v>61559</v>
          </cell>
          <cell r="AQ1089">
            <v>61752</v>
          </cell>
          <cell r="AT1089">
            <v>61560</v>
          </cell>
          <cell r="AU1089">
            <v>61754</v>
          </cell>
          <cell r="AV1089">
            <v>61590</v>
          </cell>
          <cell r="AW1089">
            <v>61785</v>
          </cell>
          <cell r="AX1089">
            <v>61605</v>
          </cell>
          <cell r="AY1089">
            <v>62142</v>
          </cell>
          <cell r="BB1089">
            <v>61617</v>
          </cell>
          <cell r="BC1089">
            <v>62157</v>
          </cell>
          <cell r="BD1089">
            <v>61897</v>
          </cell>
          <cell r="BE1089">
            <v>62592</v>
          </cell>
          <cell r="BH1089">
            <v>62944</v>
          </cell>
          <cell r="BL1089" t="str">
            <v>DUDBC/NCB/Ilam_21/068/69</v>
          </cell>
          <cell r="BM1089" t="str">
            <v>Project Handoverd/Used</v>
          </cell>
          <cell r="BN1089" t="str">
            <v>sfo{ ;DkGg, x:tfGt/)f ePsf] . e'QmfgL af+sL .</v>
          </cell>
          <cell r="BO1089">
            <v>100</v>
          </cell>
          <cell r="BP1089" t="str">
            <v>ho</v>
          </cell>
          <cell r="BR1089" t="str">
            <v>Asar 2072</v>
          </cell>
          <cell r="BS1089" t="str">
            <v/>
          </cell>
          <cell r="BT1089" t="str">
            <v>Project Handoverd/Used</v>
          </cell>
          <cell r="BU1089">
            <v>0</v>
          </cell>
          <cell r="BV1089">
            <v>100</v>
          </cell>
          <cell r="BW1089" t="str">
            <v>2068.069 df jf]nkq cfJxfg ePsf] jf]nkq c:jLs[t, k'g jf]nkq cfJxfg ug'{kg]{</v>
          </cell>
          <cell r="BY1089">
            <v>62917</v>
          </cell>
          <cell r="BZ1089">
            <v>2071.0720000000001</v>
          </cell>
          <cell r="CD1089">
            <v>400</v>
          </cell>
          <cell r="CE1089" t="str">
            <v>70-4-855</v>
          </cell>
          <cell r="CF1089">
            <v>2069.6999999999998</v>
          </cell>
          <cell r="CG1089">
            <v>62592</v>
          </cell>
          <cell r="CH1089">
            <v>62157</v>
          </cell>
          <cell r="CI1089" t="str">
            <v>3_100_</v>
          </cell>
          <cell r="CJ1089" t="str">
            <v>NHSP-Ilam-2068/069-348</v>
          </cell>
          <cell r="CK1089">
            <v>348</v>
          </cell>
          <cell r="CL1089">
            <v>348</v>
          </cell>
        </row>
        <row r="1090">
          <cell r="B1090">
            <v>6362</v>
          </cell>
          <cell r="C1090" t="str">
            <v>h'Dnf</v>
          </cell>
          <cell r="D1090">
            <v>63</v>
          </cell>
          <cell r="E1090" t="str">
            <v>aly{ª\ ;]G^/ ejg lgdf{)f, u]nf :jf=rf}=, sfnLsf]^</v>
          </cell>
          <cell r="F1090" t="str">
            <v>Birthing Center Bldg. Construction, HP Gela, Kalikot</v>
          </cell>
          <cell r="G1090" t="str">
            <v>sfnLsf]^</v>
          </cell>
          <cell r="H1090" t="str">
            <v>Kalikot</v>
          </cell>
          <cell r="I1090" t="str">
            <v>Karnali</v>
          </cell>
          <cell r="J1090" t="str">
            <v>Mid-Western</v>
          </cell>
          <cell r="M1090">
            <v>64</v>
          </cell>
          <cell r="N1090" t="str">
            <v>2068/069</v>
          </cell>
          <cell r="O1090">
            <v>2068.069</v>
          </cell>
          <cell r="P1090">
            <v>4</v>
          </cell>
          <cell r="Q1090" t="str">
            <v>Pahad</v>
          </cell>
          <cell r="R1090" t="str">
            <v>New Construction</v>
          </cell>
          <cell r="S1090" t="str">
            <v>Birthing Center</v>
          </cell>
          <cell r="T1090" t="str">
            <v>Outside</v>
          </cell>
          <cell r="U1090">
            <v>1</v>
          </cell>
          <cell r="W1090">
            <v>1.32</v>
          </cell>
          <cell r="X1090" t="str">
            <v>Health Post</v>
          </cell>
          <cell r="Y1090">
            <v>2563.7199999999998</v>
          </cell>
          <cell r="AA1090" t="str">
            <v>70-4-855</v>
          </cell>
          <cell r="AC1090">
            <v>5632600</v>
          </cell>
          <cell r="AD1090">
            <v>6683.08</v>
          </cell>
          <cell r="AE1090">
            <v>4000</v>
          </cell>
          <cell r="AF1090" t="str">
            <v>jf]nkq 2068.7.1</v>
          </cell>
          <cell r="AG1090">
            <v>2160737.5699999998</v>
          </cell>
          <cell r="AH1090">
            <v>2563.7200000000003</v>
          </cell>
          <cell r="AI1090">
            <v>61613</v>
          </cell>
          <cell r="AJ1090">
            <v>62093</v>
          </cell>
          <cell r="AK1090">
            <v>0</v>
          </cell>
          <cell r="AL1090" t="str">
            <v>NCB</v>
          </cell>
          <cell r="AM1090" t="str">
            <v>Dayamond Nirman Sewa</v>
          </cell>
          <cell r="AN1090" t="str">
            <v>Nepal</v>
          </cell>
          <cell r="AO1090" t="str">
            <v>Dayamond Nirman Sewa Nepal</v>
          </cell>
          <cell r="AP1090">
            <v>61559</v>
          </cell>
          <cell r="AQ1090">
            <v>61540</v>
          </cell>
          <cell r="AT1090">
            <v>61560</v>
          </cell>
          <cell r="AU1090">
            <v>61545</v>
          </cell>
          <cell r="AV1090">
            <v>61590</v>
          </cell>
          <cell r="AW1090">
            <v>61576</v>
          </cell>
          <cell r="AX1090">
            <v>61605</v>
          </cell>
          <cell r="AY1090">
            <v>61598</v>
          </cell>
          <cell r="BB1090">
            <v>61617</v>
          </cell>
          <cell r="BC1090">
            <v>61613</v>
          </cell>
          <cell r="BD1090">
            <v>61897</v>
          </cell>
          <cell r="BE1090">
            <v>62093</v>
          </cell>
          <cell r="BH1090">
            <v>0</v>
          </cell>
          <cell r="BL1090" t="str">
            <v>Jumla_02/2068/069</v>
          </cell>
          <cell r="BM1090" t="str">
            <v>Project Handoverd/Used</v>
          </cell>
          <cell r="BN1090" t="str">
            <v>sfo{ ;DkGg, x:tfGt/)f ePsf] .</v>
          </cell>
          <cell r="BO1090">
            <v>100</v>
          </cell>
          <cell r="BP1090" t="str">
            <v>ho</v>
          </cell>
          <cell r="BQ1090">
            <v>2069.0700000000002</v>
          </cell>
          <cell r="BR1090" t="str">
            <v>Asadh 2070</v>
          </cell>
          <cell r="BS1090" t="str">
            <v/>
          </cell>
          <cell r="BT1090" t="str">
            <v>Project Handoverd/Used</v>
          </cell>
          <cell r="BU1090">
            <v>0</v>
          </cell>
          <cell r="BV1090">
            <v>100</v>
          </cell>
          <cell r="BY1090">
            <v>62093</v>
          </cell>
          <cell r="BZ1090">
            <v>2069.0700000000002</v>
          </cell>
          <cell r="CD1090">
            <v>1658</v>
          </cell>
          <cell r="CE1090" t="str">
            <v>70-4-855</v>
          </cell>
          <cell r="CF1090">
            <v>2069.6999999999998</v>
          </cell>
          <cell r="CG1090">
            <v>62093</v>
          </cell>
          <cell r="CH1090">
            <v>61613</v>
          </cell>
          <cell r="CI1090" t="str">
            <v>63_100_2069.07</v>
          </cell>
          <cell r="CJ1090" t="str">
            <v>NHSP-Jumla-2068/069-6362</v>
          </cell>
          <cell r="CK1090">
            <v>6362</v>
          </cell>
          <cell r="CL1090">
            <v>6362</v>
          </cell>
        </row>
        <row r="1091">
          <cell r="B1091">
            <v>6363</v>
          </cell>
          <cell r="C1091" t="str">
            <v>h'Dnf</v>
          </cell>
          <cell r="D1091">
            <v>63</v>
          </cell>
          <cell r="E1091" t="str">
            <v>aly{ª\ ;]G^/ ejg lgdf{)f, l;pgf :jf=rf}=, sfnLsf]^</v>
          </cell>
          <cell r="F1091" t="str">
            <v>Birthing Center Bldg. Construction, HP Siuna, Kalikot</v>
          </cell>
          <cell r="G1091" t="str">
            <v>sfnLsf]^</v>
          </cell>
          <cell r="H1091" t="str">
            <v>Kalikot</v>
          </cell>
          <cell r="I1091" t="str">
            <v>Karnali</v>
          </cell>
          <cell r="J1091" t="str">
            <v>Mid-Western</v>
          </cell>
          <cell r="M1091">
            <v>64</v>
          </cell>
          <cell r="N1091" t="str">
            <v>2068/069</v>
          </cell>
          <cell r="O1091">
            <v>2068.069</v>
          </cell>
          <cell r="P1091">
            <v>4</v>
          </cell>
          <cell r="Q1091" t="str">
            <v>Pahad</v>
          </cell>
          <cell r="R1091" t="str">
            <v>New Construction</v>
          </cell>
          <cell r="S1091" t="str">
            <v>Birthing Center</v>
          </cell>
          <cell r="T1091" t="str">
            <v>Outside</v>
          </cell>
          <cell r="U1091">
            <v>1</v>
          </cell>
          <cell r="W1091">
            <v>1.3</v>
          </cell>
          <cell r="X1091" t="str">
            <v>Health Post</v>
          </cell>
          <cell r="Y1091">
            <v>2860.96</v>
          </cell>
          <cell r="AA1091" t="str">
            <v>70-4-855</v>
          </cell>
          <cell r="AC1091">
            <v>5852350</v>
          </cell>
          <cell r="AD1091">
            <v>6943.8200000000006</v>
          </cell>
          <cell r="AE1091">
            <v>4000</v>
          </cell>
          <cell r="AF1091" t="str">
            <v>jf]nkq 2068.7.1</v>
          </cell>
          <cell r="AG1091">
            <v>2411255.58</v>
          </cell>
          <cell r="AH1091">
            <v>2860.96</v>
          </cell>
          <cell r="AI1091">
            <v>61618</v>
          </cell>
          <cell r="AJ1091">
            <v>62093</v>
          </cell>
          <cell r="AK1091">
            <v>0</v>
          </cell>
          <cell r="AL1091" t="str">
            <v>NCB</v>
          </cell>
          <cell r="AM1091" t="str">
            <v>Asigram Nirman Sewa</v>
          </cell>
          <cell r="AN1091" t="str">
            <v>Nepal</v>
          </cell>
          <cell r="AO1091" t="str">
            <v>Asigram Nirman Sewa Nepal</v>
          </cell>
          <cell r="AP1091">
            <v>61559</v>
          </cell>
          <cell r="AQ1091">
            <v>61540</v>
          </cell>
          <cell r="AT1091">
            <v>61560</v>
          </cell>
          <cell r="AU1091">
            <v>61545</v>
          </cell>
          <cell r="AV1091">
            <v>61590</v>
          </cell>
          <cell r="AW1091">
            <v>61576</v>
          </cell>
          <cell r="AX1091">
            <v>61605</v>
          </cell>
          <cell r="AY1091">
            <v>61603</v>
          </cell>
          <cell r="BB1091">
            <v>61617</v>
          </cell>
          <cell r="BC1091">
            <v>61618</v>
          </cell>
          <cell r="BD1091">
            <v>61897</v>
          </cell>
          <cell r="BE1091">
            <v>62093</v>
          </cell>
          <cell r="BH1091">
            <v>0</v>
          </cell>
          <cell r="BL1091" t="str">
            <v>Jumla_01/2068/069</v>
          </cell>
          <cell r="BM1091" t="str">
            <v>Project Handoverd/Used</v>
          </cell>
          <cell r="BN1091" t="str">
            <v>sfo{ ;DkGg, x:tfGt/)f ePsf] .</v>
          </cell>
          <cell r="BO1091">
            <v>100</v>
          </cell>
          <cell r="BP1091" t="str">
            <v>ho</v>
          </cell>
          <cell r="BQ1091">
            <v>2070.0709999999999</v>
          </cell>
          <cell r="BR1091" t="str">
            <v>Shrawan 2071</v>
          </cell>
          <cell r="BS1091" t="str">
            <v/>
          </cell>
          <cell r="BT1091" t="str">
            <v>Project Handoverd/Used</v>
          </cell>
          <cell r="BU1091">
            <v>0</v>
          </cell>
          <cell r="BV1091">
            <v>100</v>
          </cell>
          <cell r="BY1091">
            <v>62608</v>
          </cell>
          <cell r="BZ1091">
            <v>2071.0720000000001</v>
          </cell>
          <cell r="CD1091">
            <v>1844</v>
          </cell>
          <cell r="CE1091" t="str">
            <v>70-4-855</v>
          </cell>
          <cell r="CF1091">
            <v>2069.6999999999998</v>
          </cell>
          <cell r="CG1091">
            <v>62093</v>
          </cell>
          <cell r="CH1091">
            <v>61618</v>
          </cell>
          <cell r="CI1091" t="str">
            <v>63_100_2070.071</v>
          </cell>
          <cell r="CJ1091" t="str">
            <v>NHSP-Jumla-2068/069-6363</v>
          </cell>
          <cell r="CK1091">
            <v>6363</v>
          </cell>
          <cell r="CL1091">
            <v>6363</v>
          </cell>
        </row>
        <row r="1092">
          <cell r="B1092">
            <v>2838</v>
          </cell>
          <cell r="C1092" t="str">
            <v>g'jfsf]^</v>
          </cell>
          <cell r="D1092">
            <v>28</v>
          </cell>
          <cell r="E1092" t="str">
            <v>aly{ª\ ;]G^/ ejg lgdf{)f, d}bL :jf=rf}=, wflbª</v>
          </cell>
          <cell r="F1092" t="str">
            <v>Birthing Center Bldg. Construction, HP Maidi, Dhading</v>
          </cell>
          <cell r="G1092" t="str">
            <v>wflbª</v>
          </cell>
          <cell r="H1092" t="str">
            <v>Dhading</v>
          </cell>
          <cell r="I1092" t="str">
            <v>Bagmati</v>
          </cell>
          <cell r="J1092" t="str">
            <v>Central</v>
          </cell>
          <cell r="M1092">
            <v>30</v>
          </cell>
          <cell r="N1092" t="str">
            <v>2068/069</v>
          </cell>
          <cell r="O1092">
            <v>2068.069</v>
          </cell>
          <cell r="P1092">
            <v>2</v>
          </cell>
          <cell r="Q1092" t="str">
            <v>Pahad</v>
          </cell>
          <cell r="R1092" t="str">
            <v>New Construction</v>
          </cell>
          <cell r="S1092" t="str">
            <v>Birthing Center</v>
          </cell>
          <cell r="T1092" t="str">
            <v>Outside</v>
          </cell>
          <cell r="U1092">
            <v>1</v>
          </cell>
          <cell r="W1092">
            <v>1.5</v>
          </cell>
          <cell r="X1092" t="str">
            <v>Health Post</v>
          </cell>
          <cell r="Y1092">
            <v>2743.77</v>
          </cell>
          <cell r="AA1092" t="str">
            <v>70-4-855</v>
          </cell>
          <cell r="AC1092">
            <v>3179539.72</v>
          </cell>
          <cell r="AD1092">
            <v>3772.53</v>
          </cell>
          <cell r="AE1092">
            <v>3500</v>
          </cell>
          <cell r="AF1092" t="str">
            <v>jf]nkq 2068.07.29</v>
          </cell>
          <cell r="AG1092">
            <v>2312487.25</v>
          </cell>
          <cell r="AH1092">
            <v>2743.7700000000004</v>
          </cell>
          <cell r="AI1092">
            <v>61641</v>
          </cell>
          <cell r="AJ1092">
            <v>62005</v>
          </cell>
          <cell r="AK1092">
            <v>62187</v>
          </cell>
          <cell r="AL1092" t="str">
            <v>NCB</v>
          </cell>
          <cell r="AM1092" t="str">
            <v>Lahare Pauwa Nirman Sewa, Rasuwa</v>
          </cell>
          <cell r="AN1092" t="str">
            <v>Nepal</v>
          </cell>
          <cell r="AO1092" t="str">
            <v>Lahare Pauwa Nirman Sewa, Rasuwa Nepal</v>
          </cell>
          <cell r="AP1092">
            <v>61559</v>
          </cell>
          <cell r="AQ1092">
            <v>61570</v>
          </cell>
          <cell r="AT1092">
            <v>61560</v>
          </cell>
          <cell r="AU1092">
            <v>61573</v>
          </cell>
          <cell r="AV1092">
            <v>61590</v>
          </cell>
          <cell r="AW1092">
            <v>61604</v>
          </cell>
          <cell r="AX1092">
            <v>61605</v>
          </cell>
          <cell r="AY1092">
            <v>61626</v>
          </cell>
          <cell r="BB1092">
            <v>61617</v>
          </cell>
          <cell r="BC1092">
            <v>61641</v>
          </cell>
          <cell r="BD1092">
            <v>61897</v>
          </cell>
          <cell r="BE1092">
            <v>62005</v>
          </cell>
          <cell r="BF1092">
            <v>62187</v>
          </cell>
          <cell r="BH1092">
            <v>62187</v>
          </cell>
          <cell r="BL1092" t="str">
            <v>DUDBC/Nuwako/04/068/69/NCB</v>
          </cell>
          <cell r="BM1092" t="str">
            <v>Project Handoverd/Used</v>
          </cell>
          <cell r="BN1092" t="str">
            <v>sfo{ ;DkGg . x:tfGt/)f ePsf] .</v>
          </cell>
          <cell r="BO1092">
            <v>100</v>
          </cell>
          <cell r="BP1092" t="str">
            <v>ho</v>
          </cell>
          <cell r="BQ1092">
            <v>2070.0709999999999</v>
          </cell>
          <cell r="BR1092" t="str">
            <v>Paush 2070</v>
          </cell>
          <cell r="BS1092" t="str">
            <v/>
          </cell>
          <cell r="BT1092" t="str">
            <v>Project Handoverd/Used</v>
          </cell>
          <cell r="BU1092">
            <v>0</v>
          </cell>
          <cell r="BV1092">
            <v>100</v>
          </cell>
          <cell r="BW1092" t="str">
            <v>l*=sf=af^ 6 dlxgf Dofb yk</v>
          </cell>
          <cell r="CD1092">
            <v>2033</v>
          </cell>
          <cell r="CE1092" t="str">
            <v>70-4-855</v>
          </cell>
          <cell r="CF1092">
            <v>2069.6999999999998</v>
          </cell>
          <cell r="CG1092">
            <v>62187</v>
          </cell>
          <cell r="CH1092">
            <v>61641</v>
          </cell>
          <cell r="CI1092" t="str">
            <v>28_100_2070.071</v>
          </cell>
          <cell r="CJ1092" t="str">
            <v>NHSP-Nuwakot-2068/069-2838</v>
          </cell>
          <cell r="CK1092">
            <v>2838</v>
          </cell>
          <cell r="CL1092">
            <v>2838</v>
          </cell>
        </row>
        <row r="1093">
          <cell r="B1093">
            <v>7059</v>
          </cell>
          <cell r="C1093" t="str">
            <v>*f]^L</v>
          </cell>
          <cell r="D1093">
            <v>70</v>
          </cell>
          <cell r="E1093" t="str">
            <v>aly{ª\ ;]G^/ ejg lgdf{)f, cf^L rf}/ :jf=rf}=, afh'/f</v>
          </cell>
          <cell r="F1093" t="str">
            <v>Birthing Center Bldg. Construction, HP Aatichaur, Bajura</v>
          </cell>
          <cell r="G1093" t="str">
            <v>afh'/f</v>
          </cell>
          <cell r="H1093" t="str">
            <v>Bajura</v>
          </cell>
          <cell r="I1093" t="str">
            <v>Seti</v>
          </cell>
          <cell r="J1093" t="str">
            <v>Far-western</v>
          </cell>
          <cell r="M1093">
            <v>67</v>
          </cell>
          <cell r="N1093" t="str">
            <v>2068/069</v>
          </cell>
          <cell r="O1093">
            <v>2068.069</v>
          </cell>
          <cell r="P1093">
            <v>5</v>
          </cell>
          <cell r="Q1093" t="str">
            <v>Pahad</v>
          </cell>
          <cell r="R1093" t="str">
            <v>New Construction</v>
          </cell>
          <cell r="S1093" t="str">
            <v>Birthing Center</v>
          </cell>
          <cell r="T1093" t="str">
            <v>Outside</v>
          </cell>
          <cell r="U1093">
            <v>1</v>
          </cell>
          <cell r="W1093">
            <v>1</v>
          </cell>
          <cell r="X1093" t="str">
            <v>Health Post</v>
          </cell>
          <cell r="Y1093">
            <v>4342.72</v>
          </cell>
          <cell r="AA1093" t="str">
            <v>70-4-855</v>
          </cell>
          <cell r="AC1093">
            <v>5002948.82</v>
          </cell>
          <cell r="AD1093">
            <v>5936</v>
          </cell>
          <cell r="AE1093">
            <v>3500</v>
          </cell>
          <cell r="AF1093" t="str">
            <v>jf]nkq 2068.11.28</v>
          </cell>
          <cell r="AG1093">
            <v>3660107.59</v>
          </cell>
          <cell r="AH1093">
            <v>4342.72</v>
          </cell>
          <cell r="AI1093">
            <v>61811</v>
          </cell>
          <cell r="AJ1093">
            <v>62175</v>
          </cell>
          <cell r="AK1093">
            <v>62514</v>
          </cell>
          <cell r="AL1093" t="str">
            <v>NCB</v>
          </cell>
          <cell r="AM1093" t="str">
            <v>Indradhanu / Jaya Gauri JV</v>
          </cell>
          <cell r="AN1093" t="str">
            <v>Nepal</v>
          </cell>
          <cell r="AO1093" t="str">
            <v>Indradhanu / Jaya Gauri JV, Nepal</v>
          </cell>
          <cell r="AP1093">
            <v>61559</v>
          </cell>
          <cell r="AQ1093">
            <v>61693</v>
          </cell>
          <cell r="AT1093">
            <v>61560</v>
          </cell>
          <cell r="AU1093">
            <v>61695</v>
          </cell>
          <cell r="AV1093">
            <v>61590</v>
          </cell>
          <cell r="AW1093">
            <v>61726</v>
          </cell>
          <cell r="AX1093">
            <v>61605</v>
          </cell>
          <cell r="AY1093">
            <v>61710</v>
          </cell>
          <cell r="BB1093">
            <v>61617</v>
          </cell>
          <cell r="BC1093">
            <v>61811</v>
          </cell>
          <cell r="BD1093">
            <v>61897</v>
          </cell>
          <cell r="BE1093">
            <v>62175</v>
          </cell>
          <cell r="BH1093">
            <v>62514</v>
          </cell>
          <cell r="BL1093" t="str">
            <v>DUDBC/Doti/NCB/Works/06/068/69</v>
          </cell>
          <cell r="BM1093" t="str">
            <v>Work Completed</v>
          </cell>
          <cell r="BN1093" t="str">
            <v>sfo{ ;DkGg, clGtd lan e'QmfgL x'g af+sL .</v>
          </cell>
          <cell r="BO1093">
            <v>100</v>
          </cell>
          <cell r="BP1093" t="str">
            <v>wc</v>
          </cell>
          <cell r="BQ1093">
            <v>2070.0709999999999</v>
          </cell>
          <cell r="BR1093" t="str">
            <v>Falgun 2070</v>
          </cell>
          <cell r="BS1093" t="str">
            <v/>
          </cell>
          <cell r="BT1093" t="str">
            <v>Work Completed</v>
          </cell>
          <cell r="BU1093">
            <v>0</v>
          </cell>
          <cell r="BV1093">
            <v>100</v>
          </cell>
          <cell r="CD1093">
            <v>3000</v>
          </cell>
          <cell r="CE1093" t="str">
            <v>70-4-855</v>
          </cell>
          <cell r="CF1093">
            <v>2069.6999999999998</v>
          </cell>
          <cell r="CG1093">
            <v>62175</v>
          </cell>
          <cell r="CH1093">
            <v>61811</v>
          </cell>
          <cell r="CI1093" t="str">
            <v>70_100_2070.071</v>
          </cell>
          <cell r="CJ1093" t="str">
            <v>NHSP-Doti-2068/069-7059</v>
          </cell>
          <cell r="CK1093">
            <v>7059</v>
          </cell>
          <cell r="CL1093">
            <v>7059</v>
          </cell>
        </row>
        <row r="1094">
          <cell r="B1094">
            <v>7129</v>
          </cell>
          <cell r="C1094" t="str">
            <v>s}nfnL</v>
          </cell>
          <cell r="D1094">
            <v>71</v>
          </cell>
          <cell r="E1094" t="str">
            <v>aly{ª\ ;]G^/ ejg lgdf{)f, b]vtd'nL :jf=rf}=, s~rgk'/</v>
          </cell>
          <cell r="F1094" t="str">
            <v>Birthing Center Bldg. Construction, HP Dekhatmuli, Kanchapur</v>
          </cell>
          <cell r="G1094" t="str">
            <v>s~rgk'/</v>
          </cell>
          <cell r="H1094" t="str">
            <v>Kanchanpur</v>
          </cell>
          <cell r="I1094" t="str">
            <v>Mahakali</v>
          </cell>
          <cell r="J1094" t="str">
            <v>Far-western</v>
          </cell>
          <cell r="M1094">
            <v>72</v>
          </cell>
          <cell r="N1094" t="str">
            <v>2068/069</v>
          </cell>
          <cell r="O1094">
            <v>2068.069</v>
          </cell>
          <cell r="P1094">
            <v>5</v>
          </cell>
          <cell r="Q1094" t="str">
            <v>Terai</v>
          </cell>
          <cell r="R1094" t="str">
            <v>New Construction</v>
          </cell>
          <cell r="S1094" t="str">
            <v>Birthing Center</v>
          </cell>
          <cell r="T1094" t="str">
            <v>Outside</v>
          </cell>
          <cell r="U1094">
            <v>1</v>
          </cell>
          <cell r="W1094">
            <v>0.9</v>
          </cell>
          <cell r="X1094" t="str">
            <v>Health Post</v>
          </cell>
          <cell r="Y1094">
            <v>3782.07</v>
          </cell>
          <cell r="AA1094" t="str">
            <v>70-4-855</v>
          </cell>
          <cell r="AC1094">
            <v>5243903.79</v>
          </cell>
          <cell r="AD1094">
            <v>6221.9000000000005</v>
          </cell>
          <cell r="AE1094">
            <v>3000</v>
          </cell>
          <cell r="AF1094" t="str">
            <v>jf]nkq 2068.9.12</v>
          </cell>
          <cell r="AG1094">
            <v>3187579.09</v>
          </cell>
          <cell r="AH1094">
            <v>3782.07</v>
          </cell>
          <cell r="AI1094">
            <v>61695</v>
          </cell>
          <cell r="AJ1094">
            <v>62052</v>
          </cell>
          <cell r="AK1094">
            <v>0</v>
          </cell>
          <cell r="AL1094" t="str">
            <v>NCB</v>
          </cell>
          <cell r="AM1094" t="str">
            <v>Y.R. Construction</v>
          </cell>
          <cell r="AN1094" t="str">
            <v>Nepal</v>
          </cell>
          <cell r="AO1094" t="str">
            <v>Y.R. Construction, Nepal</v>
          </cell>
          <cell r="AP1094">
            <v>61559</v>
          </cell>
          <cell r="AQ1094">
            <v>61617</v>
          </cell>
          <cell r="AT1094">
            <v>61560</v>
          </cell>
          <cell r="AU1094">
            <v>61618</v>
          </cell>
          <cell r="AV1094">
            <v>61590</v>
          </cell>
          <cell r="AW1094">
            <v>61649</v>
          </cell>
          <cell r="AX1094">
            <v>61605</v>
          </cell>
          <cell r="AY1094">
            <v>61686</v>
          </cell>
          <cell r="BB1094">
            <v>61617</v>
          </cell>
          <cell r="BC1094">
            <v>61725</v>
          </cell>
          <cell r="BD1094">
            <v>61897</v>
          </cell>
          <cell r="BE1094">
            <v>62052</v>
          </cell>
          <cell r="BL1094" t="str">
            <v>DUDBC/Kailali/Works/NCB/02/068/69</v>
          </cell>
          <cell r="BM1094" t="str">
            <v>Work Completed</v>
          </cell>
          <cell r="BN1094" t="str">
            <v>lgdf{)f sfo{ ;DkGg eO;s]sf], 2069.8.7 df ;DkGg</v>
          </cell>
          <cell r="BO1094">
            <v>100</v>
          </cell>
          <cell r="BP1094" t="str">
            <v>wc</v>
          </cell>
          <cell r="BQ1094">
            <v>2069.0700000000002</v>
          </cell>
          <cell r="BR1094" t="str">
            <v>Falgun 2069</v>
          </cell>
          <cell r="BS1094" t="str">
            <v/>
          </cell>
          <cell r="BT1094" t="str">
            <v>Work Completed</v>
          </cell>
          <cell r="BU1094">
            <v>0</v>
          </cell>
          <cell r="BV1094">
            <v>100</v>
          </cell>
          <cell r="BW1094" t="str">
            <v>2069.8.7 df ;DkGg</v>
          </cell>
          <cell r="CD1094">
            <v>1507</v>
          </cell>
          <cell r="CE1094" t="str">
            <v>70-4-855</v>
          </cell>
          <cell r="CF1094">
            <v>2069.6999999999998</v>
          </cell>
          <cell r="CG1094">
            <v>62052</v>
          </cell>
          <cell r="CH1094">
            <v>61725</v>
          </cell>
          <cell r="CI1094" t="str">
            <v>71_100_2069.07</v>
          </cell>
          <cell r="CK1094">
            <v>7129</v>
          </cell>
          <cell r="CL1094">
            <v>7129</v>
          </cell>
        </row>
        <row r="1095">
          <cell r="B1095">
            <v>3545</v>
          </cell>
          <cell r="C1095" t="str">
            <v>lrtjg</v>
          </cell>
          <cell r="D1095">
            <v>35</v>
          </cell>
          <cell r="E1095" t="str">
            <v>aly{ª\ ;]G^/ ejg lgdf{)f, dfs/ :jf=rf}=, gjnk/f;L</v>
          </cell>
          <cell r="F1095" t="str">
            <v>Birthing Center Bldg. Construction, HP Makar, Nawalparasi</v>
          </cell>
          <cell r="G1095" t="str">
            <v>gjnk/f;L</v>
          </cell>
          <cell r="H1095" t="str">
            <v>Nawalparasi</v>
          </cell>
          <cell r="I1095" t="str">
            <v>Lumbini</v>
          </cell>
          <cell r="J1095" t="str">
            <v>Western</v>
          </cell>
          <cell r="M1095">
            <v>48</v>
          </cell>
          <cell r="N1095" t="str">
            <v>2068/069</v>
          </cell>
          <cell r="O1095">
            <v>2068.069</v>
          </cell>
          <cell r="P1095">
            <v>3</v>
          </cell>
          <cell r="Q1095" t="str">
            <v>Terai</v>
          </cell>
          <cell r="R1095" t="str">
            <v>New Construction</v>
          </cell>
          <cell r="S1095" t="str">
            <v>Birthing Center</v>
          </cell>
          <cell r="T1095" t="str">
            <v>Outside</v>
          </cell>
          <cell r="U1095">
            <v>1</v>
          </cell>
          <cell r="W1095">
            <v>1</v>
          </cell>
          <cell r="X1095" t="str">
            <v>Health Post</v>
          </cell>
          <cell r="Y1095">
            <v>2938.22</v>
          </cell>
          <cell r="AA1095" t="str">
            <v>70-4-855</v>
          </cell>
          <cell r="AC1095">
            <v>3415872.58</v>
          </cell>
          <cell r="AD1095">
            <v>4052.94</v>
          </cell>
          <cell r="AE1095">
            <v>3000</v>
          </cell>
          <cell r="AF1095" t="str">
            <v>jf]nkq 2068.8.21</v>
          </cell>
          <cell r="AG1095">
            <v>2476374.15</v>
          </cell>
          <cell r="AH1095">
            <v>2938.2200000000003</v>
          </cell>
          <cell r="AI1095">
            <v>61697</v>
          </cell>
          <cell r="AJ1095">
            <v>62061</v>
          </cell>
          <cell r="AK1095">
            <v>62407</v>
          </cell>
          <cell r="AL1095" t="str">
            <v>NCB</v>
          </cell>
          <cell r="AM1095" t="str">
            <v>Akata Construction Bharatpur -10</v>
          </cell>
          <cell r="AN1095" t="str">
            <v>Nepal</v>
          </cell>
          <cell r="AO1095" t="str">
            <v>Akata Construction Bharatpur -10, Nepal</v>
          </cell>
          <cell r="AP1095">
            <v>61559</v>
          </cell>
          <cell r="AQ1095">
            <v>61595</v>
          </cell>
          <cell r="AT1095">
            <v>61560</v>
          </cell>
          <cell r="AU1095">
            <v>61596</v>
          </cell>
          <cell r="AV1095">
            <v>61590</v>
          </cell>
          <cell r="AW1095">
            <v>61627</v>
          </cell>
          <cell r="AX1095">
            <v>61605</v>
          </cell>
          <cell r="AY1095">
            <v>61663</v>
          </cell>
          <cell r="BB1095">
            <v>61617</v>
          </cell>
          <cell r="BC1095">
            <v>61697</v>
          </cell>
          <cell r="BD1095">
            <v>61897</v>
          </cell>
          <cell r="BE1095">
            <v>62061</v>
          </cell>
          <cell r="BH1095">
            <v>62407</v>
          </cell>
          <cell r="BL1095" t="str">
            <v>Chitwan_2/068/069</v>
          </cell>
          <cell r="BM1095" t="str">
            <v>Project Handoverd/Used</v>
          </cell>
          <cell r="BN1095" t="str">
            <v>sfo{ ;DkGg, x:tfGt/)f ePsf] .</v>
          </cell>
          <cell r="BO1095">
            <v>100</v>
          </cell>
          <cell r="BP1095" t="str">
            <v>ho</v>
          </cell>
          <cell r="BQ1095">
            <v>2070.0709999999999</v>
          </cell>
          <cell r="BR1095" t="str">
            <v>Falgun 2070</v>
          </cell>
          <cell r="BS1095" t="str">
            <v/>
          </cell>
          <cell r="BT1095" t="str">
            <v>Project Handoverd/Used</v>
          </cell>
          <cell r="BU1095">
            <v>0</v>
          </cell>
          <cell r="BV1095">
            <v>100</v>
          </cell>
          <cell r="BY1095">
            <v>62465</v>
          </cell>
          <cell r="BZ1095">
            <v>2070.0709999999999</v>
          </cell>
          <cell r="CD1095">
            <v>1428</v>
          </cell>
          <cell r="CE1095" t="str">
            <v>70-4-855</v>
          </cell>
          <cell r="CF1095">
            <v>2069.6999999999998</v>
          </cell>
          <cell r="CG1095">
            <v>62061</v>
          </cell>
          <cell r="CH1095">
            <v>61697</v>
          </cell>
          <cell r="CI1095" t="str">
            <v>35_100_2070.071</v>
          </cell>
          <cell r="CJ1095" t="str">
            <v>NHSP-Chitwan-2068/069-3545</v>
          </cell>
          <cell r="CK1095">
            <v>3545</v>
          </cell>
          <cell r="CL1095">
            <v>3545</v>
          </cell>
        </row>
        <row r="1096">
          <cell r="B1096">
            <v>6375</v>
          </cell>
          <cell r="C1096" t="str">
            <v>h'Dnf</v>
          </cell>
          <cell r="D1096">
            <v>63</v>
          </cell>
          <cell r="E1096" t="str">
            <v>aly{ª\ ;]G^/ ejg lgdf{)f, dflnsf&amp;f^f, h'Dnf</v>
          </cell>
          <cell r="F1096" t="str">
            <v>Birthing Center Bldg. Construction, HP Malika Thata, Jumla</v>
          </cell>
          <cell r="G1096" t="str">
            <v>h'Dnf</v>
          </cell>
          <cell r="H1096" t="str">
            <v>Jumla</v>
          </cell>
          <cell r="I1096" t="str">
            <v>Karnali</v>
          </cell>
          <cell r="J1096" t="str">
            <v>Mid-Western</v>
          </cell>
          <cell r="M1096">
            <v>63</v>
          </cell>
          <cell r="N1096" t="str">
            <v>2068/069</v>
          </cell>
          <cell r="O1096">
            <v>2068.069</v>
          </cell>
          <cell r="P1096">
            <v>4</v>
          </cell>
          <cell r="Q1096" t="str">
            <v>Pahad</v>
          </cell>
          <cell r="R1096" t="str">
            <v>New Construction</v>
          </cell>
          <cell r="S1096" t="str">
            <v>Birthing Center</v>
          </cell>
          <cell r="T1096" t="str">
            <v>Outside</v>
          </cell>
          <cell r="U1096">
            <v>1</v>
          </cell>
          <cell r="W1096">
            <v>1.21</v>
          </cell>
          <cell r="X1096" t="str">
            <v>Health Post</v>
          </cell>
          <cell r="Y1096">
            <v>4379.71</v>
          </cell>
          <cell r="AA1096" t="str">
            <v>70-4-855</v>
          </cell>
          <cell r="AC1096">
            <v>5543105.0300000003</v>
          </cell>
          <cell r="AD1096">
            <v>6576.9000000000005</v>
          </cell>
          <cell r="AE1096">
            <v>3500</v>
          </cell>
          <cell r="AF1096" t="str">
            <v>jf]nkq 2068.7.1</v>
          </cell>
          <cell r="AG1096">
            <v>3691284.602</v>
          </cell>
          <cell r="AH1096">
            <v>4379.71</v>
          </cell>
          <cell r="AI1096">
            <v>61620</v>
          </cell>
          <cell r="AJ1096">
            <v>62062</v>
          </cell>
          <cell r="AK1096">
            <v>0</v>
          </cell>
          <cell r="AL1096" t="str">
            <v>NCB</v>
          </cell>
          <cell r="AM1096" t="str">
            <v>DS Construction</v>
          </cell>
          <cell r="AN1096" t="str">
            <v>Nepal</v>
          </cell>
          <cell r="AO1096" t="str">
            <v>DS Construction Nepal</v>
          </cell>
          <cell r="AP1096">
            <v>61559</v>
          </cell>
          <cell r="AQ1096">
            <v>61540</v>
          </cell>
          <cell r="AT1096">
            <v>61560</v>
          </cell>
          <cell r="AU1096">
            <v>61545</v>
          </cell>
          <cell r="AV1096">
            <v>61590</v>
          </cell>
          <cell r="AW1096">
            <v>61576</v>
          </cell>
          <cell r="AX1096">
            <v>61605</v>
          </cell>
          <cell r="AY1096">
            <v>61605</v>
          </cell>
          <cell r="BB1096">
            <v>61617</v>
          </cell>
          <cell r="BC1096">
            <v>61620</v>
          </cell>
          <cell r="BD1096">
            <v>61897</v>
          </cell>
          <cell r="BE1096">
            <v>62062</v>
          </cell>
          <cell r="BH1096">
            <v>0</v>
          </cell>
          <cell r="BL1096" t="str">
            <v>Jumla_03/2068/069</v>
          </cell>
          <cell r="BM1096" t="str">
            <v>Project Handoverd/Used</v>
          </cell>
          <cell r="BN1096" t="str">
            <v>sfo{ ;DkGg, x:tfGt/)f ePsf] .</v>
          </cell>
          <cell r="BO1096">
            <v>100</v>
          </cell>
          <cell r="BP1096" t="str">
            <v>ho</v>
          </cell>
          <cell r="BQ1096">
            <v>2070.0709999999999</v>
          </cell>
          <cell r="BR1096" t="str">
            <v>Shrawan 2071</v>
          </cell>
          <cell r="BS1096" t="str">
            <v/>
          </cell>
          <cell r="BT1096" t="str">
            <v>Project Handoverd/Used</v>
          </cell>
          <cell r="BU1096">
            <v>0</v>
          </cell>
          <cell r="BV1096">
            <v>100</v>
          </cell>
          <cell r="BY1096">
            <v>62608</v>
          </cell>
          <cell r="BZ1096">
            <v>2071.0720000000001</v>
          </cell>
          <cell r="CD1096">
            <v>2282</v>
          </cell>
          <cell r="CE1096" t="str">
            <v>70-4-855</v>
          </cell>
          <cell r="CF1096">
            <v>2069.6999999999998</v>
          </cell>
          <cell r="CG1096">
            <v>62062</v>
          </cell>
          <cell r="CH1096">
            <v>61620</v>
          </cell>
          <cell r="CI1096" t="str">
            <v>63_100_2070.071</v>
          </cell>
          <cell r="CJ1096" t="str">
            <v>NHSP-Jumla-2068/069-5353</v>
          </cell>
          <cell r="CK1096">
            <v>6375</v>
          </cell>
          <cell r="CL1096">
            <v>6375</v>
          </cell>
        </row>
        <row r="1097">
          <cell r="B1097">
            <v>0</v>
          </cell>
          <cell r="C1097">
            <v>0</v>
          </cell>
          <cell r="D1097">
            <v>0</v>
          </cell>
          <cell r="E1097" t="str">
            <v xml:space="preserve">hg:jf:Yo sfof{no ejg lgdf{)f 10 j^f, , </v>
          </cell>
          <cell r="F1097" t="str">
            <v>, , 0</v>
          </cell>
          <cell r="G1097">
            <v>0</v>
          </cell>
          <cell r="H1097">
            <v>0</v>
          </cell>
          <cell r="R1097">
            <v>0</v>
          </cell>
          <cell r="W1097">
            <v>0</v>
          </cell>
          <cell r="Y1097">
            <v>0</v>
          </cell>
          <cell r="AE1097">
            <v>0</v>
          </cell>
          <cell r="AJ1097">
            <v>0</v>
          </cell>
          <cell r="AK1097">
            <v>0</v>
          </cell>
          <cell r="BM1097" t="str">
            <v/>
          </cell>
          <cell r="BO1097">
            <v>0</v>
          </cell>
          <cell r="BS1097" t="str">
            <v/>
          </cell>
          <cell r="BT1097" t="str">
            <v/>
          </cell>
          <cell r="BU1097">
            <v>0</v>
          </cell>
          <cell r="BV1097">
            <v>0</v>
          </cell>
          <cell r="CD1097">
            <v>0</v>
          </cell>
          <cell r="CE1097" t="str">
            <v/>
          </cell>
          <cell r="CG1097">
            <v>0</v>
          </cell>
          <cell r="CH1097">
            <v>0</v>
          </cell>
          <cell r="CI1097" t="str">
            <v>0_0_</v>
          </cell>
          <cell r="CK1097">
            <v>0</v>
          </cell>
          <cell r="CL1097">
            <v>0</v>
          </cell>
        </row>
        <row r="1098">
          <cell r="B1098">
            <v>349</v>
          </cell>
          <cell r="C1098" t="str">
            <v>Onfd</v>
          </cell>
          <cell r="D1098">
            <v>3</v>
          </cell>
          <cell r="E1098" t="str">
            <v>hg:jf:Yo sfof{no ejg lgdf{)f, kf+ry/</v>
          </cell>
          <cell r="F1098" t="str">
            <v>PHO Bldg. Construction, Panchthar</v>
          </cell>
          <cell r="G1098" t="str">
            <v>kf+ry/</v>
          </cell>
          <cell r="H1098" t="str">
            <v>Panchthar</v>
          </cell>
          <cell r="I1098" t="str">
            <v>Mechi</v>
          </cell>
          <cell r="J1098" t="str">
            <v>Eastern</v>
          </cell>
          <cell r="M1098">
            <v>2</v>
          </cell>
          <cell r="N1098" t="str">
            <v>2068/069</v>
          </cell>
          <cell r="O1098">
            <v>2068.069</v>
          </cell>
          <cell r="P1098">
            <v>1</v>
          </cell>
          <cell r="Q1098" t="str">
            <v>Pahad</v>
          </cell>
          <cell r="R1098" t="str">
            <v>New Construction</v>
          </cell>
          <cell r="S1098" t="str">
            <v>PHO Building</v>
          </cell>
          <cell r="T1098" t="str">
            <v>Inside</v>
          </cell>
          <cell r="U1098">
            <v>3</v>
          </cell>
          <cell r="W1098">
            <v>1.25</v>
          </cell>
          <cell r="X1098" t="str">
            <v>Public Health Office - PHO</v>
          </cell>
          <cell r="Y1098">
            <v>19892.560000000001</v>
          </cell>
          <cell r="AA1098" t="str">
            <v>70-4-855</v>
          </cell>
          <cell r="AC1098">
            <v>20041053.489999998</v>
          </cell>
          <cell r="AD1098">
            <v>23778.71</v>
          </cell>
          <cell r="AE1098">
            <v>25000</v>
          </cell>
          <cell r="AF1098" t="str">
            <v>jf]nkq 2068.11.24</v>
          </cell>
          <cell r="AG1098">
            <v>16765746.4</v>
          </cell>
          <cell r="AH1098">
            <v>19892.559999999998</v>
          </cell>
          <cell r="AI1098">
            <v>61768</v>
          </cell>
          <cell r="AJ1098">
            <v>62225</v>
          </cell>
          <cell r="AK1098">
            <v>62609</v>
          </cell>
          <cell r="AL1098" t="str">
            <v>NCB</v>
          </cell>
          <cell r="AM1098" t="str">
            <v>Himdung &amp; Thokar / Saroj JV</v>
          </cell>
          <cell r="AN1098" t="str">
            <v>Nepal</v>
          </cell>
          <cell r="AO1098" t="str">
            <v>Himdung &amp; Thokar / Saroj JV,Nepal</v>
          </cell>
          <cell r="AP1098">
            <v>61559</v>
          </cell>
          <cell r="AQ1098">
            <v>61689</v>
          </cell>
          <cell r="AT1098">
            <v>61560</v>
          </cell>
          <cell r="AU1098">
            <v>61691</v>
          </cell>
          <cell r="AV1098">
            <v>61590</v>
          </cell>
          <cell r="AW1098">
            <v>61722</v>
          </cell>
          <cell r="AX1098">
            <v>61605</v>
          </cell>
          <cell r="AY1098">
            <v>61753</v>
          </cell>
          <cell r="BB1098">
            <v>61617</v>
          </cell>
          <cell r="BC1098">
            <v>61768</v>
          </cell>
          <cell r="BD1098">
            <v>62177</v>
          </cell>
          <cell r="BE1098">
            <v>62225</v>
          </cell>
          <cell r="BH1098">
            <v>62609</v>
          </cell>
          <cell r="BL1098" t="str">
            <v>DUDBC/Ilam/NCB/Works_13/068/69</v>
          </cell>
          <cell r="BM1098" t="str">
            <v>Project Handoverd/Used</v>
          </cell>
          <cell r="BN1098" t="str">
            <v>sfo{ ;DkGg, x:tfGt/)f ePsf] .</v>
          </cell>
          <cell r="BO1098">
            <v>100</v>
          </cell>
          <cell r="BP1098" t="str">
            <v>ho</v>
          </cell>
          <cell r="BQ1098">
            <v>2071.0720000000001</v>
          </cell>
          <cell r="BR1098" t="str">
            <v>Magh 2071</v>
          </cell>
          <cell r="BS1098" t="str">
            <v/>
          </cell>
          <cell r="BT1098" t="str">
            <v>Project Handoverd/Used</v>
          </cell>
          <cell r="BU1098">
            <v>0</v>
          </cell>
          <cell r="BV1098">
            <v>100</v>
          </cell>
          <cell r="BY1098">
            <v>62794</v>
          </cell>
          <cell r="BZ1098">
            <v>2071.0720000000001</v>
          </cell>
          <cell r="CD1098">
            <v>9700</v>
          </cell>
          <cell r="CE1098" t="str">
            <v>70-4-855</v>
          </cell>
          <cell r="CF1098">
            <v>2069.6999999999998</v>
          </cell>
          <cell r="CG1098">
            <v>62225</v>
          </cell>
          <cell r="CH1098">
            <v>61768</v>
          </cell>
          <cell r="CI1098" t="str">
            <v>3_100_2071.072</v>
          </cell>
          <cell r="CJ1098" t="str">
            <v>NHSP-Ilam-2068/069-349</v>
          </cell>
          <cell r="CK1098">
            <v>349</v>
          </cell>
          <cell r="CL1098">
            <v>349</v>
          </cell>
        </row>
        <row r="1099">
          <cell r="B1099">
            <v>350</v>
          </cell>
          <cell r="C1099" t="str">
            <v>Onfd</v>
          </cell>
          <cell r="D1099">
            <v>3</v>
          </cell>
          <cell r="E1099" t="str">
            <v>hg:jf:Yo sfof{no ejg lgdf{)f, emfkf</v>
          </cell>
          <cell r="F1099" t="str">
            <v>PHO Bldg. Construction, Jhapa</v>
          </cell>
          <cell r="G1099" t="str">
            <v>emfkf</v>
          </cell>
          <cell r="H1099" t="str">
            <v>Jhapa</v>
          </cell>
          <cell r="I1099" t="str">
            <v>Mechi</v>
          </cell>
          <cell r="J1099" t="str">
            <v>Eastern</v>
          </cell>
          <cell r="M1099">
            <v>4</v>
          </cell>
          <cell r="N1099" t="str">
            <v>2068/069</v>
          </cell>
          <cell r="O1099">
            <v>2068.069</v>
          </cell>
          <cell r="P1099">
            <v>1</v>
          </cell>
          <cell r="Q1099" t="str">
            <v>Terai</v>
          </cell>
          <cell r="R1099" t="str">
            <v>New Construction</v>
          </cell>
          <cell r="S1099" t="str">
            <v>PHO Building</v>
          </cell>
          <cell r="T1099" t="str">
            <v>Inside</v>
          </cell>
          <cell r="U1099">
            <v>3</v>
          </cell>
          <cell r="W1099">
            <v>1.25</v>
          </cell>
          <cell r="X1099" t="str">
            <v>Public Health Office - PHO</v>
          </cell>
          <cell r="Y1099">
            <v>19337.53</v>
          </cell>
          <cell r="AA1099" t="str">
            <v>70-4-855</v>
          </cell>
          <cell r="AC1099">
            <v>20514306.510000002</v>
          </cell>
          <cell r="AD1099">
            <v>24340.23</v>
          </cell>
          <cell r="AE1099">
            <v>20000</v>
          </cell>
          <cell r="AF1099" t="str">
            <v>jf]nkq 2068.11.24</v>
          </cell>
          <cell r="AG1099">
            <v>16297959.800000001</v>
          </cell>
          <cell r="AH1099">
            <v>19337.53</v>
          </cell>
          <cell r="AI1099">
            <v>61773</v>
          </cell>
          <cell r="AJ1099">
            <v>62230</v>
          </cell>
          <cell r="AK1099">
            <v>63097</v>
          </cell>
          <cell r="AL1099" t="str">
            <v>NCB</v>
          </cell>
          <cell r="AM1099" t="str">
            <v>Chyangmila / Puspanjali/ Kausila Basnet JV</v>
          </cell>
          <cell r="AN1099" t="str">
            <v>Nepal</v>
          </cell>
          <cell r="AO1099" t="str">
            <v>Chyangmila / Puspanjali/ Kausila Basnet JV,Nepal</v>
          </cell>
          <cell r="AP1099">
            <v>61559</v>
          </cell>
          <cell r="AQ1099">
            <v>61689</v>
          </cell>
          <cell r="AT1099">
            <v>61560</v>
          </cell>
          <cell r="AU1099">
            <v>61691</v>
          </cell>
          <cell r="AV1099">
            <v>61590</v>
          </cell>
          <cell r="AW1099">
            <v>61722</v>
          </cell>
          <cell r="AX1099">
            <v>61605</v>
          </cell>
          <cell r="AY1099">
            <v>61758</v>
          </cell>
          <cell r="BB1099">
            <v>61617</v>
          </cell>
          <cell r="BC1099">
            <v>61773</v>
          </cell>
          <cell r="BD1099">
            <v>62177</v>
          </cell>
          <cell r="BE1099">
            <v>62230</v>
          </cell>
          <cell r="BH1099">
            <v>63097</v>
          </cell>
          <cell r="BL1099" t="str">
            <v>DUDBC/Ilam/NCB/Works_10/068/69</v>
          </cell>
          <cell r="BM1099" t="str">
            <v>Worked upto RCC in 1st floor / Roofing</v>
          </cell>
          <cell r="BN1099" t="str">
            <v>bf];|f] tnfsf] :Nofj (nfgsf] nflu *+*Lsf] sfo{ x'b} .</v>
          </cell>
          <cell r="BO1099">
            <v>65</v>
          </cell>
          <cell r="BP1099" t="str">
            <v>wff</v>
          </cell>
          <cell r="BR1099" t="str">
            <v>Mangsir 2072</v>
          </cell>
          <cell r="BS1099" t="str">
            <v>Worked upto RCC in 1st floor / Roofing</v>
          </cell>
          <cell r="BT1099" t="str">
            <v/>
          </cell>
          <cell r="BU1099">
            <v>65</v>
          </cell>
          <cell r="BV1099">
            <v>0</v>
          </cell>
          <cell r="CD1099">
            <v>500</v>
          </cell>
          <cell r="CE1099" t="str">
            <v>70-4-855</v>
          </cell>
          <cell r="CF1099">
            <v>2069.6999999999998</v>
          </cell>
          <cell r="CG1099">
            <v>62230</v>
          </cell>
          <cell r="CH1099">
            <v>61773</v>
          </cell>
          <cell r="CI1099" t="str">
            <v>3_65_</v>
          </cell>
          <cell r="CJ1099" t="str">
            <v>NHSP-Ilam-2068/069-350</v>
          </cell>
          <cell r="CK1099">
            <v>350</v>
          </cell>
          <cell r="CL1099">
            <v>350</v>
          </cell>
        </row>
        <row r="1100">
          <cell r="B1100">
            <v>2004</v>
          </cell>
          <cell r="C1100" t="str">
            <v>l;Gw'nL</v>
          </cell>
          <cell r="D1100">
            <v>20</v>
          </cell>
          <cell r="E1100" t="str">
            <v>lhNnf :jf:Yo sfof{no ejg lgdf{)f, l;Gw'nL</v>
          </cell>
          <cell r="F1100" t="str">
            <v>PHO Bldg. Construction, Sinduli</v>
          </cell>
          <cell r="G1100" t="str">
            <v>l;Gw'nL</v>
          </cell>
          <cell r="H1100" t="str">
            <v>Sindhuli</v>
          </cell>
          <cell r="I1100" t="str">
            <v>Janakpur</v>
          </cell>
          <cell r="J1100" t="str">
            <v>Central</v>
          </cell>
          <cell r="M1100">
            <v>20</v>
          </cell>
          <cell r="N1100" t="str">
            <v>2068/069</v>
          </cell>
          <cell r="O1100">
            <v>2068.069</v>
          </cell>
          <cell r="P1100">
            <v>2</v>
          </cell>
          <cell r="Q1100" t="str">
            <v>Terai</v>
          </cell>
          <cell r="R1100" t="str">
            <v>New Construction</v>
          </cell>
          <cell r="S1100" t="str">
            <v>PHO Building</v>
          </cell>
          <cell r="T1100" t="str">
            <v>Inside</v>
          </cell>
          <cell r="U1100">
            <v>3</v>
          </cell>
          <cell r="W1100">
            <v>2</v>
          </cell>
          <cell r="X1100" t="str">
            <v>Public Health Office - PHO</v>
          </cell>
          <cell r="Y1100">
            <v>17732.32</v>
          </cell>
          <cell r="AA1100" t="str">
            <v>70-4-855</v>
          </cell>
          <cell r="AB1100">
            <v>6.04</v>
          </cell>
          <cell r="AC1100">
            <v>21357841.02</v>
          </cell>
          <cell r="AD1100">
            <v>25341.079999999998</v>
          </cell>
          <cell r="AE1100">
            <v>25000</v>
          </cell>
          <cell r="AF1100" t="str">
            <v>jf]nkq 2068.11.26</v>
          </cell>
          <cell r="AG1100">
            <v>14945060.49</v>
          </cell>
          <cell r="AH1100">
            <v>17732.32</v>
          </cell>
          <cell r="AI1100">
            <v>61815</v>
          </cell>
          <cell r="AJ1100">
            <v>62545</v>
          </cell>
          <cell r="AK1100">
            <v>0</v>
          </cell>
          <cell r="AL1100" t="str">
            <v>NCB</v>
          </cell>
          <cell r="AM1100" t="str">
            <v>Siddhababa Construction Pvt Ltd.</v>
          </cell>
          <cell r="AN1100" t="str">
            <v>Nepal</v>
          </cell>
          <cell r="AO1100" t="str">
            <v>Siddhababa Construction Pvt Ltd., Nepal</v>
          </cell>
          <cell r="AP1100">
            <v>61559</v>
          </cell>
          <cell r="AQ1100">
            <v>61691</v>
          </cell>
          <cell r="AT1100">
            <v>61560</v>
          </cell>
          <cell r="AU1100">
            <v>61693</v>
          </cell>
          <cell r="AV1100">
            <v>61590</v>
          </cell>
          <cell r="AW1100">
            <v>61724</v>
          </cell>
          <cell r="AX1100">
            <v>61605</v>
          </cell>
          <cell r="AY1100">
            <v>61800</v>
          </cell>
          <cell r="BB1100">
            <v>61617</v>
          </cell>
          <cell r="BC1100">
            <v>61815</v>
          </cell>
          <cell r="BD1100">
            <v>62177</v>
          </cell>
          <cell r="BE1100">
            <v>62545</v>
          </cell>
          <cell r="BH1100">
            <v>0</v>
          </cell>
          <cell r="BL1100" t="str">
            <v>DUDBC/Dhanusha/Works/NCB/01/068-069</v>
          </cell>
          <cell r="BM1100" t="str">
            <v>Worked in Finishing/ Electrical / Sanitary</v>
          </cell>
          <cell r="BN1100" t="str">
            <v>em\ofn (f]sf / lkmlgl;ªsf] sfo{ af+sL .</v>
          </cell>
          <cell r="BO1100">
            <v>90</v>
          </cell>
          <cell r="BP1100" t="str">
            <v>wfes</v>
          </cell>
          <cell r="BR1100" t="str">
            <v>Asar 2072</v>
          </cell>
          <cell r="BS1100" t="str">
            <v/>
          </cell>
          <cell r="BT1100" t="str">
            <v>Worked in Finishing/ Electrical / Sanitary</v>
          </cell>
          <cell r="BU1100">
            <v>0</v>
          </cell>
          <cell r="BV1100">
            <v>90</v>
          </cell>
          <cell r="CD1100">
            <v>6000</v>
          </cell>
          <cell r="CE1100" t="str">
            <v>70-4-855</v>
          </cell>
          <cell r="CF1100">
            <v>2069.6999999999998</v>
          </cell>
          <cell r="CG1100">
            <v>62545</v>
          </cell>
          <cell r="CH1100">
            <v>61815</v>
          </cell>
          <cell r="CI1100" t="str">
            <v>20_90_</v>
          </cell>
          <cell r="CJ1100" t="str">
            <v>NHSP-Dhanusha-2068/069-1751</v>
          </cell>
          <cell r="CK1100">
            <v>1751</v>
          </cell>
          <cell r="CL1100">
            <v>2004</v>
          </cell>
        </row>
        <row r="1101">
          <cell r="B1101">
            <v>3455</v>
          </cell>
          <cell r="C1101" t="str">
            <v>k;f{</v>
          </cell>
          <cell r="D1101">
            <v>34</v>
          </cell>
          <cell r="E1101" t="str">
            <v>hg:jf:Yo sfof{no ejg lgdf{)f, /f}tx^</v>
          </cell>
          <cell r="F1101" t="str">
            <v>PHO Bldg. Construction, Rautahat</v>
          </cell>
          <cell r="G1101" t="str">
            <v>/f}tx^</v>
          </cell>
          <cell r="H1101" t="str">
            <v>Rautahat</v>
          </cell>
          <cell r="I1101" t="str">
            <v>Narayani</v>
          </cell>
          <cell r="J1101" t="str">
            <v>Central</v>
          </cell>
          <cell r="M1101">
            <v>32</v>
          </cell>
          <cell r="N1101" t="str">
            <v>2068/069</v>
          </cell>
          <cell r="O1101">
            <v>2068.069</v>
          </cell>
          <cell r="P1101">
            <v>2</v>
          </cell>
          <cell r="Q1101" t="str">
            <v>Terai</v>
          </cell>
          <cell r="R1101" t="str">
            <v>New Construction</v>
          </cell>
          <cell r="S1101" t="str">
            <v>PHO Building</v>
          </cell>
          <cell r="T1101" t="str">
            <v>Inside</v>
          </cell>
          <cell r="U1101">
            <v>3</v>
          </cell>
          <cell r="W1101">
            <v>2</v>
          </cell>
          <cell r="X1101" t="str">
            <v>Public Health Office - PHO</v>
          </cell>
          <cell r="Y1101">
            <v>18950.66</v>
          </cell>
          <cell r="AA1101" t="str">
            <v>70-4-855</v>
          </cell>
          <cell r="AC1101">
            <v>22622763.120000001</v>
          </cell>
          <cell r="AD1101">
            <v>26841.91</v>
          </cell>
          <cell r="AE1101">
            <v>25000</v>
          </cell>
          <cell r="AF1101" t="str">
            <v>jf]nkq 2068.11.29</v>
          </cell>
          <cell r="AG1101">
            <v>15971900.17</v>
          </cell>
          <cell r="AH1101">
            <v>18950.66</v>
          </cell>
          <cell r="AI1101">
            <v>61776</v>
          </cell>
          <cell r="AJ1101">
            <v>62505</v>
          </cell>
          <cell r="AK1101">
            <v>63133</v>
          </cell>
          <cell r="AL1101" t="str">
            <v>NCB</v>
          </cell>
          <cell r="AM1101" t="str">
            <v>Kankai International Builders</v>
          </cell>
          <cell r="AN1101" t="str">
            <v>Nepal</v>
          </cell>
          <cell r="AO1101" t="str">
            <v>Kankai International Builders, Nepal</v>
          </cell>
          <cell r="AP1101">
            <v>61559</v>
          </cell>
          <cell r="AQ1101">
            <v>61694</v>
          </cell>
          <cell r="AT1101">
            <v>61560</v>
          </cell>
          <cell r="AU1101">
            <v>61696</v>
          </cell>
          <cell r="AV1101">
            <v>61590</v>
          </cell>
          <cell r="AW1101">
            <v>61727</v>
          </cell>
          <cell r="AX1101">
            <v>61605</v>
          </cell>
          <cell r="AY1101">
            <v>61761</v>
          </cell>
          <cell r="BB1101">
            <v>61617</v>
          </cell>
          <cell r="BC1101">
            <v>61776</v>
          </cell>
          <cell r="BD1101">
            <v>62177</v>
          </cell>
          <cell r="BE1101">
            <v>62505</v>
          </cell>
          <cell r="BH1101">
            <v>63133</v>
          </cell>
          <cell r="BL1101" t="str">
            <v>DUDBC/Parsa/NCB/Works/10/068/69</v>
          </cell>
          <cell r="BM1101" t="str">
            <v>Worked upto RCC in 2nd floor</v>
          </cell>
          <cell r="BN1101" t="str">
            <v>bf];|f] tnfsf] %t (nfg kZrft uf/f] nufpg] sfo{ eO/x]sf] .</v>
          </cell>
          <cell r="BO1101">
            <v>65</v>
          </cell>
          <cell r="BP1101" t="str">
            <v>wsf</v>
          </cell>
          <cell r="BR1101" t="str">
            <v>Asar 2072</v>
          </cell>
          <cell r="BS1101" t="str">
            <v>Worked upto RCC in 2nd floor</v>
          </cell>
          <cell r="BT1101" t="str">
            <v/>
          </cell>
          <cell r="BU1101">
            <v>65</v>
          </cell>
          <cell r="BV1101">
            <v>0</v>
          </cell>
          <cell r="BW1101" t="str">
            <v>;fO^ pknJw gePsf]df 2070.3.25 sf] lhNnf c:ktfn /f}tx^sf] kqaf^ ;fO^ pknJw u/fOPsf] .</v>
          </cell>
          <cell r="CD1101">
            <v>1</v>
          </cell>
          <cell r="CE1101" t="str">
            <v>70-4-855</v>
          </cell>
          <cell r="CF1101">
            <v>2069.6999999999998</v>
          </cell>
          <cell r="CG1101">
            <v>62505</v>
          </cell>
          <cell r="CH1101">
            <v>61776</v>
          </cell>
          <cell r="CI1101" t="str">
            <v>34_65_</v>
          </cell>
          <cell r="CJ1101" t="str">
            <v>NHSP-Parsa-2068/069-3455</v>
          </cell>
          <cell r="CK1101">
            <v>3455</v>
          </cell>
          <cell r="CL1101">
            <v>3455</v>
          </cell>
        </row>
        <row r="1102">
          <cell r="B1102">
            <v>4539</v>
          </cell>
          <cell r="C1102" t="str">
            <v>afUn'ª</v>
          </cell>
          <cell r="D1102">
            <v>45</v>
          </cell>
          <cell r="E1102" t="str">
            <v>hg:jf:Yo sfof{no ejg lgdf{)f, DofUbL</v>
          </cell>
          <cell r="F1102" t="str">
            <v>PHO Bldg. Construction, Myagdi</v>
          </cell>
          <cell r="G1102" t="str">
            <v>DofUbL</v>
          </cell>
          <cell r="H1102" t="str">
            <v>Myagdi</v>
          </cell>
          <cell r="I1102" t="str">
            <v>Dhaulagiri</v>
          </cell>
          <cell r="J1102" t="str">
            <v>Western</v>
          </cell>
          <cell r="M1102">
            <v>43</v>
          </cell>
          <cell r="N1102" t="str">
            <v>2068/069</v>
          </cell>
          <cell r="O1102">
            <v>2068.069</v>
          </cell>
          <cell r="P1102">
            <v>3</v>
          </cell>
          <cell r="Q1102" t="str">
            <v>Pahad</v>
          </cell>
          <cell r="R1102" t="str">
            <v>New Construction</v>
          </cell>
          <cell r="S1102" t="str">
            <v>PHO Building</v>
          </cell>
          <cell r="T1102" t="str">
            <v>Inside</v>
          </cell>
          <cell r="U1102">
            <v>3</v>
          </cell>
          <cell r="W1102">
            <v>3</v>
          </cell>
          <cell r="X1102" t="str">
            <v>Public Health Office - PHO</v>
          </cell>
          <cell r="Y1102">
            <v>23029.43</v>
          </cell>
          <cell r="AA1102" t="str">
            <v>70-4-855</v>
          </cell>
          <cell r="AC1102">
            <v>23888772.309999999</v>
          </cell>
          <cell r="AD1102">
            <v>28344.03</v>
          </cell>
          <cell r="AE1102">
            <v>25000</v>
          </cell>
          <cell r="AF1102" t="str">
            <v>jf]nkq 2068.9.15</v>
          </cell>
          <cell r="AG1102">
            <v>19409540.949999999</v>
          </cell>
          <cell r="AH1102">
            <v>23029.429999999997</v>
          </cell>
          <cell r="AI1102">
            <v>61748</v>
          </cell>
          <cell r="AJ1102">
            <v>62478</v>
          </cell>
          <cell r="AK1102">
            <v>62908</v>
          </cell>
          <cell r="AL1102" t="str">
            <v>NCB</v>
          </cell>
          <cell r="AM1102" t="str">
            <v>Sunaula Khimti / Rafina JV</v>
          </cell>
          <cell r="AN1102" t="str">
            <v>Nepal</v>
          </cell>
          <cell r="AO1102" t="str">
            <v>Sunaula Khimti / Rafina JV,Nepal</v>
          </cell>
          <cell r="AP1102">
            <v>61559</v>
          </cell>
          <cell r="AQ1102">
            <v>61620</v>
          </cell>
          <cell r="AT1102">
            <v>61560</v>
          </cell>
          <cell r="AU1102">
            <v>61621</v>
          </cell>
          <cell r="AV1102">
            <v>61590</v>
          </cell>
          <cell r="AW1102">
            <v>61654</v>
          </cell>
          <cell r="AX1102">
            <v>61605</v>
          </cell>
          <cell r="AY1102">
            <v>61367</v>
          </cell>
          <cell r="BB1102">
            <v>61617</v>
          </cell>
          <cell r="BC1102">
            <v>61382</v>
          </cell>
          <cell r="BD1102">
            <v>62177</v>
          </cell>
          <cell r="BE1102">
            <v>62478</v>
          </cell>
          <cell r="BH1102">
            <v>62908</v>
          </cell>
          <cell r="BL1102" t="str">
            <v>Tender/4/068/069</v>
          </cell>
          <cell r="BM1102" t="str">
            <v>Worked in Finishing/ Electrical / Sanitary</v>
          </cell>
          <cell r="BN1102" t="str">
            <v>d'Vo ejg ;DkGg . uf*{ xfp; lgdf{)f jf+sL .</v>
          </cell>
          <cell r="BO1102">
            <v>90</v>
          </cell>
          <cell r="BP1102" t="str">
            <v>wfes</v>
          </cell>
          <cell r="BR1102" t="str">
            <v>Mangsir 2072</v>
          </cell>
          <cell r="BS1102" t="str">
            <v/>
          </cell>
          <cell r="BT1102" t="str">
            <v>Worked in Finishing/ Electrical / Sanitary</v>
          </cell>
          <cell r="BU1102">
            <v>0</v>
          </cell>
          <cell r="BV1102">
            <v>90</v>
          </cell>
          <cell r="CD1102">
            <v>7000</v>
          </cell>
          <cell r="CE1102" t="str">
            <v>70-4-855</v>
          </cell>
          <cell r="CF1102">
            <v>2069.6999999999998</v>
          </cell>
          <cell r="CG1102">
            <v>62478</v>
          </cell>
          <cell r="CH1102">
            <v>61382</v>
          </cell>
          <cell r="CI1102" t="str">
            <v>45_90_</v>
          </cell>
          <cell r="CJ1102" t="str">
            <v>NHSP-Baglung-2068/069-4539</v>
          </cell>
          <cell r="CK1102">
            <v>4539</v>
          </cell>
          <cell r="CL1102">
            <v>4539</v>
          </cell>
        </row>
        <row r="1103">
          <cell r="B1103">
            <v>5949</v>
          </cell>
          <cell r="C1103" t="str">
            <v>;'v]{t</v>
          </cell>
          <cell r="D1103">
            <v>59</v>
          </cell>
          <cell r="E1103" t="str">
            <v>hg:jf:Yo sfof{no ejg lgdf{)f, hfh/sf]^</v>
          </cell>
          <cell r="F1103" t="str">
            <v>PHO Bldg. Construction, Jajarkot</v>
          </cell>
          <cell r="G1103" t="str">
            <v>hfh/sf]^</v>
          </cell>
          <cell r="H1103" t="str">
            <v>Jajarkot</v>
          </cell>
          <cell r="I1103" t="str">
            <v>Bheri</v>
          </cell>
          <cell r="J1103" t="str">
            <v>Mid-Western</v>
          </cell>
          <cell r="M1103">
            <v>61</v>
          </cell>
          <cell r="N1103" t="str">
            <v>2068/069</v>
          </cell>
          <cell r="O1103">
            <v>2068.069</v>
          </cell>
          <cell r="P1103">
            <v>4</v>
          </cell>
          <cell r="Q1103" t="str">
            <v>Pahad</v>
          </cell>
          <cell r="R1103" t="str">
            <v>New Construction</v>
          </cell>
          <cell r="S1103" t="str">
            <v>PHO Building</v>
          </cell>
          <cell r="T1103" t="str">
            <v>Inside</v>
          </cell>
          <cell r="U1103">
            <v>3</v>
          </cell>
          <cell r="W1103">
            <v>2</v>
          </cell>
          <cell r="X1103" t="str">
            <v>Public Health Office - PHO</v>
          </cell>
          <cell r="Y1103">
            <v>20378.96</v>
          </cell>
          <cell r="AA1103" t="str">
            <v>70-4-855</v>
          </cell>
          <cell r="AC1103">
            <v>24807432.91</v>
          </cell>
          <cell r="AD1103">
            <v>29434.019999999997</v>
          </cell>
          <cell r="AE1103">
            <v>27500</v>
          </cell>
          <cell r="AF1103" t="str">
            <v>jf]nkq 2068.12.21</v>
          </cell>
          <cell r="AG1103">
            <v>17175690</v>
          </cell>
          <cell r="AH1103">
            <v>20378.96</v>
          </cell>
          <cell r="AI1103">
            <v>61785</v>
          </cell>
          <cell r="AJ1103">
            <v>62514</v>
          </cell>
          <cell r="AK1103">
            <v>0</v>
          </cell>
          <cell r="AL1103" t="str">
            <v>NCB</v>
          </cell>
          <cell r="AM1103" t="str">
            <v>Atlas/ Thodung/Babiro Mast JV, Ktm</v>
          </cell>
          <cell r="AN1103" t="str">
            <v>Nepal</v>
          </cell>
          <cell r="AO1103" t="str">
            <v>Atlas/ Thodung/Babiro Mast JV, Ktm, Nepal</v>
          </cell>
          <cell r="AP1103">
            <v>61559</v>
          </cell>
          <cell r="AQ1103">
            <v>61716</v>
          </cell>
          <cell r="AT1103">
            <v>61560</v>
          </cell>
          <cell r="AU1103">
            <v>61718</v>
          </cell>
          <cell r="AV1103">
            <v>61590</v>
          </cell>
          <cell r="AW1103">
            <v>61749</v>
          </cell>
          <cell r="AX1103">
            <v>61605</v>
          </cell>
          <cell r="AY1103">
            <v>61770</v>
          </cell>
          <cell r="BB1103">
            <v>61617</v>
          </cell>
          <cell r="BC1103">
            <v>61785</v>
          </cell>
          <cell r="BD1103">
            <v>62177</v>
          </cell>
          <cell r="BE1103">
            <v>62514</v>
          </cell>
          <cell r="BH1103">
            <v>0</v>
          </cell>
          <cell r="BL1103" t="str">
            <v>Surhet/18/068/69</v>
          </cell>
          <cell r="BM1103" t="str">
            <v>Worked upto RCC in 1st floor / Roofing</v>
          </cell>
          <cell r="BN1103" t="str">
            <v>lkmlgl;ªsf] sfo{ eO/x]sf], %fgf %fpg af+sL . lg=sf=df l(nf;':tL ePsf]n] lg=Jo=nfO{ kqfrf/ ul/Psf] .</v>
          </cell>
          <cell r="BO1103">
            <v>65</v>
          </cell>
          <cell r="BP1103" t="str">
            <v>wff</v>
          </cell>
          <cell r="BR1103" t="str">
            <v>Asar 2072</v>
          </cell>
          <cell r="BS1103" t="str">
            <v>Worked upto RCC in 1st floor / Roofing</v>
          </cell>
          <cell r="BT1103" t="str">
            <v/>
          </cell>
          <cell r="BU1103">
            <v>65</v>
          </cell>
          <cell r="BV1103">
            <v>0</v>
          </cell>
          <cell r="CD1103">
            <v>5628</v>
          </cell>
          <cell r="CE1103" t="str">
            <v>70-4-855</v>
          </cell>
          <cell r="CF1103">
            <v>2069.6999999999998</v>
          </cell>
          <cell r="CG1103">
            <v>62514</v>
          </cell>
          <cell r="CH1103">
            <v>61785</v>
          </cell>
          <cell r="CI1103" t="str">
            <v>59_65_</v>
          </cell>
          <cell r="CJ1103" t="str">
            <v>NHSP-Surkhet-2068/069-5949</v>
          </cell>
          <cell r="CK1103">
            <v>5949</v>
          </cell>
          <cell r="CL1103">
            <v>5949</v>
          </cell>
        </row>
        <row r="1104">
          <cell r="B1104">
            <v>6364</v>
          </cell>
          <cell r="C1104" t="str">
            <v>h'Dnf</v>
          </cell>
          <cell r="D1104">
            <v>63</v>
          </cell>
          <cell r="E1104" t="str">
            <v>hg:jf:Yo sfof{no ejg lgdf{)f, *f]Nkf</v>
          </cell>
          <cell r="F1104" t="str">
            <v>PHO Bldg. Construction, Dolpa</v>
          </cell>
          <cell r="G1104" t="str">
            <v>*f]Nkf</v>
          </cell>
          <cell r="H1104" t="str">
            <v>Dolpa</v>
          </cell>
          <cell r="I1104" t="str">
            <v>Karnali</v>
          </cell>
          <cell r="J1104" t="str">
            <v>Mid-western</v>
          </cell>
          <cell r="M1104">
            <v>62</v>
          </cell>
          <cell r="N1104" t="str">
            <v>2068/069</v>
          </cell>
          <cell r="O1104">
            <v>2068.069</v>
          </cell>
          <cell r="P1104">
            <v>4</v>
          </cell>
          <cell r="Q1104" t="str">
            <v>Himal</v>
          </cell>
          <cell r="R1104" t="str">
            <v>New Construction</v>
          </cell>
          <cell r="S1104" t="str">
            <v>PHO Building</v>
          </cell>
          <cell r="T1104" t="str">
            <v>Inside</v>
          </cell>
          <cell r="U1104">
            <v>3</v>
          </cell>
          <cell r="W1104">
            <v>1.2</v>
          </cell>
          <cell r="X1104" t="str">
            <v>Public Health Office - PHO</v>
          </cell>
          <cell r="Y1104">
            <v>19488.13</v>
          </cell>
          <cell r="AA1104" t="str">
            <v>70-4-855</v>
          </cell>
          <cell r="AC1104">
            <v>31190105.59</v>
          </cell>
          <cell r="AD1104">
            <v>37007.07</v>
          </cell>
          <cell r="AE1104">
            <v>27500</v>
          </cell>
          <cell r="AF1104" t="str">
            <v>jf]nkq 2068.12.28</v>
          </cell>
          <cell r="AG1104">
            <v>16424882.640000001</v>
          </cell>
          <cell r="AH1104">
            <v>19488.129999999997</v>
          </cell>
          <cell r="AI1104">
            <v>61738</v>
          </cell>
          <cell r="AJ1104">
            <v>62177</v>
          </cell>
          <cell r="AK1104">
            <v>62689</v>
          </cell>
          <cell r="AL1104" t="str">
            <v>NCB</v>
          </cell>
          <cell r="AM1104" t="str">
            <v>Pashupati / Surya JV</v>
          </cell>
          <cell r="AN1104" t="str">
            <v>Nepal</v>
          </cell>
          <cell r="AO1104" t="str">
            <v>Pashupati / Surya JV Nepal</v>
          </cell>
          <cell r="AP1104">
            <v>61559</v>
          </cell>
          <cell r="AQ1104">
            <v>61720</v>
          </cell>
          <cell r="AT1104">
            <v>61560</v>
          </cell>
          <cell r="AU1104">
            <v>61725</v>
          </cell>
          <cell r="AV1104">
            <v>61590</v>
          </cell>
          <cell r="AW1104">
            <v>61756</v>
          </cell>
          <cell r="AX1104">
            <v>61605</v>
          </cell>
          <cell r="AY1104">
            <v>61723</v>
          </cell>
          <cell r="BB1104">
            <v>61617</v>
          </cell>
          <cell r="BC1104">
            <v>61738</v>
          </cell>
          <cell r="BD1104">
            <v>62177</v>
          </cell>
          <cell r="BE1104">
            <v>62177</v>
          </cell>
          <cell r="BH1104">
            <v>62689</v>
          </cell>
          <cell r="BL1104" t="str">
            <v>Jumla_A3/19/2068/069</v>
          </cell>
          <cell r="BM1104" t="str">
            <v>Work Completed</v>
          </cell>
          <cell r="BN1104" t="str">
            <v>sfo{ ;DkGg . e'QmfgL af+sL .</v>
          </cell>
          <cell r="BO1104">
            <v>100</v>
          </cell>
          <cell r="BP1104" t="str">
            <v>wc</v>
          </cell>
          <cell r="BR1104" t="str">
            <v>Mangsir 2072</v>
          </cell>
          <cell r="BS1104" t="str">
            <v/>
          </cell>
          <cell r="BT1104" t="str">
            <v>Work Completed</v>
          </cell>
          <cell r="BU1104">
            <v>0</v>
          </cell>
          <cell r="BV1104">
            <v>100</v>
          </cell>
          <cell r="BW1104" t="str">
            <v>k'g jf]nkq</v>
          </cell>
          <cell r="CD1104">
            <v>3300</v>
          </cell>
          <cell r="CE1104" t="str">
            <v>70-4-855</v>
          </cell>
          <cell r="CF1104">
            <v>2069.6999999999998</v>
          </cell>
          <cell r="CG1104">
            <v>62177</v>
          </cell>
          <cell r="CH1104">
            <v>61738</v>
          </cell>
          <cell r="CI1104" t="str">
            <v>63_100_</v>
          </cell>
          <cell r="CJ1104" t="str">
            <v>NHSP-Jumla-2068/069-6364</v>
          </cell>
          <cell r="CK1104">
            <v>6364</v>
          </cell>
          <cell r="CL1104">
            <v>6364</v>
          </cell>
        </row>
        <row r="1105">
          <cell r="B1105">
            <v>5354</v>
          </cell>
          <cell r="C1105" t="str">
            <v>/f]Nkf</v>
          </cell>
          <cell r="D1105">
            <v>53</v>
          </cell>
          <cell r="E1105" t="str">
            <v>hg:jf:Yo sfof{no ejg lgdf{)f, /f]Nkf</v>
          </cell>
          <cell r="F1105" t="str">
            <v>PHO Bldg. Construction, Rolpa</v>
          </cell>
          <cell r="G1105" t="str">
            <v>/f]Nkf</v>
          </cell>
          <cell r="H1105" t="str">
            <v>Rolpa</v>
          </cell>
          <cell r="I1105" t="str">
            <v>Rapti</v>
          </cell>
          <cell r="J1105" t="str">
            <v>Mid-Western</v>
          </cell>
          <cell r="M1105">
            <v>53</v>
          </cell>
          <cell r="N1105" t="str">
            <v>2068/069</v>
          </cell>
          <cell r="O1105">
            <v>2068.069</v>
          </cell>
          <cell r="P1105">
            <v>4</v>
          </cell>
          <cell r="Q1105" t="str">
            <v>Pahad</v>
          </cell>
          <cell r="R1105" t="str">
            <v>New Construction</v>
          </cell>
          <cell r="S1105" t="str">
            <v>PHO Building</v>
          </cell>
          <cell r="T1105" t="str">
            <v>Inside</v>
          </cell>
          <cell r="U1105">
            <v>3</v>
          </cell>
          <cell r="W1105">
            <v>1.99</v>
          </cell>
          <cell r="X1105" t="str">
            <v>Public Health Office - PHO</v>
          </cell>
          <cell r="Y1105">
            <v>16745.88</v>
          </cell>
          <cell r="Z1105">
            <v>875.41429999999889</v>
          </cell>
          <cell r="AA1105" t="str">
            <v>70-4-855</v>
          </cell>
          <cell r="AC1105">
            <v>19051735.629999999</v>
          </cell>
          <cell r="AD1105">
            <v>22604.89</v>
          </cell>
          <cell r="AE1105">
            <v>25000</v>
          </cell>
          <cell r="AF1105" t="str">
            <v>jf]nkq 2068.9.26</v>
          </cell>
          <cell r="AG1105">
            <v>13231989.960000001</v>
          </cell>
          <cell r="AH1105">
            <v>15699.76</v>
          </cell>
          <cell r="AI1105">
            <v>61700</v>
          </cell>
          <cell r="AJ1105">
            <v>62427</v>
          </cell>
          <cell r="AK1105">
            <v>63005</v>
          </cell>
          <cell r="AL1105" t="str">
            <v>NCB</v>
          </cell>
          <cell r="AM1105" t="str">
            <v>Khani / Jagadamba JV</v>
          </cell>
          <cell r="AN1105" t="str">
            <v>Nepal</v>
          </cell>
          <cell r="AO1105" t="str">
            <v>Khani / Jagadamba JV,Nepal</v>
          </cell>
          <cell r="AP1105">
            <v>61559</v>
          </cell>
          <cell r="AQ1105">
            <v>61631</v>
          </cell>
          <cell r="AT1105">
            <v>61560</v>
          </cell>
          <cell r="AU1105">
            <v>61540</v>
          </cell>
          <cell r="AV1105">
            <v>61590</v>
          </cell>
          <cell r="AW1105">
            <v>61571</v>
          </cell>
          <cell r="AX1105">
            <v>61605</v>
          </cell>
          <cell r="AY1105">
            <v>61685</v>
          </cell>
          <cell r="BB1105">
            <v>61617</v>
          </cell>
          <cell r="BC1105">
            <v>61700</v>
          </cell>
          <cell r="BD1105">
            <v>62177</v>
          </cell>
          <cell r="BE1105">
            <v>62427</v>
          </cell>
          <cell r="BH1105">
            <v>63005</v>
          </cell>
          <cell r="BL1105" t="str">
            <v>DUDBC/Rolpa/NCB/05/068/69</v>
          </cell>
          <cell r="BM1105" t="str">
            <v>Worked in Finishing/ Electrical / Sanitary</v>
          </cell>
          <cell r="BN1105" t="str">
            <v>lkmlgl;ªsf] sfd eO/x]sf] . Dofb yksf] k|lqmofdf .</v>
          </cell>
          <cell r="BO1105">
            <v>90</v>
          </cell>
          <cell r="BP1105" t="str">
            <v>wfes</v>
          </cell>
          <cell r="BR1105" t="str">
            <v>Falgun 2070</v>
          </cell>
          <cell r="BS1105" t="str">
            <v/>
          </cell>
          <cell r="BT1105" t="str">
            <v>Worked in Finishing/ Electrical / Sanitary</v>
          </cell>
          <cell r="BU1105">
            <v>0</v>
          </cell>
          <cell r="BV1105">
            <v>90</v>
          </cell>
          <cell r="BW1105" t="str">
            <v>ldlt 2069.12.30 sf] lg)f{o cg';f/ z"? ;Demf}tf /sd ?= 132989.96 af^ 6=62 k|ltztn] a[l% eO{ goF+ ;Demf}tf /sd 14107404.26 sfod eO e]l/o;g :jLs[t ePsf] .</v>
          </cell>
          <cell r="CD1105">
            <v>4800</v>
          </cell>
          <cell r="CE1105" t="str">
            <v>70-4-855</v>
          </cell>
          <cell r="CF1105">
            <v>2069.6999999999998</v>
          </cell>
          <cell r="CG1105">
            <v>62427</v>
          </cell>
          <cell r="CH1105">
            <v>61700</v>
          </cell>
          <cell r="CI1105" t="str">
            <v>53_90_</v>
          </cell>
          <cell r="CJ1105" t="str">
            <v>NHSP-Rolpa-2068/069-5354</v>
          </cell>
          <cell r="CK1105">
            <v>5354</v>
          </cell>
          <cell r="CL1105">
            <v>5354</v>
          </cell>
        </row>
        <row r="1106">
          <cell r="B1106">
            <v>5355</v>
          </cell>
          <cell r="C1106" t="str">
            <v>/f]Nkf</v>
          </cell>
          <cell r="D1106">
            <v>53</v>
          </cell>
          <cell r="E1106" t="str">
            <v>hg:jf:Yo sfof{no ejg lgdf{)f, ?s'd</v>
          </cell>
          <cell r="F1106" t="str">
            <v>PHO Bldg. Construction, Rukum</v>
          </cell>
          <cell r="G1106" t="str">
            <v>?s'd</v>
          </cell>
          <cell r="H1106" t="str">
            <v>Rukum</v>
          </cell>
          <cell r="I1106" t="str">
            <v>Rapti</v>
          </cell>
          <cell r="J1106" t="str">
            <v>Mid-Western</v>
          </cell>
          <cell r="M1106">
            <v>54</v>
          </cell>
          <cell r="N1106" t="str">
            <v>2068/069</v>
          </cell>
          <cell r="O1106">
            <v>2068.069</v>
          </cell>
          <cell r="P1106">
            <v>4</v>
          </cell>
          <cell r="Q1106" t="str">
            <v>Pahad</v>
          </cell>
          <cell r="R1106" t="str">
            <v>New Construction</v>
          </cell>
          <cell r="S1106" t="str">
            <v>PHO Building</v>
          </cell>
          <cell r="T1106" t="str">
            <v>Inside</v>
          </cell>
          <cell r="U1106">
            <v>3</v>
          </cell>
          <cell r="W1106">
            <v>1.99</v>
          </cell>
          <cell r="X1106" t="str">
            <v>Public Health Office - PHO</v>
          </cell>
          <cell r="Y1106">
            <v>18216.88</v>
          </cell>
          <cell r="AA1106" t="str">
            <v>70-4-855</v>
          </cell>
          <cell r="AC1106">
            <v>20698698.510000002</v>
          </cell>
          <cell r="AD1106">
            <v>24559.01</v>
          </cell>
          <cell r="AE1106">
            <v>25000</v>
          </cell>
          <cell r="AF1106" t="str">
            <v>jf]nkq 2068.9.26</v>
          </cell>
          <cell r="AG1106">
            <v>15353455.25</v>
          </cell>
          <cell r="AH1106">
            <v>18216.879999999997</v>
          </cell>
          <cell r="AI1106">
            <v>61700</v>
          </cell>
          <cell r="AJ1106">
            <v>62427</v>
          </cell>
          <cell r="AK1106">
            <v>0</v>
          </cell>
          <cell r="AL1106" t="str">
            <v>NCB</v>
          </cell>
          <cell r="AM1106" t="str">
            <v>Jayanti Nirman Sewa, Ichangu 7 Kathmandu</v>
          </cell>
          <cell r="AN1106" t="str">
            <v>Nepal</v>
          </cell>
          <cell r="AO1106" t="str">
            <v>Jayanti Nirman Sewa, Ichangu 7 Kathmandu,Nepal</v>
          </cell>
          <cell r="AP1106">
            <v>61559</v>
          </cell>
          <cell r="AQ1106">
            <v>61631</v>
          </cell>
          <cell r="AT1106">
            <v>61560</v>
          </cell>
          <cell r="AU1106">
            <v>61540</v>
          </cell>
          <cell r="AV1106">
            <v>61590</v>
          </cell>
          <cell r="AW1106">
            <v>61571</v>
          </cell>
          <cell r="AX1106">
            <v>61605</v>
          </cell>
          <cell r="AY1106">
            <v>61685</v>
          </cell>
          <cell r="BB1106">
            <v>61617</v>
          </cell>
          <cell r="BC1106">
            <v>61700</v>
          </cell>
          <cell r="BD1106">
            <v>62177</v>
          </cell>
          <cell r="BE1106">
            <v>62427</v>
          </cell>
          <cell r="BH1106">
            <v>0</v>
          </cell>
          <cell r="BL1106" t="str">
            <v>DUDBC/Rolpa/NCB/06/068/69</v>
          </cell>
          <cell r="BM1106" t="str">
            <v>Worked upto RCC in 3rd floor</v>
          </cell>
          <cell r="BN1106" t="str">
            <v>:^«Sr/sf] sfo{ ;DkGg eO{ uf/f], Knfi^/sf] sfo{ eO/x]sf] . Dofb yksf] k|lqmofdf .</v>
          </cell>
          <cell r="BO1106">
            <v>65</v>
          </cell>
          <cell r="BP1106" t="str">
            <v>wtf</v>
          </cell>
          <cell r="BR1106" t="str">
            <v>Mangsir 2072</v>
          </cell>
          <cell r="BS1106" t="str">
            <v/>
          </cell>
          <cell r="BT1106" t="str">
            <v>Worked upto RCC in 3rd floor</v>
          </cell>
          <cell r="BU1106">
            <v>0</v>
          </cell>
          <cell r="BV1106">
            <v>65</v>
          </cell>
          <cell r="CD1106">
            <v>2100</v>
          </cell>
          <cell r="CE1106" t="str">
            <v>70-4-855</v>
          </cell>
          <cell r="CF1106">
            <v>2069.6999999999998</v>
          </cell>
          <cell r="CG1106">
            <v>62427</v>
          </cell>
          <cell r="CH1106">
            <v>61700</v>
          </cell>
          <cell r="CI1106" t="str">
            <v>53_65_</v>
          </cell>
          <cell r="CJ1106" t="str">
            <v>NHSP-Rolpa-2068/069-5355</v>
          </cell>
          <cell r="CK1106">
            <v>5355</v>
          </cell>
          <cell r="CL1106">
            <v>5355</v>
          </cell>
        </row>
        <row r="1107">
          <cell r="B1107">
            <v>750</v>
          </cell>
          <cell r="C1107" t="str">
            <v>wgs'^f</v>
          </cell>
          <cell r="D1107">
            <v>7</v>
          </cell>
          <cell r="E1107" t="str">
            <v>hg:jf:Yo sfof{no ejg lgdf{)f, t]x«y'd</v>
          </cell>
          <cell r="F1107" t="str">
            <v>PHO Bldg. Construction, Terhathum</v>
          </cell>
          <cell r="G1107" t="str">
            <v>t]x«y'd</v>
          </cell>
          <cell r="H1107" t="str">
            <v>Terhathum</v>
          </cell>
          <cell r="I1107" t="str">
            <v>Koshi</v>
          </cell>
          <cell r="J1107" t="str">
            <v>Eastern</v>
          </cell>
          <cell r="M1107">
            <v>8</v>
          </cell>
          <cell r="N1107" t="str">
            <v>2068/069</v>
          </cell>
          <cell r="O1107">
            <v>2068.069</v>
          </cell>
          <cell r="P1107">
            <v>1</v>
          </cell>
          <cell r="Q1107" t="str">
            <v>Pahad</v>
          </cell>
          <cell r="R1107" t="str">
            <v>New Construction</v>
          </cell>
          <cell r="S1107" t="str">
            <v>PHO Building</v>
          </cell>
          <cell r="T1107" t="str">
            <v>Inside</v>
          </cell>
          <cell r="U1107">
            <v>3</v>
          </cell>
          <cell r="W1107">
            <v>2</v>
          </cell>
          <cell r="X1107" t="str">
            <v>Public Health Office - PHO</v>
          </cell>
          <cell r="Y1107">
            <v>23904.41</v>
          </cell>
          <cell r="AA1107" t="str">
            <v>70-4-855</v>
          </cell>
          <cell r="AC1107">
            <v>28961640.690000001</v>
          </cell>
          <cell r="AD1107">
            <v>34362.990000000005</v>
          </cell>
          <cell r="AE1107">
            <v>25000</v>
          </cell>
          <cell r="AF1107" t="str">
            <v>jf]nkq 2069.2.5</v>
          </cell>
          <cell r="AG1107">
            <v>20146992.25</v>
          </cell>
          <cell r="AH1107">
            <v>23904.41</v>
          </cell>
          <cell r="AI1107">
            <v>61811</v>
          </cell>
          <cell r="AJ1107">
            <v>62540</v>
          </cell>
          <cell r="AK1107">
            <v>62905</v>
          </cell>
          <cell r="AL1107" t="str">
            <v>NCB</v>
          </cell>
          <cell r="AM1107" t="str">
            <v>Lokbir / Nilgiri / Machinda Jv</v>
          </cell>
          <cell r="AN1107" t="str">
            <v>Nepal</v>
          </cell>
          <cell r="AO1107" t="str">
            <v>Lokbir / Nilgiri / Machinda Jv,Nepal</v>
          </cell>
          <cell r="AP1107">
            <v>61559</v>
          </cell>
          <cell r="AQ1107">
            <v>61762</v>
          </cell>
          <cell r="AT1107">
            <v>61560</v>
          </cell>
          <cell r="AU1107">
            <v>61764</v>
          </cell>
          <cell r="AV1107">
            <v>61590</v>
          </cell>
          <cell r="AW1107">
            <v>61795</v>
          </cell>
          <cell r="AX1107">
            <v>61605</v>
          </cell>
          <cell r="AY1107">
            <v>61796</v>
          </cell>
          <cell r="BB1107">
            <v>61617</v>
          </cell>
          <cell r="BC1107">
            <v>61811</v>
          </cell>
          <cell r="BD1107">
            <v>62177</v>
          </cell>
          <cell r="BE1107">
            <v>62540</v>
          </cell>
          <cell r="BH1107">
            <v>62905</v>
          </cell>
          <cell r="BL1107" t="str">
            <v>DUDBC/Dhankuta/NCB/7H-21</v>
          </cell>
          <cell r="BM1107" t="str">
            <v>Project Handoverd/Used</v>
          </cell>
          <cell r="BN1107" t="str">
            <v>sfo{ ;DkGg eO{ x:tfGt/)f ePsf] .</v>
          </cell>
          <cell r="BO1107">
            <v>100</v>
          </cell>
          <cell r="BP1107" t="str">
            <v>ho</v>
          </cell>
          <cell r="BQ1107">
            <v>2072.0729999999999</v>
          </cell>
          <cell r="BR1107" t="str">
            <v>Paush 2072</v>
          </cell>
          <cell r="BS1107" t="str">
            <v/>
          </cell>
          <cell r="BT1107" t="str">
            <v>Project Handoverd/Used</v>
          </cell>
          <cell r="BU1107">
            <v>0</v>
          </cell>
          <cell r="BV1107">
            <v>100</v>
          </cell>
          <cell r="BY1107">
            <v>63056</v>
          </cell>
          <cell r="BZ1107">
            <v>2072.0729999999999</v>
          </cell>
          <cell r="CD1107">
            <v>7500</v>
          </cell>
          <cell r="CE1107" t="str">
            <v>70-4-855</v>
          </cell>
          <cell r="CF1107">
            <v>2069.6999999999998</v>
          </cell>
          <cell r="CG1107">
            <v>62540</v>
          </cell>
          <cell r="CH1107">
            <v>61811</v>
          </cell>
          <cell r="CI1107" t="str">
            <v>7_100_2072.073</v>
          </cell>
          <cell r="CJ1107" t="str">
            <v>NHSP-Dhankuta-2068/069-750</v>
          </cell>
          <cell r="CK1107">
            <v>750</v>
          </cell>
          <cell r="CL1107">
            <v>750</v>
          </cell>
        </row>
        <row r="1108">
          <cell r="B1108">
            <v>0</v>
          </cell>
          <cell r="C1108">
            <v>0</v>
          </cell>
          <cell r="D1108">
            <v>0</v>
          </cell>
          <cell r="E1108" t="str">
            <v xml:space="preserve">k|f=:jf=s]Gb| ejg lgdf{)f 10 j^f, , </v>
          </cell>
          <cell r="F1108" t="str">
            <v>, , 0</v>
          </cell>
          <cell r="G1108">
            <v>0</v>
          </cell>
          <cell r="H1108">
            <v>0</v>
          </cell>
          <cell r="R1108">
            <v>0</v>
          </cell>
          <cell r="W1108">
            <v>0</v>
          </cell>
          <cell r="Y1108">
            <v>0</v>
          </cell>
          <cell r="AE1108">
            <v>0</v>
          </cell>
          <cell r="AJ1108">
            <v>0</v>
          </cell>
          <cell r="AK1108">
            <v>0</v>
          </cell>
          <cell r="BM1108" t="str">
            <v/>
          </cell>
          <cell r="BO1108">
            <v>0</v>
          </cell>
          <cell r="BS1108" t="str">
            <v/>
          </cell>
          <cell r="BT1108" t="str">
            <v/>
          </cell>
          <cell r="BU1108">
            <v>0</v>
          </cell>
          <cell r="BV1108">
            <v>0</v>
          </cell>
          <cell r="CD1108">
            <v>0</v>
          </cell>
          <cell r="CE1108" t="str">
            <v/>
          </cell>
          <cell r="CG1108">
            <v>0</v>
          </cell>
          <cell r="CH1108">
            <v>0</v>
          </cell>
          <cell r="CI1108" t="str">
            <v>0_0_</v>
          </cell>
          <cell r="CK1108">
            <v>0</v>
          </cell>
          <cell r="CL1108">
            <v>0</v>
          </cell>
        </row>
        <row r="1109">
          <cell r="B1109">
            <v>351</v>
          </cell>
          <cell r="C1109" t="str">
            <v>Onfd</v>
          </cell>
          <cell r="D1109">
            <v>3</v>
          </cell>
          <cell r="E1109" t="str">
            <v>k|f=:jf=s]Gb| ejg lgdf{)f, kz'kltgu/, Onfd</v>
          </cell>
          <cell r="F1109" t="str">
            <v>PHCC Bldg. Construction, Pashupatinagar, Ilam</v>
          </cell>
          <cell r="G1109" t="str">
            <v>Onfd</v>
          </cell>
          <cell r="H1109" t="str">
            <v>Ilam</v>
          </cell>
          <cell r="I1109" t="str">
            <v>Mechi</v>
          </cell>
          <cell r="J1109" t="str">
            <v>Eastern</v>
          </cell>
          <cell r="M1109">
            <v>3</v>
          </cell>
          <cell r="N1109" t="str">
            <v>2068/069</v>
          </cell>
          <cell r="O1109">
            <v>2068.069</v>
          </cell>
          <cell r="P1109">
            <v>1</v>
          </cell>
          <cell r="Q1109" t="str">
            <v>Pahad</v>
          </cell>
          <cell r="R1109" t="str">
            <v>New Construction</v>
          </cell>
          <cell r="S1109" t="str">
            <v>PHCC</v>
          </cell>
          <cell r="T1109" t="str">
            <v>Outside</v>
          </cell>
          <cell r="U1109">
            <v>2.5</v>
          </cell>
          <cell r="W1109">
            <v>1.25</v>
          </cell>
          <cell r="X1109" t="str">
            <v>Primary Health Care Center - PHCC</v>
          </cell>
          <cell r="Y1109">
            <v>40773.4</v>
          </cell>
          <cell r="AA1109" t="str">
            <v>70-4-855</v>
          </cell>
          <cell r="AC1109">
            <v>40966366.880000003</v>
          </cell>
          <cell r="AD1109">
            <v>48606.6</v>
          </cell>
          <cell r="AE1109">
            <v>41500</v>
          </cell>
          <cell r="AF1109" t="str">
            <v>jf]nkq 2068.11.24</v>
          </cell>
          <cell r="AG1109">
            <v>34364429.200000003</v>
          </cell>
          <cell r="AH1109">
            <v>40773.4</v>
          </cell>
          <cell r="AI1109">
            <v>61770</v>
          </cell>
          <cell r="AJ1109">
            <v>62227</v>
          </cell>
          <cell r="AK1109">
            <v>62822</v>
          </cell>
          <cell r="AL1109" t="str">
            <v>NCB</v>
          </cell>
          <cell r="AM1109" t="str">
            <v>Mellenium / Dev and Sayar JV</v>
          </cell>
          <cell r="AN1109" t="str">
            <v>Nepal</v>
          </cell>
          <cell r="AO1109" t="str">
            <v>Mellenium / Dev and Sayar JV,Nepal</v>
          </cell>
          <cell r="AP1109">
            <v>61559</v>
          </cell>
          <cell r="AQ1109">
            <v>61689</v>
          </cell>
          <cell r="AT1109">
            <v>61560</v>
          </cell>
          <cell r="AU1109">
            <v>61691</v>
          </cell>
          <cell r="AV1109">
            <v>61590</v>
          </cell>
          <cell r="AW1109">
            <v>61722</v>
          </cell>
          <cell r="AX1109">
            <v>61605</v>
          </cell>
          <cell r="AY1109">
            <v>61755</v>
          </cell>
          <cell r="BB1109">
            <v>61617</v>
          </cell>
          <cell r="BC1109">
            <v>61770</v>
          </cell>
          <cell r="BD1109">
            <v>62357</v>
          </cell>
          <cell r="BE1109">
            <v>62227</v>
          </cell>
          <cell r="BH1109">
            <v>62822</v>
          </cell>
          <cell r="BL1109" t="str">
            <v>DUDBC/Ilam/NCB/Works_11/068/69</v>
          </cell>
          <cell r="BM1109" t="str">
            <v>Worked upto RCC in 1st floor / Roofing</v>
          </cell>
          <cell r="BN1109" t="str">
            <v>b'O{ tnf cf/=l;=l;= km|]dsf] sfo{kl% O^f hf]*fOsf] tof/L .</v>
          </cell>
          <cell r="BO1109">
            <v>65</v>
          </cell>
          <cell r="BP1109" t="str">
            <v>wff</v>
          </cell>
          <cell r="BR1109" t="str">
            <v>Mangsir 2072</v>
          </cell>
          <cell r="BS1109" t="str">
            <v>Worked upto RCC in 1st floor / Roofing</v>
          </cell>
          <cell r="BT1109" t="str">
            <v/>
          </cell>
          <cell r="BU1109">
            <v>65</v>
          </cell>
          <cell r="BV1109">
            <v>0</v>
          </cell>
          <cell r="CD1109">
            <v>3500</v>
          </cell>
          <cell r="CE1109" t="str">
            <v>70-4-855</v>
          </cell>
          <cell r="CF1109">
            <v>2069.6999999999998</v>
          </cell>
          <cell r="CG1109">
            <v>62227</v>
          </cell>
          <cell r="CH1109">
            <v>61770</v>
          </cell>
          <cell r="CI1109" t="str">
            <v>3_65_</v>
          </cell>
          <cell r="CJ1109" t="str">
            <v>NHSP-Ilam-2068/069-351</v>
          </cell>
          <cell r="CK1109">
            <v>351</v>
          </cell>
          <cell r="CL1109">
            <v>351</v>
          </cell>
        </row>
        <row r="1110">
          <cell r="B1110">
            <v>751</v>
          </cell>
          <cell r="C1110" t="str">
            <v>wgs'^f</v>
          </cell>
          <cell r="D1110">
            <v>7</v>
          </cell>
          <cell r="E1110" t="str">
            <v>k|f=:jf=s]Gb| ejg lgdf{)f, r}gk'/, ;+v'jf;ef -jL=O{=cf]=;L= 2067.068 df ag]sf]_</v>
          </cell>
          <cell r="F1110" t="str">
            <v>PHCC Bldg. Construction, Chainpur, Sankhuwasabha</v>
          </cell>
          <cell r="G1110" t="str">
            <v>;+v'jf;ef</v>
          </cell>
          <cell r="H1110" t="str">
            <v>Sankhuwasava</v>
          </cell>
          <cell r="I1110" t="str">
            <v>Koshi</v>
          </cell>
          <cell r="J1110" t="str">
            <v>Eastern</v>
          </cell>
          <cell r="M1110">
            <v>9</v>
          </cell>
          <cell r="N1110" t="str">
            <v>2068/069</v>
          </cell>
          <cell r="O1110">
            <v>2068.069</v>
          </cell>
          <cell r="P1110">
            <v>1</v>
          </cell>
          <cell r="Q1110" t="str">
            <v>Pahad</v>
          </cell>
          <cell r="R1110" t="str">
            <v>New Construction</v>
          </cell>
          <cell r="S1110" t="str">
            <v>PHCC</v>
          </cell>
          <cell r="T1110" t="str">
            <v>Outside</v>
          </cell>
          <cell r="U1110">
            <v>2.5</v>
          </cell>
          <cell r="W1110">
            <v>2.0299999999999998</v>
          </cell>
          <cell r="X1110" t="str">
            <v>Primary Health Care Center - PHCC</v>
          </cell>
          <cell r="Y1110">
            <v>41832.1</v>
          </cell>
          <cell r="AA1110" t="str">
            <v>70-4-855</v>
          </cell>
          <cell r="AC1110">
            <v>48352886.740000002</v>
          </cell>
          <cell r="AD1110">
            <v>57370.71</v>
          </cell>
          <cell r="AE1110">
            <v>41500</v>
          </cell>
          <cell r="AF1110" t="str">
            <v>jf]nkq 2069.2.2\5</v>
          </cell>
          <cell r="AG1110">
            <v>35256717.399999999</v>
          </cell>
          <cell r="AH1110">
            <v>41832.1</v>
          </cell>
          <cell r="AJ1110">
            <v>62357</v>
          </cell>
          <cell r="AK1110">
            <v>62991</v>
          </cell>
          <cell r="AL1110" t="str">
            <v>NCB</v>
          </cell>
          <cell r="AM1110" t="str">
            <v>Changmila / Biruwa JV Ktm</v>
          </cell>
          <cell r="AN1110" t="str">
            <v>Nepal</v>
          </cell>
          <cell r="AO1110" t="str">
            <v>Changmila / Biruwa JV Ktm,Nepal</v>
          </cell>
          <cell r="AP1110">
            <v>61559</v>
          </cell>
          <cell r="AQ1110">
            <v>61783</v>
          </cell>
          <cell r="AT1110">
            <v>61560</v>
          </cell>
          <cell r="AU1110">
            <v>61784</v>
          </cell>
          <cell r="AV1110">
            <v>61590</v>
          </cell>
          <cell r="AW1110">
            <v>61815</v>
          </cell>
          <cell r="AX1110">
            <v>61605</v>
          </cell>
          <cell r="BB1110">
            <v>61617</v>
          </cell>
          <cell r="BD1110">
            <v>62357</v>
          </cell>
          <cell r="BH1110">
            <v>62991</v>
          </cell>
          <cell r="BL1110" t="str">
            <v>DUDBC/Dhankuta/NCB/8H-41</v>
          </cell>
          <cell r="BM1110" t="str">
            <v>Worked upto Foundation/DPC</v>
          </cell>
          <cell r="BN1110" t="str">
            <v>e'+O{ tnfsf] %t (nfg tof/ x'b} .</v>
          </cell>
          <cell r="BO1110">
            <v>35</v>
          </cell>
          <cell r="BP1110" t="str">
            <v>wf</v>
          </cell>
          <cell r="BR1110" t="str">
            <v>Asar 2072</v>
          </cell>
          <cell r="BS1110" t="str">
            <v>Worked upto Foundation/DPC</v>
          </cell>
          <cell r="BT1110" t="str">
            <v/>
          </cell>
          <cell r="BU1110">
            <v>35</v>
          </cell>
          <cell r="BV1110">
            <v>0</v>
          </cell>
          <cell r="CD1110">
            <v>2200</v>
          </cell>
          <cell r="CE1110" t="str">
            <v>70-4-855</v>
          </cell>
          <cell r="CF1110">
            <v>2069.6999999999998</v>
          </cell>
          <cell r="CG1110">
            <v>62357</v>
          </cell>
          <cell r="CH1110">
            <v>61617</v>
          </cell>
          <cell r="CI1110" t="str">
            <v>7_35_</v>
          </cell>
          <cell r="CJ1110" t="str">
            <v>NHSP-Dhankuta-2068/069-751</v>
          </cell>
          <cell r="CK1110">
            <v>751</v>
          </cell>
          <cell r="CL1110">
            <v>751</v>
          </cell>
        </row>
        <row r="1111">
          <cell r="B1111">
            <v>4945</v>
          </cell>
          <cell r="C1111" t="str">
            <v>?kGb]xL</v>
          </cell>
          <cell r="D1111">
            <v>49</v>
          </cell>
          <cell r="E1111" t="str">
            <v>k|f=:jf=s]Gb| ejg lgdf{)f, aNsf]^, cf#f{vf+rL</v>
          </cell>
          <cell r="F1111" t="str">
            <v>PHCC Bldg. Construction, Balkot, Arghakhanchi</v>
          </cell>
          <cell r="G1111" t="str">
            <v>c#f{vf+rL</v>
          </cell>
          <cell r="H1111" t="str">
            <v>Arghakhanchi</v>
          </cell>
          <cell r="I1111" t="str">
            <v>Lumbini</v>
          </cell>
          <cell r="J1111" t="str">
            <v>Western</v>
          </cell>
          <cell r="M1111">
            <v>51</v>
          </cell>
          <cell r="N1111" t="str">
            <v>2068/069</v>
          </cell>
          <cell r="O1111">
            <v>2068.069</v>
          </cell>
          <cell r="P1111">
            <v>3</v>
          </cell>
          <cell r="Q1111" t="str">
            <v>Pahad</v>
          </cell>
          <cell r="R1111" t="str">
            <v>New Construction</v>
          </cell>
          <cell r="S1111" t="str">
            <v>PHCC</v>
          </cell>
          <cell r="T1111" t="str">
            <v>Outside</v>
          </cell>
          <cell r="U1111">
            <v>2.5</v>
          </cell>
          <cell r="W1111">
            <v>2</v>
          </cell>
          <cell r="X1111" t="str">
            <v>Primary Health Care Center - PHCC</v>
          </cell>
          <cell r="Y1111">
            <v>39201.370000000003</v>
          </cell>
          <cell r="AA1111" t="str">
            <v>70-4-855</v>
          </cell>
          <cell r="AC1111">
            <v>45850193.869999997</v>
          </cell>
          <cell r="AD1111">
            <v>54401.26</v>
          </cell>
          <cell r="AE1111">
            <v>41500</v>
          </cell>
          <cell r="AF1111" t="str">
            <v>jf]nkq 2068.10.28</v>
          </cell>
          <cell r="AG1111">
            <v>33039501.420000002</v>
          </cell>
          <cell r="AH1111">
            <v>39201.370000000003</v>
          </cell>
          <cell r="AI1111">
            <v>61721</v>
          </cell>
          <cell r="AJ1111">
            <v>62450</v>
          </cell>
          <cell r="AK1111">
            <v>63005</v>
          </cell>
          <cell r="AL1111" t="str">
            <v>NCB</v>
          </cell>
          <cell r="AM1111" t="str">
            <v>Shyam Sundar / Daya JV</v>
          </cell>
          <cell r="AN1111" t="str">
            <v>Nepal</v>
          </cell>
          <cell r="AO1111" t="str">
            <v>Shyam Sundar / Daya JV,Nepal</v>
          </cell>
          <cell r="AP1111">
            <v>61559</v>
          </cell>
          <cell r="AQ1111">
            <v>61662</v>
          </cell>
          <cell r="AT1111">
            <v>61560</v>
          </cell>
          <cell r="AU1111">
            <v>61664</v>
          </cell>
          <cell r="AV1111">
            <v>61590</v>
          </cell>
          <cell r="AW1111">
            <v>61695</v>
          </cell>
          <cell r="AX1111">
            <v>61605</v>
          </cell>
          <cell r="AY1111">
            <v>61706</v>
          </cell>
          <cell r="BB1111">
            <v>61617</v>
          </cell>
          <cell r="BC1111">
            <v>61721</v>
          </cell>
          <cell r="BD1111">
            <v>62357</v>
          </cell>
          <cell r="BE1111">
            <v>62450</v>
          </cell>
          <cell r="BH1111">
            <v>63005</v>
          </cell>
          <cell r="BL1111" t="str">
            <v>DUDBC/Rupandehi/Works/NCB/04/067/68</v>
          </cell>
          <cell r="BM1111" t="str">
            <v>Worked in Finishing/ Electrical / Sanitary</v>
          </cell>
          <cell r="BN1111" t="str">
            <v>lkmlgl;ªsf] sfo{ eO/x]sf] .</v>
          </cell>
          <cell r="BO1111">
            <v>90</v>
          </cell>
          <cell r="BP1111" t="str">
            <v>wfes</v>
          </cell>
          <cell r="BR1111" t="str">
            <v>Asar 2072</v>
          </cell>
          <cell r="BS1111" t="str">
            <v/>
          </cell>
          <cell r="BT1111" t="str">
            <v>Worked in Finishing/ Electrical / Sanitary</v>
          </cell>
          <cell r="BU1111">
            <v>0</v>
          </cell>
          <cell r="BV1111">
            <v>90</v>
          </cell>
          <cell r="CD1111">
            <v>7783</v>
          </cell>
          <cell r="CE1111" t="str">
            <v>70-4-855</v>
          </cell>
          <cell r="CF1111">
            <v>2069.6999999999998</v>
          </cell>
          <cell r="CG1111">
            <v>62450</v>
          </cell>
          <cell r="CH1111">
            <v>61721</v>
          </cell>
          <cell r="CI1111" t="str">
            <v>49_90_</v>
          </cell>
          <cell r="CJ1111" t="str">
            <v>NHSP-Rupandehi-2068/069-4945</v>
          </cell>
          <cell r="CK1111">
            <v>4945</v>
          </cell>
          <cell r="CL1111">
            <v>4945</v>
          </cell>
        </row>
        <row r="1112">
          <cell r="B1112">
            <v>3001</v>
          </cell>
          <cell r="C1112" t="str">
            <v>wflbª</v>
          </cell>
          <cell r="D1112">
            <v>30</v>
          </cell>
          <cell r="E1112" t="str">
            <v>k|f=:jf=s]Gb| ejg lgdf{)f, ;Nofg^f/, wflbª\u</v>
          </cell>
          <cell r="F1112" t="str">
            <v>PHCC Bldg. Construction, Salyantar, Dhading</v>
          </cell>
          <cell r="G1112" t="str">
            <v>wflbª</v>
          </cell>
          <cell r="H1112" t="str">
            <v>Dhading</v>
          </cell>
          <cell r="I1112" t="str">
            <v>Bagmati</v>
          </cell>
          <cell r="J1112" t="str">
            <v>Central</v>
          </cell>
          <cell r="M1112">
            <v>30</v>
          </cell>
          <cell r="N1112" t="str">
            <v>2068/069</v>
          </cell>
          <cell r="O1112">
            <v>2068.069</v>
          </cell>
          <cell r="P1112">
            <v>2</v>
          </cell>
          <cell r="Q1112" t="str">
            <v>Pahad</v>
          </cell>
          <cell r="R1112" t="str">
            <v>New Construction</v>
          </cell>
          <cell r="S1112" t="str">
            <v>PHCC</v>
          </cell>
          <cell r="T1112" t="str">
            <v>Outside</v>
          </cell>
          <cell r="U1112">
            <v>2.5</v>
          </cell>
          <cell r="W1112">
            <v>2</v>
          </cell>
          <cell r="X1112" t="str">
            <v>Primary Health Care Center - PHCC</v>
          </cell>
          <cell r="Y1112">
            <v>43121.36</v>
          </cell>
          <cell r="AA1112" t="str">
            <v>70-4-855</v>
          </cell>
          <cell r="AC1112">
            <v>48636227.479999997</v>
          </cell>
          <cell r="AD1112">
            <v>57706.89</v>
          </cell>
          <cell r="AE1112">
            <v>41500</v>
          </cell>
          <cell r="AF1112" t="str">
            <v>jf]nkq 2068.10.2</v>
          </cell>
          <cell r="AG1112">
            <v>36343323.68</v>
          </cell>
          <cell r="AH1112">
            <v>43121.36</v>
          </cell>
          <cell r="AI1112">
            <v>61717</v>
          </cell>
          <cell r="AJ1112">
            <v>62446</v>
          </cell>
          <cell r="AK1112">
            <v>62811</v>
          </cell>
          <cell r="AL1112" t="str">
            <v>NCB</v>
          </cell>
          <cell r="AM1112" t="str">
            <v>Koshi &amp; Neupane/ Jayamata JV</v>
          </cell>
          <cell r="AN1112" t="str">
            <v>Nepal</v>
          </cell>
          <cell r="AO1112" t="str">
            <v>Koshi &amp; Neupane/ Jayamata JV Nepal</v>
          </cell>
          <cell r="AP1112">
            <v>61559</v>
          </cell>
          <cell r="AQ1112">
            <v>61637</v>
          </cell>
          <cell r="AT1112">
            <v>61560</v>
          </cell>
          <cell r="AU1112">
            <v>61638</v>
          </cell>
          <cell r="AV1112">
            <v>61590</v>
          </cell>
          <cell r="AW1112">
            <v>61669</v>
          </cell>
          <cell r="AX1112">
            <v>61605</v>
          </cell>
          <cell r="AY1112">
            <v>61702</v>
          </cell>
          <cell r="BB1112">
            <v>61617</v>
          </cell>
          <cell r="BC1112">
            <v>61717</v>
          </cell>
          <cell r="BD1112">
            <v>62357</v>
          </cell>
          <cell r="BE1112">
            <v>62446</v>
          </cell>
          <cell r="BH1112">
            <v>62811</v>
          </cell>
          <cell r="BL1112" t="str">
            <v>DUDBC/Nuwako/13/068/69/NCB</v>
          </cell>
          <cell r="BM1112" t="str">
            <v>Worked in Finishing/ Electrical / Sanitary</v>
          </cell>
          <cell r="BN1112" t="str">
            <v>Knfi^/sf] sfo{ eO/x]sf] .</v>
          </cell>
          <cell r="BO1112">
            <v>90</v>
          </cell>
          <cell r="BP1112" t="str">
            <v>wfes</v>
          </cell>
          <cell r="BR1112" t="str">
            <v>Asar 2072</v>
          </cell>
          <cell r="BS1112" t="str">
            <v/>
          </cell>
          <cell r="BT1112" t="str">
            <v>Worked in Finishing/ Electrical / Sanitary</v>
          </cell>
          <cell r="BU1112">
            <v>0</v>
          </cell>
          <cell r="BV1112">
            <v>90</v>
          </cell>
          <cell r="CD1112">
            <v>13562</v>
          </cell>
          <cell r="CE1112" t="str">
            <v>70-4-855</v>
          </cell>
          <cell r="CF1112">
            <v>2069.6999999999998</v>
          </cell>
          <cell r="CG1112">
            <v>62446</v>
          </cell>
          <cell r="CH1112">
            <v>61717</v>
          </cell>
          <cell r="CI1112" t="str">
            <v>30_90_</v>
          </cell>
          <cell r="CJ1112" t="str">
            <v>NHSP-Nuwakot-2068/069-2831</v>
          </cell>
          <cell r="CK1112">
            <v>2831</v>
          </cell>
          <cell r="CL1112">
            <v>3001</v>
          </cell>
        </row>
        <row r="1113">
          <cell r="B1113">
            <v>4744</v>
          </cell>
          <cell r="C1113" t="str">
            <v>kfNkf</v>
          </cell>
          <cell r="D1113">
            <v>47</v>
          </cell>
          <cell r="E1113" t="str">
            <v>k|f=:jf=s]Gb| ejg lgdf{)f, ??, u'NdL</v>
          </cell>
          <cell r="F1113" t="str">
            <v>PHCC Bldg. Construction, Ruru, Gulmi</v>
          </cell>
          <cell r="G1113" t="str">
            <v>u'NdL</v>
          </cell>
          <cell r="H1113" t="str">
            <v>Gulmi</v>
          </cell>
          <cell r="I1113" t="str">
            <v>Lumbini</v>
          </cell>
          <cell r="J1113" t="str">
            <v>Western</v>
          </cell>
          <cell r="M1113">
            <v>46</v>
          </cell>
          <cell r="N1113" t="str">
            <v>2068/069</v>
          </cell>
          <cell r="O1113">
            <v>2068.069</v>
          </cell>
          <cell r="P1113">
            <v>3</v>
          </cell>
          <cell r="Q1113" t="str">
            <v>Pahad</v>
          </cell>
          <cell r="R1113" t="str">
            <v>New Construction</v>
          </cell>
          <cell r="S1113" t="str">
            <v>PHCC</v>
          </cell>
          <cell r="T1113" t="str">
            <v>Outside</v>
          </cell>
          <cell r="U1113">
            <v>2.5</v>
          </cell>
          <cell r="W1113">
            <v>2</v>
          </cell>
          <cell r="X1113" t="str">
            <v>Primary Health Care Center - PHCC</v>
          </cell>
          <cell r="Y1113">
            <v>42549.51</v>
          </cell>
          <cell r="AA1113" t="str">
            <v>70-4-855</v>
          </cell>
          <cell r="AC1113">
            <v>48960208.869999997</v>
          </cell>
          <cell r="AD1113">
            <v>58091.29</v>
          </cell>
          <cell r="AE1113">
            <v>41500</v>
          </cell>
          <cell r="AF1113" t="str">
            <v>jf]nkq 2069.2.6</v>
          </cell>
          <cell r="AG1113">
            <v>35861360.719999999</v>
          </cell>
          <cell r="AH1113">
            <v>42549.51</v>
          </cell>
          <cell r="AI1113">
            <v>61812</v>
          </cell>
          <cell r="AJ1113">
            <v>62542</v>
          </cell>
          <cell r="AK1113">
            <v>62908</v>
          </cell>
          <cell r="AL1113" t="str">
            <v>NCB</v>
          </cell>
          <cell r="AM1113" t="str">
            <v>Lumbini / Bansuri JV</v>
          </cell>
          <cell r="AN1113" t="str">
            <v>Nepal</v>
          </cell>
          <cell r="AO1113" t="str">
            <v>Lumbini / Bansuri JV, Nepal</v>
          </cell>
          <cell r="AP1113">
            <v>61559</v>
          </cell>
          <cell r="AQ1113">
            <v>61397</v>
          </cell>
          <cell r="AT1113">
            <v>61560</v>
          </cell>
          <cell r="AU1113">
            <v>61765</v>
          </cell>
          <cell r="AV1113">
            <v>61590</v>
          </cell>
          <cell r="AW1113">
            <v>61794</v>
          </cell>
          <cell r="AX1113">
            <v>61605</v>
          </cell>
          <cell r="AY1113">
            <v>61797</v>
          </cell>
          <cell r="BB1113">
            <v>61617</v>
          </cell>
          <cell r="BC1113">
            <v>61812</v>
          </cell>
          <cell r="BD1113">
            <v>62357</v>
          </cell>
          <cell r="BE1113">
            <v>62542</v>
          </cell>
          <cell r="BH1113">
            <v>62908</v>
          </cell>
          <cell r="BL1113" t="str">
            <v>DUDBC/Palpa/08/068/69</v>
          </cell>
          <cell r="BM1113" t="str">
            <v>Worked in Finishing/ Electrical / Sanitary</v>
          </cell>
          <cell r="BN1113" t="str">
            <v>lkmlgl;ªsf] sfo{ eO/x]sf] .</v>
          </cell>
          <cell r="BO1113">
            <v>90</v>
          </cell>
          <cell r="BP1113" t="str">
            <v>wfes</v>
          </cell>
          <cell r="BR1113" t="str">
            <v>Mangsir 2071</v>
          </cell>
          <cell r="BS1113" t="str">
            <v/>
          </cell>
          <cell r="BT1113" t="str">
            <v>Worked in Finishing/ Electrical / Sanitary</v>
          </cell>
          <cell r="BU1113">
            <v>0</v>
          </cell>
          <cell r="BV1113">
            <v>90</v>
          </cell>
          <cell r="CD1113">
            <v>8708</v>
          </cell>
          <cell r="CE1113" t="str">
            <v>70-4-855</v>
          </cell>
          <cell r="CF1113">
            <v>2069.6999999999998</v>
          </cell>
          <cell r="CG1113">
            <v>62542</v>
          </cell>
          <cell r="CH1113">
            <v>61812</v>
          </cell>
          <cell r="CI1113" t="str">
            <v>47_90_</v>
          </cell>
          <cell r="CJ1113" t="str">
            <v>NHSP-Palpa-2068/069-4744</v>
          </cell>
          <cell r="CK1113">
            <v>4744</v>
          </cell>
          <cell r="CL1113">
            <v>4744</v>
          </cell>
        </row>
        <row r="1114">
          <cell r="B1114">
            <v>5631</v>
          </cell>
          <cell r="C1114" t="str">
            <v>bfª</v>
          </cell>
          <cell r="D1114">
            <v>56</v>
          </cell>
          <cell r="E1114" t="str">
            <v>k|f=:jf=s]Gb| ejg lgdf{)f, :o'hf, bfª -jly{ª\u o'gL^ alg;s]sf]_</v>
          </cell>
          <cell r="F1114" t="str">
            <v>PHCC Bldg. Construction, Syuja, Dang</v>
          </cell>
          <cell r="G1114" t="str">
            <v>bfª</v>
          </cell>
          <cell r="H1114" t="str">
            <v>Dang</v>
          </cell>
          <cell r="I1114" t="str">
            <v>Rapti</v>
          </cell>
          <cell r="J1114" t="str">
            <v>Mid-western</v>
          </cell>
          <cell r="M1114">
            <v>56</v>
          </cell>
          <cell r="N1114" t="str">
            <v>2068/069</v>
          </cell>
          <cell r="O1114">
            <v>2068.069</v>
          </cell>
          <cell r="P1114">
            <v>4</v>
          </cell>
          <cell r="Q1114" t="str">
            <v>Terai</v>
          </cell>
          <cell r="R1114" t="str">
            <v>New Construction</v>
          </cell>
          <cell r="S1114" t="str">
            <v>PHCC</v>
          </cell>
          <cell r="T1114" t="str">
            <v>Outside</v>
          </cell>
          <cell r="U1114">
            <v>2.5</v>
          </cell>
          <cell r="W1114">
            <v>2.5099999999999998</v>
          </cell>
          <cell r="X1114" t="str">
            <v>Primary Health Care Center - PHCC</v>
          </cell>
          <cell r="Y1114">
            <v>37051.47</v>
          </cell>
          <cell r="AA1114" t="str">
            <v>70-4-855</v>
          </cell>
          <cell r="AC1114">
            <v>43697873.390000001</v>
          </cell>
          <cell r="AD1114">
            <v>51847.53</v>
          </cell>
          <cell r="AE1114">
            <v>41500</v>
          </cell>
          <cell r="AF1114" t="str">
            <v>jf]nkq 2068.10.15</v>
          </cell>
          <cell r="AG1114">
            <v>31227533.120000001</v>
          </cell>
          <cell r="AH1114">
            <v>37051.47</v>
          </cell>
          <cell r="AI1114">
            <v>61794</v>
          </cell>
          <cell r="AJ1114">
            <v>62711</v>
          </cell>
          <cell r="AK1114">
            <v>63078</v>
          </cell>
          <cell r="AL1114" t="str">
            <v>NCB</v>
          </cell>
          <cell r="AM1114" t="str">
            <v>Sunaula Khimti / Juddha &amp; Purna JV</v>
          </cell>
          <cell r="AN1114" t="str">
            <v>Nepal</v>
          </cell>
          <cell r="AO1114" t="str">
            <v>Sunaula Khimti / Juddha &amp; Purna JV,Nepal</v>
          </cell>
          <cell r="AP1114">
            <v>61559</v>
          </cell>
          <cell r="AQ1114">
            <v>61649</v>
          </cell>
          <cell r="AT1114">
            <v>61560</v>
          </cell>
          <cell r="AU1114">
            <v>61651</v>
          </cell>
          <cell r="AV1114">
            <v>61590</v>
          </cell>
          <cell r="AW1114">
            <v>61683</v>
          </cell>
          <cell r="AX1114">
            <v>61605</v>
          </cell>
          <cell r="AY1114">
            <v>61787</v>
          </cell>
          <cell r="BB1114">
            <v>61617</v>
          </cell>
          <cell r="BC1114">
            <v>61794</v>
          </cell>
          <cell r="BD1114">
            <v>62357</v>
          </cell>
          <cell r="BE1114">
            <v>62711</v>
          </cell>
          <cell r="BH1114">
            <v>63078</v>
          </cell>
          <cell r="BL1114" t="str">
            <v>DUDBC/Dang/WorksNCB/03/068/69</v>
          </cell>
          <cell r="BM1114" t="str">
            <v>Worked upto RCC in 1st floor / Roofing</v>
          </cell>
          <cell r="BN1114" t="str">
            <v>bf];|f] tnfsf] (nfgsf] tof/L .</v>
          </cell>
          <cell r="BO1114">
            <v>65</v>
          </cell>
          <cell r="BP1114" t="str">
            <v>wff</v>
          </cell>
          <cell r="BR1114" t="str">
            <v>Mangsir 2072</v>
          </cell>
          <cell r="BS1114" t="str">
            <v>Worked upto RCC in 1st floor / Roofing</v>
          </cell>
          <cell r="BT1114" t="str">
            <v/>
          </cell>
          <cell r="BU1114">
            <v>65</v>
          </cell>
          <cell r="BV1114">
            <v>0</v>
          </cell>
          <cell r="CD1114">
            <v>2000</v>
          </cell>
          <cell r="CE1114" t="str">
            <v>70-4-855</v>
          </cell>
          <cell r="CF1114">
            <v>2069.6999999999998</v>
          </cell>
          <cell r="CG1114">
            <v>62711</v>
          </cell>
          <cell r="CH1114">
            <v>61794</v>
          </cell>
          <cell r="CI1114" t="str">
            <v>56_65_</v>
          </cell>
          <cell r="CJ1114" t="str">
            <v>NHSP-Dang-2068/069-5631</v>
          </cell>
          <cell r="CK1114">
            <v>5631</v>
          </cell>
          <cell r="CL1114">
            <v>5631</v>
          </cell>
        </row>
        <row r="1115">
          <cell r="B1115">
            <v>5950</v>
          </cell>
          <cell r="C1115" t="str">
            <v>;'v]{t</v>
          </cell>
          <cell r="D1115">
            <v>59</v>
          </cell>
          <cell r="E1115" t="str">
            <v>k|f=:jf=s]Gb| ejg lgdf{)f, cjnlrª\u, ;'v]{t -jly{ª\u o'gL^ 2065.066 df alg;ssf]_</v>
          </cell>
          <cell r="F1115" t="str">
            <v>PHCC Bldg. Construction, Awalanching, Surkhet</v>
          </cell>
          <cell r="G1115" t="str">
            <v>;'v]{t</v>
          </cell>
          <cell r="H1115" t="str">
            <v>Surkhet</v>
          </cell>
          <cell r="I1115" t="str">
            <v>Bheri</v>
          </cell>
          <cell r="J1115" t="str">
            <v>Mid-western</v>
          </cell>
          <cell r="M1115">
            <v>59</v>
          </cell>
          <cell r="N1115" t="str">
            <v>2068/069</v>
          </cell>
          <cell r="O1115">
            <v>2068.069</v>
          </cell>
          <cell r="P1115">
            <v>4</v>
          </cell>
          <cell r="Q1115" t="str">
            <v>Pahad</v>
          </cell>
          <cell r="R1115" t="str">
            <v>New Construction</v>
          </cell>
          <cell r="S1115" t="str">
            <v>PHCC</v>
          </cell>
          <cell r="T1115" t="str">
            <v>Outside</v>
          </cell>
          <cell r="U1115">
            <v>2.5</v>
          </cell>
          <cell r="W1115">
            <v>1.5</v>
          </cell>
          <cell r="X1115" t="str">
            <v>Primary Health Care Center - PHCC</v>
          </cell>
          <cell r="Y1115">
            <v>29718.12</v>
          </cell>
          <cell r="AA1115" t="str">
            <v>70-4-855</v>
          </cell>
          <cell r="AC1115">
            <v>35246461.890000001</v>
          </cell>
          <cell r="AD1115">
            <v>41819.93</v>
          </cell>
          <cell r="AE1115">
            <v>45000</v>
          </cell>
          <cell r="AF1115" t="str">
            <v>jf]nkq 2068.12.21</v>
          </cell>
          <cell r="AG1115">
            <v>25046874.27</v>
          </cell>
          <cell r="AH1115">
            <v>29718.12</v>
          </cell>
          <cell r="AI1115">
            <v>61793</v>
          </cell>
          <cell r="AJ1115">
            <v>62341</v>
          </cell>
          <cell r="AK1115">
            <v>0</v>
          </cell>
          <cell r="AL1115" t="str">
            <v>NCB</v>
          </cell>
          <cell r="AM1115" t="str">
            <v>Friends Construction, Ktm</v>
          </cell>
          <cell r="AN1115" t="str">
            <v>Nepal</v>
          </cell>
          <cell r="AO1115" t="str">
            <v>Friends Construction, Ktm, Nepal</v>
          </cell>
          <cell r="AP1115">
            <v>61559</v>
          </cell>
          <cell r="AQ1115">
            <v>61716</v>
          </cell>
          <cell r="AT1115">
            <v>61560</v>
          </cell>
          <cell r="AU1115">
            <v>61718</v>
          </cell>
          <cell r="AV1115">
            <v>61590</v>
          </cell>
          <cell r="AW1115">
            <v>61749</v>
          </cell>
          <cell r="AX1115">
            <v>61605</v>
          </cell>
          <cell r="AY1115">
            <v>61778</v>
          </cell>
          <cell r="BB1115">
            <v>61617</v>
          </cell>
          <cell r="BC1115">
            <v>61793</v>
          </cell>
          <cell r="BD1115">
            <v>62357</v>
          </cell>
          <cell r="BE1115">
            <v>62341</v>
          </cell>
          <cell r="BH1115">
            <v>0</v>
          </cell>
          <cell r="BL1115" t="str">
            <v>Surhet/16/068/69</v>
          </cell>
          <cell r="BM1115" t="str">
            <v>Worked upto Foundation/DPC</v>
          </cell>
          <cell r="BN1115" t="str">
            <v>laOcf];L Ansdf (nfgsf] tof/L eO/x]sf] .</v>
          </cell>
          <cell r="BO1115">
            <v>35</v>
          </cell>
          <cell r="BP1115" t="str">
            <v>wf</v>
          </cell>
          <cell r="BR1115" t="str">
            <v>Asar 2072</v>
          </cell>
          <cell r="BS1115" t="str">
            <v>Worked upto Foundation/DPC</v>
          </cell>
          <cell r="BT1115" t="str">
            <v/>
          </cell>
          <cell r="BU1115">
            <v>35</v>
          </cell>
          <cell r="BV1115">
            <v>0</v>
          </cell>
          <cell r="CD1115">
            <v>4754</v>
          </cell>
          <cell r="CE1115" t="str">
            <v>70-4-855</v>
          </cell>
          <cell r="CF1115">
            <v>2069.6999999999998</v>
          </cell>
          <cell r="CG1115">
            <v>62341</v>
          </cell>
          <cell r="CH1115">
            <v>61793</v>
          </cell>
          <cell r="CI1115" t="str">
            <v>59_35_</v>
          </cell>
          <cell r="CJ1115" t="str">
            <v>NHSP-Surkhet-2068/069-5950</v>
          </cell>
          <cell r="CK1115">
            <v>5950</v>
          </cell>
          <cell r="CL1115">
            <v>5950</v>
          </cell>
        </row>
        <row r="1116">
          <cell r="B1116">
            <v>5951</v>
          </cell>
          <cell r="C1116" t="str">
            <v>;'v]{t</v>
          </cell>
          <cell r="D1116">
            <v>59</v>
          </cell>
          <cell r="E1116" t="str">
            <v>k|f=:jf=s]Gb| ejg lgdf{)f, uvf{sf]^, hfh/sf]^</v>
          </cell>
          <cell r="F1116" t="str">
            <v>PHCC Bldg. Construction, Garkhakot, Jajarkot</v>
          </cell>
          <cell r="G1116" t="str">
            <v>hfh/sf]^</v>
          </cell>
          <cell r="H1116" t="str">
            <v>Jajarkot</v>
          </cell>
          <cell r="I1116" t="str">
            <v>Bheri</v>
          </cell>
          <cell r="J1116" t="str">
            <v>Mid-Western</v>
          </cell>
          <cell r="M1116">
            <v>61</v>
          </cell>
          <cell r="N1116" t="str">
            <v>2068/069</v>
          </cell>
          <cell r="O1116">
            <v>2068.069</v>
          </cell>
          <cell r="P1116">
            <v>4</v>
          </cell>
          <cell r="Q1116" t="str">
            <v>Pahad</v>
          </cell>
          <cell r="R1116" t="str">
            <v>New Construction</v>
          </cell>
          <cell r="S1116" t="str">
            <v>PHCC</v>
          </cell>
          <cell r="T1116" t="str">
            <v>Outside</v>
          </cell>
          <cell r="U1116">
            <v>2.5</v>
          </cell>
          <cell r="W1116">
            <v>2</v>
          </cell>
          <cell r="X1116" t="str">
            <v>Primary Health Care Center - PHCC</v>
          </cell>
          <cell r="Y1116">
            <v>29819.91</v>
          </cell>
          <cell r="AA1116" t="str">
            <v>70-4-855</v>
          </cell>
          <cell r="AC1116">
            <v>35710145.869999997</v>
          </cell>
          <cell r="AD1116">
            <v>42370.090000000004</v>
          </cell>
          <cell r="AE1116">
            <v>50000</v>
          </cell>
          <cell r="AF1116" t="str">
            <v>jf]nkq 2068.12.21</v>
          </cell>
          <cell r="AG1116">
            <v>25132667.27</v>
          </cell>
          <cell r="AH1116">
            <v>29819.91</v>
          </cell>
          <cell r="AI1116">
            <v>61787</v>
          </cell>
          <cell r="AJ1116">
            <v>62517</v>
          </cell>
          <cell r="AK1116">
            <v>62913</v>
          </cell>
          <cell r="AL1116" t="str">
            <v>NCB</v>
          </cell>
          <cell r="AM1116" t="str">
            <v>Nepal Pragati / Jagadamba JV, KTM</v>
          </cell>
          <cell r="AN1116" t="str">
            <v>Nepal</v>
          </cell>
          <cell r="AO1116" t="str">
            <v>Nepal Pragati / Jagadamba JV, KTM, Nepal</v>
          </cell>
          <cell r="AP1116">
            <v>61559</v>
          </cell>
          <cell r="AQ1116">
            <v>61716</v>
          </cell>
          <cell r="AT1116">
            <v>61560</v>
          </cell>
          <cell r="AU1116">
            <v>61718</v>
          </cell>
          <cell r="AV1116">
            <v>61590</v>
          </cell>
          <cell r="AW1116">
            <v>61749</v>
          </cell>
          <cell r="AX1116">
            <v>61605</v>
          </cell>
          <cell r="AY1116">
            <v>61772</v>
          </cell>
          <cell r="BB1116">
            <v>61617</v>
          </cell>
          <cell r="BC1116">
            <v>61787</v>
          </cell>
          <cell r="BD1116">
            <v>62357</v>
          </cell>
          <cell r="BE1116">
            <v>62517</v>
          </cell>
          <cell r="BH1116">
            <v>62913</v>
          </cell>
          <cell r="BL1116" t="str">
            <v>Surhet/17/068/69</v>
          </cell>
          <cell r="BM1116" t="str">
            <v>Worked upto Foundation/DPC</v>
          </cell>
          <cell r="BN1116" t="str">
            <v>(+'ufsf] uf/f] nufpg] sfo{ ePsf] . %fgf %fpg af+sL .</v>
          </cell>
          <cell r="BO1116">
            <v>35</v>
          </cell>
          <cell r="BP1116" t="str">
            <v>wf</v>
          </cell>
          <cell r="BR1116" t="str">
            <v>Asar 2072</v>
          </cell>
          <cell r="BS1116" t="str">
            <v>Worked upto Foundation/DPC</v>
          </cell>
          <cell r="BT1116" t="str">
            <v/>
          </cell>
          <cell r="BU1116">
            <v>35</v>
          </cell>
          <cell r="BV1116">
            <v>0</v>
          </cell>
          <cell r="CD1116">
            <v>10859</v>
          </cell>
          <cell r="CE1116" t="str">
            <v>70-4-855</v>
          </cell>
          <cell r="CF1116">
            <v>2069.6999999999998</v>
          </cell>
          <cell r="CG1116">
            <v>62517</v>
          </cell>
          <cell r="CH1116">
            <v>61787</v>
          </cell>
          <cell r="CI1116" t="str">
            <v>59_35_</v>
          </cell>
          <cell r="CJ1116" t="str">
            <v>NHSP-Surkhet-2068/069-5951</v>
          </cell>
          <cell r="CK1116">
            <v>5951</v>
          </cell>
          <cell r="CL1116">
            <v>5951</v>
          </cell>
        </row>
        <row r="1117">
          <cell r="B1117">
            <v>7131</v>
          </cell>
          <cell r="C1117" t="str">
            <v>s}nfnL</v>
          </cell>
          <cell r="D1117">
            <v>71</v>
          </cell>
          <cell r="E1117" t="str">
            <v>k|f=:jf=s]Gb| ejg lgdf{)f, pbf;Lk'/, s}nfnL</v>
          </cell>
          <cell r="F1117" t="str">
            <v>PHCC Bldg. Construction, Udasipur, Kailali</v>
          </cell>
          <cell r="G1117" t="str">
            <v>s}nfnL</v>
          </cell>
          <cell r="H1117" t="str">
            <v>Kailali</v>
          </cell>
          <cell r="I1117" t="str">
            <v>Seti</v>
          </cell>
          <cell r="J1117" t="str">
            <v>Far-Western</v>
          </cell>
          <cell r="M1117">
            <v>71</v>
          </cell>
          <cell r="N1117" t="str">
            <v>2068/069</v>
          </cell>
          <cell r="O1117">
            <v>2068.069</v>
          </cell>
          <cell r="P1117">
            <v>5</v>
          </cell>
          <cell r="Q1117" t="str">
            <v>Terai</v>
          </cell>
          <cell r="R1117" t="str">
            <v>New Construction</v>
          </cell>
          <cell r="S1117" t="str">
            <v>PHCC</v>
          </cell>
          <cell r="T1117" t="str">
            <v>Outside</v>
          </cell>
          <cell r="U1117">
            <v>2.5</v>
          </cell>
          <cell r="W1117">
            <v>1.96</v>
          </cell>
          <cell r="X1117" t="str">
            <v>Primary Health Care Center - PHCC</v>
          </cell>
          <cell r="Y1117">
            <v>59569.78</v>
          </cell>
          <cell r="AA1117" t="str">
            <v>70-4-855</v>
          </cell>
          <cell r="AC1117">
            <v>50487412.119999997</v>
          </cell>
          <cell r="AD1117">
            <v>59903.32</v>
          </cell>
          <cell r="AE1117">
            <v>41500</v>
          </cell>
          <cell r="AF1117" t="str">
            <v>jf]nkq 2068.10.18</v>
          </cell>
          <cell r="AG1117">
            <v>50206302.399999999</v>
          </cell>
          <cell r="AH1117">
            <v>59569.78</v>
          </cell>
          <cell r="AI1117">
            <v>61732</v>
          </cell>
          <cell r="AJ1117">
            <v>62447</v>
          </cell>
          <cell r="AK1117">
            <v>62812</v>
          </cell>
          <cell r="AL1117" t="str">
            <v>NCB</v>
          </cell>
          <cell r="AM1117" t="str">
            <v>Aashis / Advanture / Budhiganga JV</v>
          </cell>
          <cell r="AN1117" t="str">
            <v>Nepal</v>
          </cell>
          <cell r="AO1117" t="str">
            <v>Aashis / Advanture / Budhiganga JV, Nepal</v>
          </cell>
          <cell r="AP1117">
            <v>61559</v>
          </cell>
          <cell r="AQ1117">
            <v>61652</v>
          </cell>
          <cell r="AT1117">
            <v>61560</v>
          </cell>
          <cell r="AU1117">
            <v>61654</v>
          </cell>
          <cell r="AV1117">
            <v>61590</v>
          </cell>
          <cell r="AW1117">
            <v>61685</v>
          </cell>
          <cell r="AX1117">
            <v>61605</v>
          </cell>
          <cell r="AY1117">
            <v>61726</v>
          </cell>
          <cell r="BB1117">
            <v>61617</v>
          </cell>
          <cell r="BC1117">
            <v>61732</v>
          </cell>
          <cell r="BD1117">
            <v>62357</v>
          </cell>
          <cell r="BE1117">
            <v>62447</v>
          </cell>
          <cell r="BH1117">
            <v>62812</v>
          </cell>
          <cell r="BL1117" t="str">
            <v>DUDBC/Kailali/Works/NCB/07/068/69</v>
          </cell>
          <cell r="BM1117" t="str">
            <v>Worked in Finishing/ Electrical / Sanitary</v>
          </cell>
          <cell r="BN1117" t="str">
            <v>^«; h:tfsf] %fgfsf] sfo{ af+sL, cGo lkmlgl;ª sfo{ eO/x]sf] .</v>
          </cell>
          <cell r="BO1117">
            <v>90</v>
          </cell>
          <cell r="BP1117" t="str">
            <v>wfes</v>
          </cell>
          <cell r="BR1117" t="str">
            <v>Asar 2072</v>
          </cell>
          <cell r="BS1117" t="str">
            <v/>
          </cell>
          <cell r="BT1117" t="str">
            <v>Worked in Finishing/ Electrical / Sanitary</v>
          </cell>
          <cell r="BU1117">
            <v>0</v>
          </cell>
          <cell r="BV1117">
            <v>90</v>
          </cell>
          <cell r="CD1117">
            <v>26843</v>
          </cell>
          <cell r="CE1117" t="str">
            <v>70-4-855</v>
          </cell>
          <cell r="CF1117">
            <v>2069.6999999999998</v>
          </cell>
          <cell r="CG1117">
            <v>62447</v>
          </cell>
          <cell r="CH1117">
            <v>61732</v>
          </cell>
          <cell r="CI1117" t="str">
            <v>71_90_</v>
          </cell>
          <cell r="CJ1117" t="str">
            <v>NHSP-Kailali-2068/069-7131</v>
          </cell>
          <cell r="CK1117">
            <v>7131</v>
          </cell>
          <cell r="CL1117">
            <v>7131</v>
          </cell>
        </row>
        <row r="1118">
          <cell r="B1118">
            <v>5356</v>
          </cell>
          <cell r="C1118" t="str">
            <v>/f]Nkf</v>
          </cell>
          <cell r="D1118">
            <v>53</v>
          </cell>
          <cell r="E1118" t="str">
            <v>k|f=:jf=s]Gb| ejg lgdf{)f, sf]^hxf/L, ?s'd</v>
          </cell>
          <cell r="F1118" t="str">
            <v>PHCC Bldg. Construction, Kotjahari, Rukum</v>
          </cell>
          <cell r="G1118" t="str">
            <v>?s'd</v>
          </cell>
          <cell r="H1118" t="str">
            <v>Rukum</v>
          </cell>
          <cell r="I1118" t="str">
            <v>Rapti</v>
          </cell>
          <cell r="J1118" t="str">
            <v>Mid-Western</v>
          </cell>
          <cell r="M1118">
            <v>54</v>
          </cell>
          <cell r="N1118" t="str">
            <v>2068/069</v>
          </cell>
          <cell r="O1118">
            <v>2068.069</v>
          </cell>
          <cell r="P1118">
            <v>4</v>
          </cell>
          <cell r="Q1118" t="str">
            <v>Pahad</v>
          </cell>
          <cell r="R1118" t="str">
            <v>New Construction</v>
          </cell>
          <cell r="S1118" t="str">
            <v>PHCC</v>
          </cell>
          <cell r="T1118" t="str">
            <v>Outside</v>
          </cell>
          <cell r="U1118">
            <v>2.5</v>
          </cell>
          <cell r="W1118">
            <v>2</v>
          </cell>
          <cell r="X1118" t="str">
            <v>Primary Health Care Center - PHCC</v>
          </cell>
          <cell r="Y1118">
            <v>33769.64</v>
          </cell>
          <cell r="AA1118" t="str">
            <v>70-4-855</v>
          </cell>
          <cell r="AC1118">
            <v>50159323.979999997</v>
          </cell>
          <cell r="AD1118">
            <v>59514.04</v>
          </cell>
          <cell r="AE1118">
            <v>41500</v>
          </cell>
          <cell r="AF1118" t="str">
            <v>jf]nkq 2068.11.24</v>
          </cell>
          <cell r="AG1118">
            <v>28461558.530000001</v>
          </cell>
          <cell r="AH1118">
            <v>33769.64</v>
          </cell>
          <cell r="AI1118">
            <v>61802</v>
          </cell>
          <cell r="AJ1118">
            <v>62532</v>
          </cell>
          <cell r="AK1118">
            <v>0</v>
          </cell>
          <cell r="AL1118" t="str">
            <v>NCB</v>
          </cell>
          <cell r="AM1118" t="str">
            <v>Sunaula Khimti / Juddha &amp; Purna JV</v>
          </cell>
          <cell r="AN1118" t="str">
            <v>Nepal</v>
          </cell>
          <cell r="AO1118" t="str">
            <v>Sunaula Khimti / Juddha &amp; Purna JV,Nepal</v>
          </cell>
          <cell r="AP1118">
            <v>61559</v>
          </cell>
          <cell r="AQ1118">
            <v>61689</v>
          </cell>
          <cell r="AT1118">
            <v>61560</v>
          </cell>
          <cell r="AU1118">
            <v>61691</v>
          </cell>
          <cell r="AV1118">
            <v>61590</v>
          </cell>
          <cell r="AW1118">
            <v>61722</v>
          </cell>
          <cell r="AX1118">
            <v>61605</v>
          </cell>
          <cell r="AY1118">
            <v>61750</v>
          </cell>
          <cell r="BB1118">
            <v>61617</v>
          </cell>
          <cell r="BC1118">
            <v>61802</v>
          </cell>
          <cell r="BD1118">
            <v>62357</v>
          </cell>
          <cell r="BE1118">
            <v>62532</v>
          </cell>
          <cell r="BH1118">
            <v>0</v>
          </cell>
          <cell r="BL1118" t="str">
            <v>DUDBC/Rolpa/NCB/11/068/69</v>
          </cell>
          <cell r="BM1118" t="str">
            <v>Worked upto RCC in 1st floor / Roofing</v>
          </cell>
          <cell r="BN1118" t="str">
            <v>bf];|f] tNnfsf] uf/f]sf] sfo{ ;DkGg eO{ ^«;sf] sfo{ eO/x]sf] .</v>
          </cell>
          <cell r="BO1118">
            <v>65</v>
          </cell>
          <cell r="BP1118" t="str">
            <v>wff</v>
          </cell>
          <cell r="BR1118" t="str">
            <v>Mangsir 2072</v>
          </cell>
          <cell r="BS1118" t="str">
            <v>Worked upto RCC in 1st floor / Roofing</v>
          </cell>
          <cell r="BT1118" t="str">
            <v/>
          </cell>
          <cell r="BU1118">
            <v>65</v>
          </cell>
          <cell r="BV1118">
            <v>0</v>
          </cell>
          <cell r="BW1118" t="str">
            <v>2070.2.5 df l*=sf= k|d'v cg';f/ sfo{ :ylut e} k'g sfo{sf] nflu tfs]tf eO/x]sf] .</v>
          </cell>
          <cell r="CD1118">
            <v>7500</v>
          </cell>
          <cell r="CE1118" t="str">
            <v>70-4-855</v>
          </cell>
          <cell r="CF1118">
            <v>2069.6999999999998</v>
          </cell>
          <cell r="CG1118">
            <v>62532</v>
          </cell>
          <cell r="CH1118">
            <v>61802</v>
          </cell>
          <cell r="CI1118" t="str">
            <v>53_65_</v>
          </cell>
          <cell r="CJ1118" t="str">
            <v>NHSP-Rolpa-2068/069-5356</v>
          </cell>
          <cell r="CK1118">
            <v>5356</v>
          </cell>
          <cell r="CL1118">
            <v>5356</v>
          </cell>
        </row>
        <row r="1119">
          <cell r="B1119">
            <v>0</v>
          </cell>
          <cell r="C1119">
            <v>0</v>
          </cell>
          <cell r="D1119">
            <v>0</v>
          </cell>
          <cell r="E1119" t="str">
            <v xml:space="preserve">hg:jf:Yo :^f]/ ejg lgdf{)f 10 j^f, , </v>
          </cell>
          <cell r="F1119" t="str">
            <v>, , 0</v>
          </cell>
          <cell r="G1119">
            <v>0</v>
          </cell>
          <cell r="H1119">
            <v>0</v>
          </cell>
          <cell r="R1119">
            <v>0</v>
          </cell>
          <cell r="W1119">
            <v>0</v>
          </cell>
          <cell r="Y1119">
            <v>0</v>
          </cell>
          <cell r="AE1119">
            <v>0</v>
          </cell>
          <cell r="AJ1119">
            <v>0</v>
          </cell>
          <cell r="AK1119">
            <v>0</v>
          </cell>
          <cell r="BM1119" t="str">
            <v/>
          </cell>
          <cell r="BO1119">
            <v>0</v>
          </cell>
          <cell r="BS1119" t="str">
            <v/>
          </cell>
          <cell r="BT1119" t="str">
            <v/>
          </cell>
          <cell r="BU1119">
            <v>0</v>
          </cell>
          <cell r="BV1119">
            <v>0</v>
          </cell>
          <cell r="CD1119">
            <v>0</v>
          </cell>
          <cell r="CE1119" t="str">
            <v/>
          </cell>
          <cell r="CG1119">
            <v>0</v>
          </cell>
          <cell r="CH1119">
            <v>0</v>
          </cell>
          <cell r="CI1119" t="str">
            <v>0_0_</v>
          </cell>
          <cell r="CK1119">
            <v>0</v>
          </cell>
          <cell r="CL1119">
            <v>0</v>
          </cell>
        </row>
        <row r="1120">
          <cell r="B1120">
            <v>352</v>
          </cell>
          <cell r="C1120" t="str">
            <v>Onfd</v>
          </cell>
          <cell r="D1120">
            <v>3</v>
          </cell>
          <cell r="E1120" t="str">
            <v>hg:jf:Yo :^f]/ ejg lgdf{)f, emfkf</v>
          </cell>
          <cell r="F1120" t="str">
            <v>Store  Bldg. Construction, Jhapa</v>
          </cell>
          <cell r="G1120" t="str">
            <v>emfkf</v>
          </cell>
          <cell r="H1120" t="str">
            <v>Jhapa</v>
          </cell>
          <cell r="I1120" t="str">
            <v>Mechi</v>
          </cell>
          <cell r="J1120" t="str">
            <v>Eastern</v>
          </cell>
          <cell r="M1120">
            <v>4</v>
          </cell>
          <cell r="N1120" t="str">
            <v>2068/069</v>
          </cell>
          <cell r="O1120">
            <v>2068.069</v>
          </cell>
          <cell r="P1120">
            <v>1</v>
          </cell>
          <cell r="Q1120" t="str">
            <v>Terai</v>
          </cell>
          <cell r="R1120" t="str">
            <v>New Construction</v>
          </cell>
          <cell r="S1120" t="str">
            <v>Medical Store</v>
          </cell>
          <cell r="T1120" t="str">
            <v>Inside</v>
          </cell>
          <cell r="U1120">
            <v>1</v>
          </cell>
          <cell r="W1120">
            <v>1.18</v>
          </cell>
          <cell r="X1120" t="str">
            <v>Public Health Office - PHO</v>
          </cell>
          <cell r="Y1120">
            <v>4585.96</v>
          </cell>
          <cell r="AA1120" t="str">
            <v>70-4-855</v>
          </cell>
          <cell r="AC1120">
            <v>5217084.92</v>
          </cell>
          <cell r="AD1120">
            <v>6190.08</v>
          </cell>
          <cell r="AE1120">
            <v>5650</v>
          </cell>
          <cell r="AF1120" t="str">
            <v>jf]nkq 2069.2.2</v>
          </cell>
          <cell r="AG1120">
            <v>3865112.95</v>
          </cell>
          <cell r="AH1120">
            <v>4585.96</v>
          </cell>
          <cell r="AI1120">
            <v>62143</v>
          </cell>
          <cell r="AJ1120">
            <v>62573</v>
          </cell>
          <cell r="AK1120">
            <v>0</v>
          </cell>
          <cell r="AL1120" t="str">
            <v>NCB</v>
          </cell>
          <cell r="AM1120" t="str">
            <v>Sara Sristi Nirman Sewa</v>
          </cell>
          <cell r="AN1120" t="str">
            <v>Nepal</v>
          </cell>
          <cell r="AO1120" t="str">
            <v>Sara Sristi Nirman Sewa,Nepal</v>
          </cell>
          <cell r="AP1120">
            <v>61559</v>
          </cell>
          <cell r="AQ1120">
            <v>61760</v>
          </cell>
          <cell r="AT1120">
            <v>61560</v>
          </cell>
          <cell r="AU1120">
            <v>61761</v>
          </cell>
          <cell r="AV1120">
            <v>61590</v>
          </cell>
          <cell r="AW1120">
            <v>61792</v>
          </cell>
          <cell r="AX1120">
            <v>61605</v>
          </cell>
          <cell r="AY1120">
            <v>62128</v>
          </cell>
          <cell r="BB1120">
            <v>61617</v>
          </cell>
          <cell r="BC1120">
            <v>62143</v>
          </cell>
          <cell r="BD1120">
            <v>61897</v>
          </cell>
          <cell r="BE1120">
            <v>62573</v>
          </cell>
          <cell r="BH1120">
            <v>0</v>
          </cell>
          <cell r="BL1120" t="str">
            <v>DUDBC/Ilam/NCB/Works_23/068/69</v>
          </cell>
          <cell r="BM1120" t="str">
            <v>Work Completed</v>
          </cell>
          <cell r="BN1120" t="str">
            <v>sfo{ ;DkGg, x:tfGt/)f af+sL . clGtd lan e'QmfgL af+sL .</v>
          </cell>
          <cell r="BO1120">
            <v>100</v>
          </cell>
          <cell r="BP1120" t="str">
            <v>wc</v>
          </cell>
          <cell r="BR1120" t="str">
            <v>Mangsir 2072</v>
          </cell>
          <cell r="BS1120" t="str">
            <v/>
          </cell>
          <cell r="BT1120" t="str">
            <v>Work Completed</v>
          </cell>
          <cell r="BU1120">
            <v>0</v>
          </cell>
          <cell r="BV1120">
            <v>100</v>
          </cell>
          <cell r="BW1120" t="str">
            <v>2068.069 df jf]nkq cfJxfg ePsf] jf]nkq c:jLs[t, k'g jf]nkq cfJxfg ug'{kg]{</v>
          </cell>
          <cell r="CD1120">
            <v>800</v>
          </cell>
          <cell r="CE1120" t="str">
            <v>70-4-855</v>
          </cell>
          <cell r="CF1120">
            <v>2069.6999999999998</v>
          </cell>
          <cell r="CG1120">
            <v>62573</v>
          </cell>
          <cell r="CH1120">
            <v>62143</v>
          </cell>
          <cell r="CI1120" t="str">
            <v>3_100_</v>
          </cell>
          <cell r="CJ1120" t="str">
            <v>NHSP-Ilam-2068/069-352</v>
          </cell>
          <cell r="CK1120">
            <v>352</v>
          </cell>
          <cell r="CL1120">
            <v>352</v>
          </cell>
        </row>
        <row r="1121">
          <cell r="B1121">
            <v>1234</v>
          </cell>
          <cell r="C1121" t="str">
            <v>cf]vn('ª\uf</v>
          </cell>
          <cell r="D1121">
            <v>12</v>
          </cell>
          <cell r="E1121" t="str">
            <v>hg:jf:Yo :^f]/ ejg lgdf{)f, ;f]n'v'Dj'</v>
          </cell>
          <cell r="F1121" t="str">
            <v>Store  Bldg. Construction, Solukhumbu</v>
          </cell>
          <cell r="G1121" t="str">
            <v>;f]n'v'Dj'</v>
          </cell>
          <cell r="H1121" t="str">
            <v>Solukhumbu</v>
          </cell>
          <cell r="I1121" t="str">
            <v>Sagarmatha</v>
          </cell>
          <cell r="J1121" t="str">
            <v>Eastern</v>
          </cell>
          <cell r="M1121">
            <v>11</v>
          </cell>
          <cell r="N1121" t="str">
            <v>2068/069</v>
          </cell>
          <cell r="O1121">
            <v>2068.069</v>
          </cell>
          <cell r="P1121">
            <v>1</v>
          </cell>
          <cell r="Q1121" t="str">
            <v>Himal</v>
          </cell>
          <cell r="R1121" t="str">
            <v>New Construction</v>
          </cell>
          <cell r="S1121" t="str">
            <v>Medical Store</v>
          </cell>
          <cell r="T1121" t="str">
            <v>Inside</v>
          </cell>
          <cell r="U1121">
            <v>1</v>
          </cell>
          <cell r="W1121">
            <v>1.24</v>
          </cell>
          <cell r="X1121" t="str">
            <v>Public Health Office - PHO</v>
          </cell>
          <cell r="Y1121">
            <v>8953.52</v>
          </cell>
          <cell r="AA1121" t="str">
            <v>70-4-855</v>
          </cell>
          <cell r="AC1121">
            <v>11269969.039999999</v>
          </cell>
          <cell r="AD1121">
            <v>13371.82</v>
          </cell>
          <cell r="AE1121">
            <v>5650</v>
          </cell>
          <cell r="AF1121" t="str">
            <v>af]nkq 2069.1.26</v>
          </cell>
          <cell r="AG1121">
            <v>7546154.4400000004</v>
          </cell>
          <cell r="AH1121">
            <v>8953.52</v>
          </cell>
          <cell r="AI1121">
            <v>61873</v>
          </cell>
          <cell r="AJ1121">
            <v>62326</v>
          </cell>
          <cell r="AK1121">
            <v>62690</v>
          </cell>
          <cell r="AL1121" t="str">
            <v>NCB</v>
          </cell>
          <cell r="AM1121" t="str">
            <v>BNC Construction</v>
          </cell>
          <cell r="AN1121" t="str">
            <v>Nepal</v>
          </cell>
          <cell r="AO1121" t="str">
            <v>BNC Construction,Nepal</v>
          </cell>
          <cell r="AP1121">
            <v>61559</v>
          </cell>
          <cell r="AQ1121">
            <v>61752</v>
          </cell>
          <cell r="AT1121">
            <v>61560</v>
          </cell>
          <cell r="AU1121">
            <v>61754</v>
          </cell>
          <cell r="AV1121">
            <v>61590</v>
          </cell>
          <cell r="AW1121">
            <v>61785</v>
          </cell>
          <cell r="AX1121">
            <v>61605</v>
          </cell>
          <cell r="AY1121">
            <v>61858</v>
          </cell>
          <cell r="BB1121">
            <v>61617</v>
          </cell>
          <cell r="BC1121">
            <v>61873</v>
          </cell>
          <cell r="BD1121">
            <v>61897</v>
          </cell>
          <cell r="BE1121">
            <v>62326</v>
          </cell>
          <cell r="BH1121">
            <v>62690</v>
          </cell>
          <cell r="BL1121" t="str">
            <v>DUDBC/Okhal/Works/NCB/06/068/69</v>
          </cell>
          <cell r="BM1121" t="str">
            <v>Worked in Finishing/ Electrical / Sanitary</v>
          </cell>
          <cell r="BN1121" t="str">
            <v>lkmlgl;ªsf] sfo{ clGtd r/)fdf /x]sf] .</v>
          </cell>
          <cell r="BO1121">
            <v>90</v>
          </cell>
          <cell r="BP1121" t="str">
            <v>wfes</v>
          </cell>
          <cell r="BR1121" t="str">
            <v>Mangsir 2072</v>
          </cell>
          <cell r="BS1121" t="str">
            <v/>
          </cell>
          <cell r="BT1121" t="str">
            <v>Worked in Finishing/ Electrical / Sanitary</v>
          </cell>
          <cell r="BU1121">
            <v>0</v>
          </cell>
          <cell r="BV1121">
            <v>90</v>
          </cell>
          <cell r="BW1121" t="str">
            <v xml:space="preserve">hUuf k|fKtL l(nf, e]/Lo;zg x'g ;Sg] </v>
          </cell>
          <cell r="CD1121">
            <v>2500</v>
          </cell>
          <cell r="CE1121" t="str">
            <v>70-4-855</v>
          </cell>
          <cell r="CF1121">
            <v>2069.6999999999998</v>
          </cell>
          <cell r="CG1121">
            <v>62326</v>
          </cell>
          <cell r="CH1121">
            <v>61873</v>
          </cell>
          <cell r="CI1121" t="str">
            <v>12_90_</v>
          </cell>
          <cell r="CJ1121" t="str">
            <v>NHSP-Okhaldhunga-2068/069-1234</v>
          </cell>
          <cell r="CK1121">
            <v>1234</v>
          </cell>
          <cell r="CL1121">
            <v>1234</v>
          </cell>
        </row>
        <row r="1122">
          <cell r="B1122">
            <v>1235</v>
          </cell>
          <cell r="C1122" t="str">
            <v>cf]vn('ª\uf</v>
          </cell>
          <cell r="D1122">
            <v>12</v>
          </cell>
          <cell r="E1122" t="str">
            <v>hg:jf:Yo :^f]/ ejg lgdf{)f, cf]vn('ª\uf</v>
          </cell>
          <cell r="F1122" t="str">
            <v>Store  Bldg. Construction, Okaldhunga</v>
          </cell>
          <cell r="G1122" t="str">
            <v>cf]vn('ª\uf</v>
          </cell>
          <cell r="H1122" t="str">
            <v>Okhaldhunga</v>
          </cell>
          <cell r="I1122" t="str">
            <v>Sagarmatha</v>
          </cell>
          <cell r="J1122" t="str">
            <v>Eastern</v>
          </cell>
          <cell r="M1122">
            <v>12</v>
          </cell>
          <cell r="N1122" t="str">
            <v>2068/069</v>
          </cell>
          <cell r="O1122">
            <v>2068.069</v>
          </cell>
          <cell r="P1122">
            <v>1</v>
          </cell>
          <cell r="Q1122" t="str">
            <v>Pahad</v>
          </cell>
          <cell r="R1122" t="str">
            <v>New Construction</v>
          </cell>
          <cell r="S1122" t="str">
            <v>Medical Store</v>
          </cell>
          <cell r="T1122" t="str">
            <v>Inside</v>
          </cell>
          <cell r="U1122">
            <v>1</v>
          </cell>
          <cell r="W1122">
            <v>1.28</v>
          </cell>
          <cell r="X1122" t="str">
            <v>Public Health Office - PHO</v>
          </cell>
          <cell r="Y1122">
            <v>7571.78</v>
          </cell>
          <cell r="AA1122" t="str">
            <v>70-4-855</v>
          </cell>
          <cell r="AC1122">
            <v>8849421.9600000009</v>
          </cell>
          <cell r="AD1122">
            <v>10499.84</v>
          </cell>
          <cell r="AE1122">
            <v>5650</v>
          </cell>
          <cell r="AF1122" t="str">
            <v>af]nkq 2069.1.26</v>
          </cell>
          <cell r="AG1122">
            <v>6381606.9000000004</v>
          </cell>
          <cell r="AH1122">
            <v>7571.7800000000007</v>
          </cell>
          <cell r="AI1122">
            <v>61859</v>
          </cell>
          <cell r="AJ1122">
            <v>62325</v>
          </cell>
          <cell r="AK1122">
            <v>0</v>
          </cell>
          <cell r="AL1122" t="str">
            <v>NCB</v>
          </cell>
          <cell r="AM1122" t="str">
            <v>Rayamajhi Construction</v>
          </cell>
          <cell r="AN1122" t="str">
            <v>Nepal</v>
          </cell>
          <cell r="AO1122" t="str">
            <v>Rayamajhi Construction,Nepal</v>
          </cell>
          <cell r="AP1122">
            <v>61559</v>
          </cell>
          <cell r="AQ1122">
            <v>61752</v>
          </cell>
          <cell r="AT1122">
            <v>61560</v>
          </cell>
          <cell r="AU1122">
            <v>61754</v>
          </cell>
          <cell r="AV1122">
            <v>61590</v>
          </cell>
          <cell r="AW1122">
            <v>61785</v>
          </cell>
          <cell r="AX1122">
            <v>61605</v>
          </cell>
          <cell r="AY1122">
            <v>61844</v>
          </cell>
          <cell r="BB1122">
            <v>61617</v>
          </cell>
          <cell r="BC1122">
            <v>61859</v>
          </cell>
          <cell r="BD1122">
            <v>61897</v>
          </cell>
          <cell r="BE1122">
            <v>62325</v>
          </cell>
          <cell r="BH1122">
            <v>0</v>
          </cell>
          <cell r="BL1122" t="str">
            <v>DUDBC/Okhal/Works/NCB/05/068/69</v>
          </cell>
          <cell r="BM1122" t="str">
            <v>Work Completed</v>
          </cell>
          <cell r="BN1122" t="str">
            <v>sfo{ ;DkGg .</v>
          </cell>
          <cell r="BO1122">
            <v>100</v>
          </cell>
          <cell r="BP1122" t="str">
            <v>wc</v>
          </cell>
          <cell r="BQ1122">
            <v>2070.0709999999999</v>
          </cell>
          <cell r="BR1122" t="str">
            <v>Paush 2070</v>
          </cell>
          <cell r="BS1122" t="str">
            <v/>
          </cell>
          <cell r="BT1122" t="str">
            <v>Work Completed</v>
          </cell>
          <cell r="BU1122">
            <v>0</v>
          </cell>
          <cell r="BV1122">
            <v>100</v>
          </cell>
          <cell r="BW1122" t="str">
            <v>hUuf kfKtL l(nf</v>
          </cell>
          <cell r="CD1122">
            <v>6000</v>
          </cell>
          <cell r="CE1122" t="str">
            <v>70-4-855</v>
          </cell>
          <cell r="CF1122">
            <v>2069.6999999999998</v>
          </cell>
          <cell r="CG1122">
            <v>62325</v>
          </cell>
          <cell r="CH1122">
            <v>61859</v>
          </cell>
          <cell r="CI1122" t="str">
            <v>12_100_2070.071</v>
          </cell>
          <cell r="CJ1122" t="str">
            <v>NHSP-Okhaldhunga-2068/069-1235</v>
          </cell>
          <cell r="CK1122">
            <v>1235</v>
          </cell>
          <cell r="CL1122">
            <v>1235</v>
          </cell>
        </row>
        <row r="1123">
          <cell r="B1123">
            <v>1556</v>
          </cell>
          <cell r="C1123" t="str">
            <v>;Kt/L</v>
          </cell>
          <cell r="D1123">
            <v>15</v>
          </cell>
          <cell r="E1123" t="str">
            <v>hg:jf:Yo :^f]/ ejg lgdf{)f, ;Kt/L</v>
          </cell>
          <cell r="F1123" t="str">
            <v>Store  Bldg. Construction, Saptari</v>
          </cell>
          <cell r="G1123" t="str">
            <v>;Kt/L</v>
          </cell>
          <cell r="H1123" t="str">
            <v>Saptari</v>
          </cell>
          <cell r="I1123" t="str">
            <v>Sagarmatha</v>
          </cell>
          <cell r="J1123" t="str">
            <v>Eastern</v>
          </cell>
          <cell r="M1123">
            <v>15</v>
          </cell>
          <cell r="N1123" t="str">
            <v>2068/069</v>
          </cell>
          <cell r="O1123">
            <v>2068.069</v>
          </cell>
          <cell r="P1123">
            <v>1</v>
          </cell>
          <cell r="Q1123" t="str">
            <v>Terai</v>
          </cell>
          <cell r="R1123" t="str">
            <v>New Construction</v>
          </cell>
          <cell r="S1123" t="str">
            <v>Medical Store</v>
          </cell>
          <cell r="T1123" t="str">
            <v>Inside</v>
          </cell>
          <cell r="U1123">
            <v>1</v>
          </cell>
          <cell r="W1123">
            <v>1.1599999999999999</v>
          </cell>
          <cell r="X1123" t="str">
            <v>Public Health Office - PHO</v>
          </cell>
          <cell r="Y1123">
            <v>3353.7</v>
          </cell>
          <cell r="AA1123" t="str">
            <v>70-4-855</v>
          </cell>
          <cell r="AC1123">
            <v>4788125.47</v>
          </cell>
          <cell r="AD1123">
            <v>5681.12</v>
          </cell>
          <cell r="AE1123">
            <v>5650</v>
          </cell>
          <cell r="AF1123" t="str">
            <v>jf]nkq 2069.3.3</v>
          </cell>
          <cell r="AG1123">
            <v>2826546.87</v>
          </cell>
          <cell r="AH1123">
            <v>3353.7000000000003</v>
          </cell>
          <cell r="AI1123">
            <v>61869</v>
          </cell>
          <cell r="AJ1123">
            <v>62294</v>
          </cell>
          <cell r="AK1123">
            <v>62659</v>
          </cell>
          <cell r="AL1123" t="str">
            <v>NCB</v>
          </cell>
          <cell r="AM1123" t="str">
            <v>Gahil Sons Company Pvt, Rajbiraj Saptari</v>
          </cell>
          <cell r="AN1123" t="str">
            <v>Nepal</v>
          </cell>
          <cell r="AO1123" t="str">
            <v>Gahil Sons Company Pvt, Rajbiraj Saptari,Nepal</v>
          </cell>
          <cell r="AP1123">
            <v>61559</v>
          </cell>
          <cell r="AQ1123">
            <v>61789</v>
          </cell>
          <cell r="AT1123">
            <v>61560</v>
          </cell>
          <cell r="AU1123">
            <v>61790</v>
          </cell>
          <cell r="AV1123">
            <v>61590</v>
          </cell>
          <cell r="AW1123">
            <v>61821</v>
          </cell>
          <cell r="AX1123">
            <v>61605</v>
          </cell>
          <cell r="AY1123">
            <v>61854</v>
          </cell>
          <cell r="BB1123">
            <v>61617</v>
          </cell>
          <cell r="BC1123">
            <v>61869</v>
          </cell>
          <cell r="BD1123">
            <v>61897</v>
          </cell>
          <cell r="BE1123">
            <v>62294</v>
          </cell>
          <cell r="BH1123">
            <v>62659</v>
          </cell>
          <cell r="BL1123" t="str">
            <v>DUDBC/Saptari/Work/NCB/10/068/069</v>
          </cell>
          <cell r="BM1123" t="str">
            <v>Worked in Finishing/ Electrical / Sanitary</v>
          </cell>
          <cell r="BN1123" t="str">
            <v>lkmlgl;ª sfo{ eO/x]sf] .</v>
          </cell>
          <cell r="BO1123">
            <v>90</v>
          </cell>
          <cell r="BP1123" t="str">
            <v>wfes</v>
          </cell>
          <cell r="BR1123" t="str">
            <v>Asar 2072</v>
          </cell>
          <cell r="BS1123" t="str">
            <v/>
          </cell>
          <cell r="BT1123" t="str">
            <v>Worked in Finishing/ Electrical / Sanitary</v>
          </cell>
          <cell r="BU1123">
            <v>0</v>
          </cell>
          <cell r="BV1123">
            <v>90</v>
          </cell>
          <cell r="CD1123">
            <v>50</v>
          </cell>
          <cell r="CE1123" t="str">
            <v>70-4-855</v>
          </cell>
          <cell r="CF1123">
            <v>2069.6999999999998</v>
          </cell>
          <cell r="CG1123">
            <v>62294</v>
          </cell>
          <cell r="CH1123">
            <v>61869</v>
          </cell>
          <cell r="CI1123" t="str">
            <v>15_90_</v>
          </cell>
          <cell r="CJ1123" t="str">
            <v>NHSP-Saptari-2068/069-1556</v>
          </cell>
          <cell r="CK1123">
            <v>1556</v>
          </cell>
          <cell r="CL1123">
            <v>1556</v>
          </cell>
        </row>
        <row r="1124">
          <cell r="B1124">
            <v>2461</v>
          </cell>
          <cell r="C1124" t="str">
            <v>sfe|]</v>
          </cell>
          <cell r="D1124">
            <v>24</v>
          </cell>
          <cell r="E1124" t="str">
            <v>hg:jf:Yo :^f]/ ejg lgdf{)f, sfe|]Knf~rf]s</v>
          </cell>
          <cell r="F1124" t="str">
            <v>Store  Bldg. Construction, Kavrepalchok</v>
          </cell>
          <cell r="G1124" t="str">
            <v>sfe|kfNrf]s</v>
          </cell>
          <cell r="H1124" t="str">
            <v>Kavrepalchok</v>
          </cell>
          <cell r="I1124" t="str">
            <v>Bagmati</v>
          </cell>
          <cell r="J1124" t="str">
            <v>Central</v>
          </cell>
          <cell r="M1124">
            <v>24</v>
          </cell>
          <cell r="N1124" t="str">
            <v>2068/069</v>
          </cell>
          <cell r="O1124">
            <v>2068.069</v>
          </cell>
          <cell r="P1124">
            <v>2</v>
          </cell>
          <cell r="Q1124" t="str">
            <v>Pahad</v>
          </cell>
          <cell r="R1124" t="str">
            <v>New Construction</v>
          </cell>
          <cell r="S1124" t="str">
            <v>Medical Store</v>
          </cell>
          <cell r="T1124" t="str">
            <v>Inside</v>
          </cell>
          <cell r="U1124">
            <v>1</v>
          </cell>
          <cell r="W1124">
            <v>1.17</v>
          </cell>
          <cell r="X1124" t="str">
            <v>Public Health Office - PHO</v>
          </cell>
          <cell r="Y1124">
            <v>4077.52</v>
          </cell>
          <cell r="AA1124" t="str">
            <v>70-4-855</v>
          </cell>
          <cell r="AC1124">
            <v>5307985.58</v>
          </cell>
          <cell r="AD1124">
            <v>6297.93</v>
          </cell>
          <cell r="AE1124">
            <v>5650</v>
          </cell>
          <cell r="AF1124" t="str">
            <v>jf]nkq 2069.1.25</v>
          </cell>
          <cell r="AG1124">
            <v>3436594.9</v>
          </cell>
          <cell r="AH1124">
            <v>4077.5200000000004</v>
          </cell>
          <cell r="AI1124">
            <v>61817</v>
          </cell>
          <cell r="AJ1124">
            <v>62243</v>
          </cell>
          <cell r="AK1124">
            <v>0</v>
          </cell>
          <cell r="AL1124" t="str">
            <v>NCB</v>
          </cell>
          <cell r="AM1124" t="str">
            <v>Yonjan Nirman Sewa</v>
          </cell>
          <cell r="AN1124" t="str">
            <v>Nepal</v>
          </cell>
          <cell r="AO1124" t="str">
            <v>Yonjan Nirman Sewa,Nepal</v>
          </cell>
          <cell r="AP1124">
            <v>61559</v>
          </cell>
          <cell r="AQ1124">
            <v>61751</v>
          </cell>
          <cell r="AT1124">
            <v>61560</v>
          </cell>
          <cell r="AU1124">
            <v>61753</v>
          </cell>
          <cell r="AV1124">
            <v>61590</v>
          </cell>
          <cell r="AW1124">
            <v>61784</v>
          </cell>
          <cell r="AX1124">
            <v>61605</v>
          </cell>
          <cell r="AY1124">
            <v>61802</v>
          </cell>
          <cell r="BB1124">
            <v>61617</v>
          </cell>
          <cell r="BC1124">
            <v>61817</v>
          </cell>
          <cell r="BD1124">
            <v>61897</v>
          </cell>
          <cell r="BE1124">
            <v>62243</v>
          </cell>
          <cell r="BH1124">
            <v>0</v>
          </cell>
          <cell r="BL1124" t="str">
            <v>DUDBC/Kavre/Works/19/068/069</v>
          </cell>
          <cell r="BM1124" t="str">
            <v>Work ordered</v>
          </cell>
          <cell r="BN1124" t="str">
            <v>sfo{b]z kZrft hUuf ljjfb eO/x]sf] . lgdf{)f sfo{ z'? gePsf] .</v>
          </cell>
          <cell r="BO1124">
            <v>15</v>
          </cell>
          <cell r="BP1124" t="str">
            <v>wo</v>
          </cell>
          <cell r="BR1124" t="str">
            <v>Mangsir 2070</v>
          </cell>
          <cell r="BS1124" t="str">
            <v>Work ordered</v>
          </cell>
          <cell r="BT1124" t="str">
            <v/>
          </cell>
          <cell r="BU1124">
            <v>15</v>
          </cell>
          <cell r="BV1124">
            <v>0</v>
          </cell>
          <cell r="BW1124" t="str">
            <v>2068.7.30 ;Dd hUuf pknJw gePsf] ., 2069.9.5 sf] kq cg';f/ hUuf ljjfb /x]sf]</v>
          </cell>
          <cell r="CB1124" t="str">
            <v>land</v>
          </cell>
          <cell r="CD1124">
            <v>75</v>
          </cell>
          <cell r="CE1124" t="str">
            <v>70-4-855</v>
          </cell>
          <cell r="CF1124">
            <v>2069.6999999999998</v>
          </cell>
          <cell r="CG1124">
            <v>62243</v>
          </cell>
          <cell r="CH1124">
            <v>61817</v>
          </cell>
          <cell r="CI1124" t="str">
            <v>24_15_</v>
          </cell>
          <cell r="CJ1124" t="str">
            <v>NHSP-Kavre-2068/069-2461</v>
          </cell>
          <cell r="CK1124">
            <v>2461</v>
          </cell>
          <cell r="CL1124">
            <v>2461</v>
          </cell>
        </row>
        <row r="1125">
          <cell r="B1125">
            <v>2832</v>
          </cell>
          <cell r="C1125" t="str">
            <v>g'jfsf]^</v>
          </cell>
          <cell r="D1125">
            <v>28</v>
          </cell>
          <cell r="E1125" t="str">
            <v>hg:jf:Yo :^f]/ ejg lgdf{)f, /;'jf</v>
          </cell>
          <cell r="F1125" t="str">
            <v>Store  Bldg. Construction, Rasuwa</v>
          </cell>
          <cell r="G1125" t="str">
            <v>/;'jf</v>
          </cell>
          <cell r="H1125" t="str">
            <v>Rasuwa</v>
          </cell>
          <cell r="I1125" t="str">
            <v>Bagmati</v>
          </cell>
          <cell r="J1125" t="str">
            <v>Central</v>
          </cell>
          <cell r="M1125">
            <v>29</v>
          </cell>
          <cell r="N1125" t="str">
            <v>2068/069</v>
          </cell>
          <cell r="O1125">
            <v>2068.069</v>
          </cell>
          <cell r="P1125">
            <v>2</v>
          </cell>
          <cell r="Q1125" t="str">
            <v>Himal</v>
          </cell>
          <cell r="R1125" t="str">
            <v>New Construction</v>
          </cell>
          <cell r="S1125" t="str">
            <v>Medical Store</v>
          </cell>
          <cell r="T1125" t="str">
            <v>Inside</v>
          </cell>
          <cell r="U1125">
            <v>1</v>
          </cell>
          <cell r="W1125">
            <v>1.25</v>
          </cell>
          <cell r="X1125" t="str">
            <v>Public Health Office - PHO</v>
          </cell>
          <cell r="Y1125">
            <v>3589.22</v>
          </cell>
          <cell r="AA1125" t="str">
            <v>70-4-855</v>
          </cell>
          <cell r="AC1125">
            <v>4768269.66</v>
          </cell>
          <cell r="AD1125">
            <v>5657.56</v>
          </cell>
          <cell r="AE1125">
            <v>5650</v>
          </cell>
          <cell r="AF1125" t="str">
            <v>jf]nkq 2068.12.19, sflGtk'/</v>
          </cell>
          <cell r="AG1125">
            <v>3025040.04</v>
          </cell>
          <cell r="AH1125">
            <v>3589.2200000000003</v>
          </cell>
          <cell r="AI1125">
            <v>61792</v>
          </cell>
          <cell r="AJ1125">
            <v>62156</v>
          </cell>
          <cell r="AK1125">
            <v>62248</v>
          </cell>
          <cell r="AL1125" t="str">
            <v>NCB</v>
          </cell>
          <cell r="AM1125" t="str">
            <v>Singmendi Nirman Sewa, Yarsa - 5 Rasuwa</v>
          </cell>
          <cell r="AN1125" t="str">
            <v>Nepal</v>
          </cell>
          <cell r="AO1125" t="str">
            <v>Singmendi Nirman Sewa, Yarsa - 5 Rasuwa Nepal</v>
          </cell>
          <cell r="AP1125">
            <v>61559</v>
          </cell>
          <cell r="AQ1125">
            <v>61715</v>
          </cell>
          <cell r="AT1125">
            <v>61560</v>
          </cell>
          <cell r="AU1125">
            <v>61716</v>
          </cell>
          <cell r="AV1125">
            <v>61590</v>
          </cell>
          <cell r="AW1125">
            <v>61747</v>
          </cell>
          <cell r="AX1125">
            <v>61605</v>
          </cell>
          <cell r="AY1125">
            <v>61777</v>
          </cell>
          <cell r="BB1125">
            <v>61617</v>
          </cell>
          <cell r="BC1125">
            <v>61792</v>
          </cell>
          <cell r="BD1125">
            <v>61897</v>
          </cell>
          <cell r="BE1125">
            <v>62156</v>
          </cell>
          <cell r="BF1125">
            <v>62248</v>
          </cell>
          <cell r="BH1125">
            <v>62248</v>
          </cell>
          <cell r="BL1125" t="str">
            <v>DUDBC/Nuwako/15/068/69/NCB</v>
          </cell>
          <cell r="BM1125" t="str">
            <v>Project Handoverd/Used</v>
          </cell>
          <cell r="BN1125" t="str">
            <v>sfo{ ;DkGg, x:tfGt/)f ePsf] .</v>
          </cell>
          <cell r="BO1125">
            <v>100</v>
          </cell>
          <cell r="BP1125" t="str">
            <v>ho</v>
          </cell>
          <cell r="BQ1125">
            <v>2070.0709999999999</v>
          </cell>
          <cell r="BR1125" t="str">
            <v>Paush 2070</v>
          </cell>
          <cell r="BS1125" t="str">
            <v/>
          </cell>
          <cell r="BT1125" t="str">
            <v>Project Handoverd/Used</v>
          </cell>
          <cell r="BU1125">
            <v>0</v>
          </cell>
          <cell r="BV1125">
            <v>100</v>
          </cell>
          <cell r="BW1125" t="str">
            <v>l*=sf=af^ 3 dlxgf Dofb yk</v>
          </cell>
          <cell r="CD1125">
            <v>2489</v>
          </cell>
          <cell r="CE1125" t="str">
            <v>70-4-855</v>
          </cell>
          <cell r="CF1125">
            <v>2069.6999999999998</v>
          </cell>
          <cell r="CG1125">
            <v>62248</v>
          </cell>
          <cell r="CH1125">
            <v>61792</v>
          </cell>
          <cell r="CI1125" t="str">
            <v>28_100_2070.071</v>
          </cell>
          <cell r="CJ1125" t="str">
            <v>NHSP-Nuwakot-2068/069-2832</v>
          </cell>
          <cell r="CK1125">
            <v>2832</v>
          </cell>
          <cell r="CL1125">
            <v>2832</v>
          </cell>
        </row>
        <row r="1126">
          <cell r="B1126">
            <v>4052</v>
          </cell>
          <cell r="C1126" t="str">
            <v>sf:sL</v>
          </cell>
          <cell r="D1126">
            <v>40</v>
          </cell>
          <cell r="E1126" t="str">
            <v>hg:jf:Yo :^f]/ ejg lgdf{)f, sf:sL</v>
          </cell>
          <cell r="F1126" t="str">
            <v>Store  Bldg. Construction, Kaski</v>
          </cell>
          <cell r="G1126" t="str">
            <v>sf:sL</v>
          </cell>
          <cell r="H1126" t="str">
            <v>Kaski</v>
          </cell>
          <cell r="I1126" t="str">
            <v>Gandaki</v>
          </cell>
          <cell r="J1126" t="str">
            <v>Western</v>
          </cell>
          <cell r="M1126">
            <v>40</v>
          </cell>
          <cell r="N1126" t="str">
            <v>2068/069</v>
          </cell>
          <cell r="O1126">
            <v>2068.069</v>
          </cell>
          <cell r="P1126">
            <v>3</v>
          </cell>
          <cell r="Q1126" t="str">
            <v>Pahad</v>
          </cell>
          <cell r="R1126" t="str">
            <v>New Construction</v>
          </cell>
          <cell r="S1126" t="str">
            <v>Medical Store</v>
          </cell>
          <cell r="T1126" t="str">
            <v>Inside</v>
          </cell>
          <cell r="U1126">
            <v>1</v>
          </cell>
          <cell r="W1126">
            <v>1.25</v>
          </cell>
          <cell r="X1126" t="str">
            <v>Public Health Office - PHO</v>
          </cell>
          <cell r="Y1126">
            <v>9789.41</v>
          </cell>
          <cell r="AA1126" t="str">
            <v>70-4-855</v>
          </cell>
          <cell r="AC1126">
            <v>8277485.4500000002</v>
          </cell>
          <cell r="AD1126">
            <v>9821.24</v>
          </cell>
          <cell r="AE1126">
            <v>5650</v>
          </cell>
          <cell r="AF1126" t="str">
            <v>jf]nkq 2068.11.21, k'g jf]nkq 2069.1.21</v>
          </cell>
          <cell r="AG1126">
            <v>8250660.54</v>
          </cell>
          <cell r="AH1126">
            <v>9789.41</v>
          </cell>
          <cell r="AI1126">
            <v>61812</v>
          </cell>
          <cell r="AJ1126">
            <v>62268</v>
          </cell>
          <cell r="AK1126">
            <v>0</v>
          </cell>
          <cell r="AL1126" t="str">
            <v>NCB</v>
          </cell>
          <cell r="AM1126" t="str">
            <v>Khani / Regmi JV</v>
          </cell>
          <cell r="AN1126" t="str">
            <v>Nepal</v>
          </cell>
          <cell r="AO1126" t="str">
            <v>Khani / Regmi JV, Nepal</v>
          </cell>
          <cell r="AP1126">
            <v>61559</v>
          </cell>
          <cell r="AQ1126">
            <v>61687</v>
          </cell>
          <cell r="AT1126">
            <v>61560</v>
          </cell>
          <cell r="AU1126">
            <v>61688</v>
          </cell>
          <cell r="AV1126">
            <v>61590</v>
          </cell>
          <cell r="AW1126">
            <v>61719</v>
          </cell>
          <cell r="AX1126">
            <v>61605</v>
          </cell>
          <cell r="AY1126">
            <v>61797</v>
          </cell>
          <cell r="BB1126">
            <v>61617</v>
          </cell>
          <cell r="BC1126">
            <v>61812</v>
          </cell>
          <cell r="BD1126">
            <v>61897</v>
          </cell>
          <cell r="BE1126">
            <v>62268</v>
          </cell>
          <cell r="BH1126">
            <v>0</v>
          </cell>
          <cell r="BL1126" t="str">
            <v>DUDBC/Kaski/21/068/69</v>
          </cell>
          <cell r="BM1126" t="str">
            <v>Project Handoverd/Used</v>
          </cell>
          <cell r="BN1126" t="str">
            <v>sfo{ ;DkGg .</v>
          </cell>
          <cell r="BO1126">
            <v>100</v>
          </cell>
          <cell r="BP1126" t="str">
            <v>ho</v>
          </cell>
          <cell r="BQ1126">
            <v>2070.0709999999999</v>
          </cell>
          <cell r="BR1126" t="str">
            <v>Mangsir 2070</v>
          </cell>
          <cell r="BS1126" t="str">
            <v/>
          </cell>
          <cell r="BT1126" t="str">
            <v>Project Handoverd/Used</v>
          </cell>
          <cell r="BU1126">
            <v>0</v>
          </cell>
          <cell r="BV1126">
            <v>100</v>
          </cell>
          <cell r="BW1126" t="str">
            <v>k'g jf]nkq</v>
          </cell>
          <cell r="BY1126">
            <v>62726</v>
          </cell>
          <cell r="BZ1126">
            <v>2071.0720000000001</v>
          </cell>
          <cell r="CD1126">
            <v>4850</v>
          </cell>
          <cell r="CE1126" t="str">
            <v>70-4-855</v>
          </cell>
          <cell r="CF1126">
            <v>2069.6999999999998</v>
          </cell>
          <cell r="CG1126">
            <v>62268</v>
          </cell>
          <cell r="CH1126">
            <v>61812</v>
          </cell>
          <cell r="CI1126" t="str">
            <v>40_100_2070.071</v>
          </cell>
          <cell r="CJ1126" t="str">
            <v>NHSP-Kaski-2068/069-4052</v>
          </cell>
          <cell r="CK1126">
            <v>4052</v>
          </cell>
          <cell r="CL1126">
            <v>4052</v>
          </cell>
        </row>
        <row r="1127">
          <cell r="B1127">
            <v>6365</v>
          </cell>
          <cell r="C1127" t="str">
            <v>h'Dnf</v>
          </cell>
          <cell r="D1127">
            <v>63</v>
          </cell>
          <cell r="E1127" t="str">
            <v>hg:jf:Yo :^f]/ ejg lgdf{)f, x'Dnf</v>
          </cell>
          <cell r="F1127" t="str">
            <v>Store  Bldg. Construction, Humla</v>
          </cell>
          <cell r="G1127" t="str">
            <v>x'Dnf</v>
          </cell>
          <cell r="H1127" t="str">
            <v>Humla</v>
          </cell>
          <cell r="I1127" t="str">
            <v>Karnali</v>
          </cell>
          <cell r="J1127" t="str">
            <v>Mid-Western</v>
          </cell>
          <cell r="M1127">
            <v>66</v>
          </cell>
          <cell r="N1127" t="str">
            <v>2068/069</v>
          </cell>
          <cell r="O1127">
            <v>2068.069</v>
          </cell>
          <cell r="P1127">
            <v>4</v>
          </cell>
          <cell r="Q1127" t="str">
            <v>Himal</v>
          </cell>
          <cell r="R1127" t="str">
            <v>New Construction</v>
          </cell>
          <cell r="S1127" t="str">
            <v>Medical Store</v>
          </cell>
          <cell r="T1127" t="str">
            <v>Inside</v>
          </cell>
          <cell r="U1127">
            <v>1</v>
          </cell>
          <cell r="W1127">
            <v>1.17</v>
          </cell>
          <cell r="X1127" t="str">
            <v>Public Health Office - PHO</v>
          </cell>
          <cell r="Y1127">
            <v>8638.89</v>
          </cell>
          <cell r="AA1127" t="str">
            <v>70-4-855</v>
          </cell>
          <cell r="AC1127">
            <v>12990838.050000001</v>
          </cell>
          <cell r="AD1127">
            <v>15413.630000000001</v>
          </cell>
          <cell r="AE1127">
            <v>5650</v>
          </cell>
          <cell r="AF1127" t="str">
            <v>jf]nkq 2068.7.30</v>
          </cell>
          <cell r="AG1127">
            <v>7280984.5499999998</v>
          </cell>
          <cell r="AH1127">
            <v>8638.89</v>
          </cell>
          <cell r="AI1127">
            <v>61635</v>
          </cell>
          <cell r="AJ1127">
            <v>62062</v>
          </cell>
          <cell r="AK1127">
            <v>0</v>
          </cell>
          <cell r="AL1127" t="str">
            <v>NCB</v>
          </cell>
          <cell r="AM1127" t="str">
            <v>Sunkoshi Construction Nepal P. Ltd.</v>
          </cell>
          <cell r="AN1127" t="str">
            <v>Nepal</v>
          </cell>
          <cell r="AO1127" t="str">
            <v>Sunkoshi Construction Nepal P. Ltd. Nepal</v>
          </cell>
          <cell r="AP1127">
            <v>61559</v>
          </cell>
          <cell r="AQ1127">
            <v>61569</v>
          </cell>
          <cell r="AT1127">
            <v>61560</v>
          </cell>
          <cell r="AU1127">
            <v>61574</v>
          </cell>
          <cell r="AV1127">
            <v>61590</v>
          </cell>
          <cell r="AW1127">
            <v>61605</v>
          </cell>
          <cell r="AX1127">
            <v>61605</v>
          </cell>
          <cell r="AY1127">
            <v>61620</v>
          </cell>
          <cell r="BB1127">
            <v>61617</v>
          </cell>
          <cell r="BC1127">
            <v>61635</v>
          </cell>
          <cell r="BD1127">
            <v>61897</v>
          </cell>
          <cell r="BE1127">
            <v>62062</v>
          </cell>
          <cell r="BH1127">
            <v>0</v>
          </cell>
          <cell r="BL1127" t="str">
            <v>Jumla_A3/24/2068/069</v>
          </cell>
          <cell r="BM1127" t="str">
            <v>Project Handoverd/Used</v>
          </cell>
          <cell r="BN1127" t="str">
            <v>sfo{ ;DkGg, x:tfGt/)f ePsf] . sDkfp)* jfn lgdf{)f af+sL .</v>
          </cell>
          <cell r="BO1127">
            <v>100</v>
          </cell>
          <cell r="BP1127" t="str">
            <v>ho</v>
          </cell>
          <cell r="BQ1127">
            <v>2070.0709999999999</v>
          </cell>
          <cell r="BR1127" t="str">
            <v>Asar 2071</v>
          </cell>
          <cell r="BS1127" t="str">
            <v/>
          </cell>
          <cell r="BT1127" t="str">
            <v>Project Handoverd/Used</v>
          </cell>
          <cell r="BU1127">
            <v>0</v>
          </cell>
          <cell r="BV1127">
            <v>100</v>
          </cell>
          <cell r="BY1127">
            <v>62419</v>
          </cell>
          <cell r="BZ1127">
            <v>2070.0709999999999</v>
          </cell>
          <cell r="CD1127">
            <v>6468</v>
          </cell>
          <cell r="CE1127" t="str">
            <v>70-4-855</v>
          </cell>
          <cell r="CF1127">
            <v>2069.6999999999998</v>
          </cell>
          <cell r="CG1127">
            <v>62062</v>
          </cell>
          <cell r="CH1127">
            <v>61635</v>
          </cell>
          <cell r="CI1127" t="str">
            <v>63_100_2070.071</v>
          </cell>
          <cell r="CJ1127" t="str">
            <v>NHSP-Jumla-2068/069-6365</v>
          </cell>
          <cell r="CK1127">
            <v>6365</v>
          </cell>
          <cell r="CL1127">
            <v>6365</v>
          </cell>
        </row>
        <row r="1128">
          <cell r="B1128">
            <v>6366</v>
          </cell>
          <cell r="C1128" t="str">
            <v>h'Dnf</v>
          </cell>
          <cell r="D1128">
            <v>63</v>
          </cell>
          <cell r="E1128" t="str">
            <v>hg:jf:Yo :^f]/ ejg lgdf{)f, *f]Nkf</v>
          </cell>
          <cell r="F1128" t="str">
            <v>Store  Bldg. Construction, Dolpa</v>
          </cell>
          <cell r="G1128" t="str">
            <v>*f]Nkf</v>
          </cell>
          <cell r="H1128" t="str">
            <v>Dolpa</v>
          </cell>
          <cell r="I1128" t="str">
            <v>Karnali</v>
          </cell>
          <cell r="J1128" t="str">
            <v>Mid-western</v>
          </cell>
          <cell r="M1128">
            <v>62</v>
          </cell>
          <cell r="N1128" t="str">
            <v>2068/069</v>
          </cell>
          <cell r="O1128">
            <v>2068.069</v>
          </cell>
          <cell r="P1128">
            <v>4</v>
          </cell>
          <cell r="Q1128" t="str">
            <v>Himal</v>
          </cell>
          <cell r="R1128" t="str">
            <v>New Construction</v>
          </cell>
          <cell r="S1128" t="str">
            <v>Medical Store</v>
          </cell>
          <cell r="T1128" t="str">
            <v>Inside</v>
          </cell>
          <cell r="U1128">
            <v>1</v>
          </cell>
          <cell r="W1128">
            <v>1.17</v>
          </cell>
          <cell r="X1128" t="str">
            <v>Public Health Office - PHO</v>
          </cell>
          <cell r="Y1128">
            <v>10561.24</v>
          </cell>
          <cell r="AA1128" t="str">
            <v>70-4-855</v>
          </cell>
          <cell r="AC1128">
            <v>16894900</v>
          </cell>
          <cell r="AD1128">
            <v>20045.8</v>
          </cell>
          <cell r="AE1128">
            <v>5650</v>
          </cell>
          <cell r="AF1128" t="str">
            <v>jf]nkq 2068.7.30</v>
          </cell>
          <cell r="AG1128">
            <v>8901167.6999999993</v>
          </cell>
          <cell r="AH1128">
            <v>10561.24</v>
          </cell>
          <cell r="AI1128">
            <v>61635</v>
          </cell>
          <cell r="AJ1128">
            <v>62062</v>
          </cell>
          <cell r="AK1128">
            <v>62578</v>
          </cell>
          <cell r="AL1128" t="str">
            <v>NCB</v>
          </cell>
          <cell r="AM1128" t="str">
            <v>Mainachuli/Majdoor JV</v>
          </cell>
          <cell r="AN1128" t="str">
            <v>Nepal</v>
          </cell>
          <cell r="AO1128" t="str">
            <v>Mainachuli/Majdoor JV Nepal</v>
          </cell>
          <cell r="AP1128">
            <v>61559</v>
          </cell>
          <cell r="AQ1128">
            <v>61569</v>
          </cell>
          <cell r="AT1128">
            <v>61560</v>
          </cell>
          <cell r="AU1128">
            <v>61574</v>
          </cell>
          <cell r="AV1128">
            <v>61590</v>
          </cell>
          <cell r="AW1128">
            <v>61605</v>
          </cell>
          <cell r="AX1128">
            <v>61605</v>
          </cell>
          <cell r="AY1128">
            <v>61620</v>
          </cell>
          <cell r="BB1128">
            <v>61617</v>
          </cell>
          <cell r="BC1128">
            <v>61635</v>
          </cell>
          <cell r="BD1128">
            <v>61897</v>
          </cell>
          <cell r="BE1128">
            <v>62062</v>
          </cell>
          <cell r="BH1128">
            <v>62578</v>
          </cell>
          <cell r="BL1128" t="str">
            <v>Jumla_A3/18/2068/069</v>
          </cell>
          <cell r="BM1128" t="str">
            <v>Project Handoverd/Used</v>
          </cell>
          <cell r="BN1128" t="str">
            <v>lgdf{)f sfo{ ;DkGg, x:tfGt/)f ePsf] .</v>
          </cell>
          <cell r="BO1128">
            <v>100</v>
          </cell>
          <cell r="BP1128" t="str">
            <v>ho</v>
          </cell>
          <cell r="BQ1128">
            <v>2071.0720000000001</v>
          </cell>
          <cell r="BR1128" t="str">
            <v>Mangsir 2071</v>
          </cell>
          <cell r="BS1128" t="str">
            <v/>
          </cell>
          <cell r="BT1128" t="str">
            <v>Project Handoverd/Used</v>
          </cell>
          <cell r="BU1128">
            <v>0</v>
          </cell>
          <cell r="BV1128">
            <v>100</v>
          </cell>
          <cell r="BY1128">
            <v>62801</v>
          </cell>
          <cell r="BZ1128">
            <v>2071.0720000000001</v>
          </cell>
          <cell r="CD1128">
            <v>900</v>
          </cell>
          <cell r="CE1128" t="str">
            <v>70-4-855</v>
          </cell>
          <cell r="CF1128">
            <v>2069.6999999999998</v>
          </cell>
          <cell r="CG1128">
            <v>62062</v>
          </cell>
          <cell r="CH1128">
            <v>61635</v>
          </cell>
          <cell r="CI1128" t="str">
            <v>63_100_2071.072</v>
          </cell>
          <cell r="CJ1128" t="str">
            <v>NHSP-Jumla-2068/069-6366</v>
          </cell>
          <cell r="CK1128">
            <v>6366</v>
          </cell>
          <cell r="CL1128">
            <v>6366</v>
          </cell>
        </row>
        <row r="1129">
          <cell r="B1129">
            <v>6367</v>
          </cell>
          <cell r="C1129" t="str">
            <v>h'Dnf</v>
          </cell>
          <cell r="D1129">
            <v>63</v>
          </cell>
          <cell r="E1129" t="str">
            <v>hg:jf:Yo :^f]/ ejg lgdf{)f, d'u'</v>
          </cell>
          <cell r="F1129" t="str">
            <v>Store  Bldg. Construction, Mugu</v>
          </cell>
          <cell r="G1129" t="str">
            <v>d'u'</v>
          </cell>
          <cell r="H1129" t="str">
            <v>Mugu</v>
          </cell>
          <cell r="I1129" t="str">
            <v>Karnali</v>
          </cell>
          <cell r="J1129" t="str">
            <v>Mid-Western</v>
          </cell>
          <cell r="M1129">
            <v>65</v>
          </cell>
          <cell r="N1129" t="str">
            <v>2068/069</v>
          </cell>
          <cell r="O1129">
            <v>2068.069</v>
          </cell>
          <cell r="P1129">
            <v>4</v>
          </cell>
          <cell r="Q1129" t="str">
            <v>Himal</v>
          </cell>
          <cell r="R1129" t="str">
            <v>New Construction</v>
          </cell>
          <cell r="S1129" t="str">
            <v>Medical Store</v>
          </cell>
          <cell r="T1129" t="str">
            <v>Inside</v>
          </cell>
          <cell r="U1129">
            <v>1</v>
          </cell>
          <cell r="W1129">
            <v>0.23</v>
          </cell>
          <cell r="X1129" t="str">
            <v>Public Health Office - PHO</v>
          </cell>
          <cell r="Y1129">
            <v>6815.6</v>
          </cell>
          <cell r="AA1129" t="str">
            <v>70-4-855</v>
          </cell>
          <cell r="AC1129">
            <v>14136370</v>
          </cell>
          <cell r="AD1129">
            <v>16772.809999999998</v>
          </cell>
          <cell r="AE1129">
            <v>5650</v>
          </cell>
          <cell r="AF1129" t="str">
            <v>jf]nkq 2068.7.30</v>
          </cell>
          <cell r="AG1129">
            <v>5744283.7999999998</v>
          </cell>
          <cell r="AH1129">
            <v>6815.6</v>
          </cell>
          <cell r="AI1129">
            <v>61676</v>
          </cell>
          <cell r="AJ1129">
            <v>62124</v>
          </cell>
          <cell r="AK1129">
            <v>0</v>
          </cell>
          <cell r="AL1129" t="str">
            <v>NCB</v>
          </cell>
          <cell r="AM1129" t="str">
            <v>Sobarna Nirman Sewa</v>
          </cell>
          <cell r="AN1129" t="str">
            <v>Nepal</v>
          </cell>
          <cell r="AO1129" t="str">
            <v>Sobarna Nirman Sewa Nepal</v>
          </cell>
          <cell r="AP1129">
            <v>61559</v>
          </cell>
          <cell r="AQ1129">
            <v>61569</v>
          </cell>
          <cell r="AT1129">
            <v>61560</v>
          </cell>
          <cell r="AU1129">
            <v>61574</v>
          </cell>
          <cell r="AV1129">
            <v>61590</v>
          </cell>
          <cell r="AW1129">
            <v>61605</v>
          </cell>
          <cell r="AX1129">
            <v>61605</v>
          </cell>
          <cell r="AY1129">
            <v>62026</v>
          </cell>
          <cell r="BB1129">
            <v>61617</v>
          </cell>
          <cell r="BC1129">
            <v>62041</v>
          </cell>
          <cell r="BD1129">
            <v>61897</v>
          </cell>
          <cell r="BE1129">
            <v>62124</v>
          </cell>
          <cell r="BH1129">
            <v>0</v>
          </cell>
          <cell r="BL1129" t="str">
            <v>Jumla_A3/14/2068/069</v>
          </cell>
          <cell r="BM1129" t="str">
            <v>Project Handoverd/Used</v>
          </cell>
          <cell r="BN1129" t="str">
            <v>sfo{ ;DkGg, x:tfGt/)f ePsf] .</v>
          </cell>
          <cell r="BO1129">
            <v>100</v>
          </cell>
          <cell r="BP1129" t="str">
            <v>ho</v>
          </cell>
          <cell r="BQ1129">
            <v>2070.0709999999999</v>
          </cell>
          <cell r="BR1129" t="str">
            <v>Shrawan 2071</v>
          </cell>
          <cell r="BS1129" t="str">
            <v/>
          </cell>
          <cell r="BT1129" t="str">
            <v>Project Handoverd/Used</v>
          </cell>
          <cell r="BU1129">
            <v>0</v>
          </cell>
          <cell r="BV1129">
            <v>100</v>
          </cell>
          <cell r="BY1129">
            <v>62733</v>
          </cell>
          <cell r="BZ1129">
            <v>2071.0720000000001</v>
          </cell>
          <cell r="CD1129">
            <v>5890</v>
          </cell>
          <cell r="CE1129" t="str">
            <v>70-4-855</v>
          </cell>
          <cell r="CF1129">
            <v>2069.6999999999998</v>
          </cell>
          <cell r="CG1129">
            <v>62124</v>
          </cell>
          <cell r="CH1129">
            <v>62041</v>
          </cell>
          <cell r="CI1129" t="str">
            <v>63_100_2070.071</v>
          </cell>
          <cell r="CJ1129" t="str">
            <v>NHSP-Jumla-2068/069-6367</v>
          </cell>
          <cell r="CK1129">
            <v>6367</v>
          </cell>
          <cell r="CL1129">
            <v>6367</v>
          </cell>
        </row>
        <row r="1130">
          <cell r="B1130">
            <v>0</v>
          </cell>
          <cell r="C1130">
            <v>0</v>
          </cell>
          <cell r="D1130">
            <v>0</v>
          </cell>
          <cell r="E1130" t="str">
            <v xml:space="preserve">jL=O{=cf]=;L= ejg lgdf{)f 10 j^f, , </v>
          </cell>
          <cell r="F1130" t="str">
            <v>, , 0</v>
          </cell>
          <cell r="G1130">
            <v>0</v>
          </cell>
          <cell r="H1130">
            <v>0</v>
          </cell>
          <cell r="R1130">
            <v>0</v>
          </cell>
          <cell r="W1130">
            <v>0</v>
          </cell>
          <cell r="Y1130">
            <v>0</v>
          </cell>
          <cell r="AE1130">
            <v>0</v>
          </cell>
          <cell r="AJ1130">
            <v>0</v>
          </cell>
          <cell r="AK1130">
            <v>0</v>
          </cell>
          <cell r="BM1130" t="str">
            <v/>
          </cell>
          <cell r="BO1130">
            <v>0</v>
          </cell>
          <cell r="BS1130" t="str">
            <v/>
          </cell>
          <cell r="BT1130" t="str">
            <v/>
          </cell>
          <cell r="BU1130">
            <v>0</v>
          </cell>
          <cell r="BV1130">
            <v>0</v>
          </cell>
          <cell r="CD1130">
            <v>0</v>
          </cell>
          <cell r="CE1130" t="str">
            <v/>
          </cell>
          <cell r="CG1130">
            <v>0</v>
          </cell>
          <cell r="CH1130">
            <v>0</v>
          </cell>
          <cell r="CI1130" t="str">
            <v>0_0_</v>
          </cell>
          <cell r="CK1130">
            <v>0</v>
          </cell>
          <cell r="CL1130">
            <v>0</v>
          </cell>
        </row>
        <row r="1131">
          <cell r="B1131">
            <v>3451</v>
          </cell>
          <cell r="C1131" t="str">
            <v>k;f{</v>
          </cell>
          <cell r="D1131">
            <v>34</v>
          </cell>
          <cell r="E1131" t="str">
            <v>jL=O{=cf]=;L= ejg lgdf{)f, lghu( k|f=:jf=s]=, jf/f</v>
          </cell>
          <cell r="F1131" t="str">
            <v>BEOC  Bldg. Construction, PHCC Nijgadh, Bara</v>
          </cell>
          <cell r="G1131" t="str">
            <v>jf/f</v>
          </cell>
          <cell r="H1131" t="str">
            <v>Bara</v>
          </cell>
          <cell r="I1131" t="str">
            <v>Narayani</v>
          </cell>
          <cell r="J1131" t="str">
            <v>Central</v>
          </cell>
          <cell r="M1131">
            <v>33</v>
          </cell>
          <cell r="N1131" t="str">
            <v>2068/069</v>
          </cell>
          <cell r="O1131">
            <v>2068.069</v>
          </cell>
          <cell r="P1131">
            <v>2</v>
          </cell>
          <cell r="Q1131" t="str">
            <v>Terai</v>
          </cell>
          <cell r="R1131" t="str">
            <v>New Construction</v>
          </cell>
          <cell r="S1131" t="str">
            <v>BEOC</v>
          </cell>
          <cell r="T1131" t="str">
            <v>Outside</v>
          </cell>
          <cell r="U1131">
            <v>1</v>
          </cell>
          <cell r="W1131">
            <v>1.1599999999999999</v>
          </cell>
          <cell r="X1131" t="str">
            <v>Primary Health Care Center - PHCC</v>
          </cell>
          <cell r="Y1131">
            <v>6810.48</v>
          </cell>
          <cell r="AA1131" t="str">
            <v>70-4-855</v>
          </cell>
          <cell r="AC1131">
            <v>8175630.1900000004</v>
          </cell>
          <cell r="AD1131">
            <v>9700.39</v>
          </cell>
          <cell r="AE1131">
            <v>8000</v>
          </cell>
          <cell r="AF1131" t="str">
            <v>jf]nkq 2068.10.29</v>
          </cell>
          <cell r="AG1131">
            <v>5739973.5</v>
          </cell>
          <cell r="AH1131">
            <v>6810.4800000000005</v>
          </cell>
          <cell r="AI1131">
            <v>61756</v>
          </cell>
          <cell r="AJ1131">
            <v>62179</v>
          </cell>
          <cell r="AK1131">
            <v>62694</v>
          </cell>
          <cell r="AL1131" t="str">
            <v>NCB</v>
          </cell>
          <cell r="AM1131" t="str">
            <v>Bishal &amp; Birat Construction</v>
          </cell>
          <cell r="AN1131" t="str">
            <v>Nepal</v>
          </cell>
          <cell r="AO1131" t="str">
            <v>Bishal &amp; Birat Construction, Nepal</v>
          </cell>
          <cell r="AP1131">
            <v>61559</v>
          </cell>
          <cell r="AQ1131">
            <v>61663</v>
          </cell>
          <cell r="AT1131">
            <v>61560</v>
          </cell>
          <cell r="AU1131">
            <v>61665</v>
          </cell>
          <cell r="AV1131">
            <v>61590</v>
          </cell>
          <cell r="AW1131">
            <v>61696</v>
          </cell>
          <cell r="AX1131">
            <v>61605</v>
          </cell>
          <cell r="AY1131">
            <v>61741</v>
          </cell>
          <cell r="BB1131">
            <v>61617</v>
          </cell>
          <cell r="BC1131">
            <v>61756</v>
          </cell>
          <cell r="BD1131">
            <v>61997</v>
          </cell>
          <cell r="BE1131">
            <v>62179</v>
          </cell>
          <cell r="BH1131">
            <v>62694</v>
          </cell>
          <cell r="BL1131" t="str">
            <v>DUDBC/Parsa/NCB/Works/07/068/69</v>
          </cell>
          <cell r="BM1131" t="str">
            <v>Worked in Finishing/ Electrical / Sanitary</v>
          </cell>
          <cell r="BN1131" t="str">
            <v>sfo{ ;DkGg ePtfklg x:tfGt/)f x'g g;s]sf]n] clGtd ljn e'QmfgL af+sL .</v>
          </cell>
          <cell r="BO1131">
            <v>90</v>
          </cell>
          <cell r="BP1131" t="str">
            <v>wfes</v>
          </cell>
          <cell r="BR1131" t="str">
            <v>Asar 2072</v>
          </cell>
          <cell r="BS1131" t="str">
            <v/>
          </cell>
          <cell r="BT1131" t="str">
            <v>Worked in Finishing/ Electrical / Sanitary</v>
          </cell>
          <cell r="BU1131">
            <v>0</v>
          </cell>
          <cell r="BV1131">
            <v>90</v>
          </cell>
          <cell r="CD1131">
            <v>4000</v>
          </cell>
          <cell r="CE1131" t="str">
            <v>70-4-855</v>
          </cell>
          <cell r="CF1131">
            <v>2069.6999999999998</v>
          </cell>
          <cell r="CG1131">
            <v>62179</v>
          </cell>
          <cell r="CH1131">
            <v>61756</v>
          </cell>
          <cell r="CI1131" t="str">
            <v>34_90_</v>
          </cell>
          <cell r="CJ1131" t="str">
            <v>NHSP-Parsa-2068/069-3451</v>
          </cell>
          <cell r="CK1131">
            <v>3451</v>
          </cell>
          <cell r="CL1131">
            <v>3451</v>
          </cell>
        </row>
        <row r="1132">
          <cell r="B1132">
            <v>3109</v>
          </cell>
          <cell r="C1132" t="str">
            <v>tflnd s]Gb|</v>
          </cell>
          <cell r="D1132">
            <v>31</v>
          </cell>
          <cell r="E1132" t="str">
            <v>jL=O{=cf]=;L= ejg lgdf{)f, %tLjg k|f=:jf=s]=, dsjfgk'/</v>
          </cell>
          <cell r="F1132" t="str">
            <v>BEOC  Bldg. Construction, PHCC Chhatiban, Makawanpur</v>
          </cell>
          <cell r="G1132" t="str">
            <v>dsjfgk'/</v>
          </cell>
          <cell r="H1132" t="str">
            <v>Makawanpur</v>
          </cell>
          <cell r="I1132" t="str">
            <v>Narayani</v>
          </cell>
          <cell r="J1132" t="str">
            <v>Central</v>
          </cell>
          <cell r="M1132">
            <v>31</v>
          </cell>
          <cell r="N1132" t="str">
            <v>2068/069</v>
          </cell>
          <cell r="O1132">
            <v>2068.069</v>
          </cell>
          <cell r="P1132">
            <v>2</v>
          </cell>
          <cell r="Q1132" t="str">
            <v>Pahad</v>
          </cell>
          <cell r="R1132" t="str">
            <v>New Construction</v>
          </cell>
          <cell r="S1132" t="str">
            <v>BEOC</v>
          </cell>
          <cell r="T1132" t="str">
            <v>Outside</v>
          </cell>
          <cell r="U1132">
            <v>1</v>
          </cell>
          <cell r="W1132">
            <v>1.42</v>
          </cell>
          <cell r="X1132" t="str">
            <v>Primary Health Care Center - PHCC</v>
          </cell>
          <cell r="Y1132">
            <v>6034.95</v>
          </cell>
          <cell r="AA1132" t="str">
            <v>70-4-855</v>
          </cell>
          <cell r="AC1132">
            <v>8487523.6300000008</v>
          </cell>
          <cell r="AD1132">
            <v>10070.450000000001</v>
          </cell>
          <cell r="AE1132">
            <v>9000</v>
          </cell>
          <cell r="AF1132" t="str">
            <v>jf]nkq 2068.7.29</v>
          </cell>
          <cell r="AG1132">
            <v>5086339.8053097352</v>
          </cell>
          <cell r="AH1132">
            <v>6034.95</v>
          </cell>
          <cell r="AI1132">
            <v>61647</v>
          </cell>
          <cell r="AJ1132">
            <v>62077</v>
          </cell>
          <cell r="AK1132">
            <v>62167</v>
          </cell>
          <cell r="AL1132" t="str">
            <v>NCB</v>
          </cell>
          <cell r="AM1132" t="str">
            <v>Biruwa/ Shakti JV, Hetauda</v>
          </cell>
          <cell r="AN1132" t="str">
            <v>Nepal</v>
          </cell>
          <cell r="AO1132" t="str">
            <v>Biruwa/ Shakti JV, Hetauda,Nepal</v>
          </cell>
          <cell r="AP1132">
            <v>61559</v>
          </cell>
          <cell r="AQ1132">
            <v>61571</v>
          </cell>
          <cell r="AT1132">
            <v>61560</v>
          </cell>
          <cell r="AU1132">
            <v>61573</v>
          </cell>
          <cell r="AV1132">
            <v>61590</v>
          </cell>
          <cell r="AW1132">
            <v>61604</v>
          </cell>
          <cell r="AX1132">
            <v>61605</v>
          </cell>
          <cell r="AY1132">
            <v>61632</v>
          </cell>
          <cell r="BB1132">
            <v>61617</v>
          </cell>
          <cell r="BC1132">
            <v>61647</v>
          </cell>
          <cell r="BD1132">
            <v>61997</v>
          </cell>
          <cell r="BE1132">
            <v>62077</v>
          </cell>
          <cell r="BF1132">
            <v>62167</v>
          </cell>
          <cell r="BL1132" t="str">
            <v>TC_01/068/069</v>
          </cell>
          <cell r="BM1132" t="str">
            <v>Project Handoverd/Used</v>
          </cell>
          <cell r="BN1132" t="str">
            <v>sfo{ ;DkGg, x:tfGt/)f jf+sL</v>
          </cell>
          <cell r="BO1132">
            <v>100</v>
          </cell>
          <cell r="BP1132" t="str">
            <v>ho</v>
          </cell>
          <cell r="BQ1132">
            <v>2069.0700000000002</v>
          </cell>
          <cell r="BS1132" t="str">
            <v/>
          </cell>
          <cell r="BT1132" t="str">
            <v>Project Handoverd/Used</v>
          </cell>
          <cell r="BU1132">
            <v>0</v>
          </cell>
          <cell r="BV1132">
            <v>100</v>
          </cell>
          <cell r="BY1132">
            <v>62715</v>
          </cell>
          <cell r="BZ1132">
            <v>2071.0720000000001</v>
          </cell>
          <cell r="CD1132">
            <v>2100</v>
          </cell>
          <cell r="CE1132" t="str">
            <v>70-4-855</v>
          </cell>
          <cell r="CF1132">
            <v>2069.6999999999998</v>
          </cell>
          <cell r="CG1132">
            <v>62167</v>
          </cell>
          <cell r="CH1132">
            <v>61647</v>
          </cell>
          <cell r="CI1132" t="str">
            <v>31_100_2069.07</v>
          </cell>
          <cell r="CK1132">
            <v>3109</v>
          </cell>
          <cell r="CL1132">
            <v>3109</v>
          </cell>
        </row>
        <row r="1133">
          <cell r="B1133">
            <v>2740</v>
          </cell>
          <cell r="C1133" t="str">
            <v>sf&amp;df*f}+</v>
          </cell>
          <cell r="D1133">
            <v>27</v>
          </cell>
          <cell r="E1133" t="str">
            <v>jL=O{=cf]=;L= ejg lgdf{)f, ;fª\unf k|f=:jf=s]=, sf&amp;df*f}+</v>
          </cell>
          <cell r="F1133" t="str">
            <v>BEOC  Bldg. Construction, PHCC Sangla, Kathmandu</v>
          </cell>
          <cell r="G1133" t="str">
            <v>sf&amp;df*f}+</v>
          </cell>
          <cell r="H1133" t="str">
            <v>Kathmandu</v>
          </cell>
          <cell r="I1133" t="str">
            <v>Bagmati</v>
          </cell>
          <cell r="J1133" t="str">
            <v>Central</v>
          </cell>
          <cell r="M1133">
            <v>27</v>
          </cell>
          <cell r="N1133" t="str">
            <v>2068/069</v>
          </cell>
          <cell r="O1133">
            <v>2068.069</v>
          </cell>
          <cell r="P1133">
            <v>2</v>
          </cell>
          <cell r="Q1133" t="str">
            <v>Pahad</v>
          </cell>
          <cell r="R1133" t="str">
            <v>New Construction</v>
          </cell>
          <cell r="S1133" t="str">
            <v>BEOC</v>
          </cell>
          <cell r="T1133" t="str">
            <v>Outside</v>
          </cell>
          <cell r="U1133">
            <v>1</v>
          </cell>
          <cell r="W1133">
            <v>1.04</v>
          </cell>
          <cell r="X1133" t="str">
            <v>Primary Health Care Center - PHCC</v>
          </cell>
          <cell r="Y1133">
            <v>8001.13</v>
          </cell>
          <cell r="AA1133" t="str">
            <v>70-4-855</v>
          </cell>
          <cell r="AD1133">
            <v>8000</v>
          </cell>
          <cell r="AE1133">
            <v>8000</v>
          </cell>
          <cell r="AH1133">
            <v>0</v>
          </cell>
          <cell r="AJ1133">
            <v>61997</v>
          </cell>
          <cell r="AK1133">
            <v>0</v>
          </cell>
          <cell r="AL1133" t="str">
            <v>NCB</v>
          </cell>
          <cell r="AO1133" t="str">
            <v xml:space="preserve">, </v>
          </cell>
          <cell r="AP1133">
            <v>61559</v>
          </cell>
          <cell r="AT1133">
            <v>61560</v>
          </cell>
          <cell r="AV1133">
            <v>61590</v>
          </cell>
          <cell r="AX1133">
            <v>61605</v>
          </cell>
          <cell r="BB1133">
            <v>61617</v>
          </cell>
          <cell r="BD1133">
            <v>61997</v>
          </cell>
          <cell r="BH1133">
            <v>0</v>
          </cell>
          <cell r="BM1133" t="str">
            <v>Prog. Cancelled</v>
          </cell>
          <cell r="BN1133" t="str">
            <v>k|f=:jf=s]Gb|df jly{ª ;]G^/ /xg] ePsf] x'gfn] cfjZos g/x]sf] .</v>
          </cell>
          <cell r="BO1133">
            <v>0</v>
          </cell>
          <cell r="BP1133" t="str">
            <v>pc</v>
          </cell>
          <cell r="BR1133" t="str">
            <v>Shrawan 2071</v>
          </cell>
          <cell r="BS1133" t="str">
            <v>Prog. Cancelled</v>
          </cell>
          <cell r="BT1133" t="str">
            <v/>
          </cell>
          <cell r="BU1133">
            <v>0</v>
          </cell>
          <cell r="BV1133">
            <v>0</v>
          </cell>
          <cell r="BW1133" t="str">
            <v>2068.069 sf] gof+ sfo{qmd, 2069.70 cf=j=sf] cGt;Dd hUuf pknJw gePsf]</v>
          </cell>
          <cell r="CD1133">
            <v>1</v>
          </cell>
          <cell r="CE1133" t="str">
            <v>70-4-855</v>
          </cell>
          <cell r="CF1133">
            <v>2069.6999999999998</v>
          </cell>
          <cell r="CG1133">
            <v>61997</v>
          </cell>
          <cell r="CH1133">
            <v>61617</v>
          </cell>
          <cell r="CI1133" t="str">
            <v>27_0_</v>
          </cell>
          <cell r="CJ1133" t="str">
            <v>NHSP-Department-2068/069-2740</v>
          </cell>
          <cell r="CK1133">
            <v>2740</v>
          </cell>
          <cell r="CL1133">
            <v>2740</v>
          </cell>
        </row>
        <row r="1134">
          <cell r="B1134">
            <v>3543</v>
          </cell>
          <cell r="C1134" t="str">
            <v>lrtjg</v>
          </cell>
          <cell r="D1134">
            <v>35</v>
          </cell>
          <cell r="E1134" t="str">
            <v>jL=O{=cf]=;L= ejg lgdf{)f, lzjgu/ k|f=:jf=s]=, lrtjg</v>
          </cell>
          <cell r="F1134" t="str">
            <v>BEOC  Bldg. Construction, PHCC Shivanagar, Chitwan</v>
          </cell>
          <cell r="G1134" t="str">
            <v>lrtjg</v>
          </cell>
          <cell r="H1134" t="str">
            <v>Chitwan</v>
          </cell>
          <cell r="I1134" t="str">
            <v>Narayani</v>
          </cell>
          <cell r="J1134" t="str">
            <v>Central</v>
          </cell>
          <cell r="M1134">
            <v>35</v>
          </cell>
          <cell r="N1134" t="str">
            <v>2068/069</v>
          </cell>
          <cell r="O1134">
            <v>2068.069</v>
          </cell>
          <cell r="P1134">
            <v>2</v>
          </cell>
          <cell r="Q1134" t="str">
            <v>Terai</v>
          </cell>
          <cell r="R1134" t="str">
            <v>New Construction</v>
          </cell>
          <cell r="S1134" t="str">
            <v>BEOC</v>
          </cell>
          <cell r="T1134" t="str">
            <v>Outside</v>
          </cell>
          <cell r="U1134">
            <v>1</v>
          </cell>
          <cell r="W1134">
            <v>1.78</v>
          </cell>
          <cell r="X1134" t="str">
            <v>Primary Health Care Center - PHCC</v>
          </cell>
          <cell r="Y1134">
            <v>11838.15</v>
          </cell>
          <cell r="AA1134" t="str">
            <v>70-4-855</v>
          </cell>
          <cell r="AC1134">
            <v>9988197.0999999996</v>
          </cell>
          <cell r="AD1134">
            <v>11851</v>
          </cell>
          <cell r="AE1134">
            <v>9000</v>
          </cell>
          <cell r="AF1134" t="str">
            <v>jf]nkq 2068.9.14</v>
          </cell>
          <cell r="AG1134">
            <v>9977369.0899999999</v>
          </cell>
          <cell r="AH1134">
            <v>11838.15</v>
          </cell>
          <cell r="AI1134">
            <v>61717</v>
          </cell>
          <cell r="AJ1134">
            <v>62365</v>
          </cell>
          <cell r="AK1134">
            <v>0</v>
          </cell>
          <cell r="AL1134" t="str">
            <v>NCB</v>
          </cell>
          <cell r="AM1134" t="str">
            <v>Samrakchhan/ Niti / Akata JV</v>
          </cell>
          <cell r="AN1134" t="str">
            <v>Nepal</v>
          </cell>
          <cell r="AO1134" t="str">
            <v>Samrakchhan/ Niti / Akata JV, Nepal</v>
          </cell>
          <cell r="AP1134">
            <v>61559</v>
          </cell>
          <cell r="AQ1134">
            <v>61619</v>
          </cell>
          <cell r="AT1134">
            <v>61560</v>
          </cell>
          <cell r="AU1134">
            <v>61620</v>
          </cell>
          <cell r="AV1134">
            <v>61590</v>
          </cell>
          <cell r="AW1134">
            <v>61651</v>
          </cell>
          <cell r="AX1134">
            <v>61605</v>
          </cell>
          <cell r="AY1134">
            <v>61702</v>
          </cell>
          <cell r="BB1134">
            <v>61617</v>
          </cell>
          <cell r="BC1134">
            <v>61717</v>
          </cell>
          <cell r="BD1134">
            <v>61997</v>
          </cell>
          <cell r="BE1134">
            <v>62365</v>
          </cell>
          <cell r="BH1134">
            <v>0</v>
          </cell>
          <cell r="BL1134" t="str">
            <v>Chitwan_3/068/069</v>
          </cell>
          <cell r="BM1134" t="str">
            <v>Project Handoverd/Used</v>
          </cell>
          <cell r="BN1134" t="str">
            <v>sfo{ ;DkGg eO{ ejg x:tfGt/)f eO;s]sf] .</v>
          </cell>
          <cell r="BO1134">
            <v>100</v>
          </cell>
          <cell r="BP1134" t="str">
            <v>ho</v>
          </cell>
          <cell r="BQ1134">
            <v>2070.0709999999999</v>
          </cell>
          <cell r="BR1134" t="str">
            <v>Chaitra 2069</v>
          </cell>
          <cell r="BS1134" t="str">
            <v/>
          </cell>
          <cell r="BT1134" t="str">
            <v>Project Handoverd/Used</v>
          </cell>
          <cell r="BU1134">
            <v>0</v>
          </cell>
          <cell r="BV1134">
            <v>100</v>
          </cell>
          <cell r="BY1134">
            <v>62262</v>
          </cell>
          <cell r="BZ1134">
            <v>2070.0709999999999</v>
          </cell>
          <cell r="CD1134">
            <v>6800</v>
          </cell>
          <cell r="CE1134" t="str">
            <v>70-4-855</v>
          </cell>
          <cell r="CF1134">
            <v>2069.6999999999998</v>
          </cell>
          <cell r="CG1134">
            <v>62365</v>
          </cell>
          <cell r="CH1134">
            <v>61717</v>
          </cell>
          <cell r="CI1134" t="str">
            <v>35_100_2070.071</v>
          </cell>
          <cell r="CJ1134" t="str">
            <v>NHSP-Chitwan-2068/069-3543</v>
          </cell>
          <cell r="CK1134">
            <v>3543</v>
          </cell>
          <cell r="CL1134">
            <v>3543</v>
          </cell>
        </row>
        <row r="1135">
          <cell r="B1135">
            <v>7132</v>
          </cell>
          <cell r="C1135" t="str">
            <v>s}nfnL</v>
          </cell>
          <cell r="D1135">
            <v>71</v>
          </cell>
          <cell r="E1135" t="str">
            <v>jL=O{=cf]=;L= ejg lgdf{)f, a]n*f+*L k|f=:jf=s]=, s~rgk'/</v>
          </cell>
          <cell r="F1135" t="str">
            <v>BEOC  Bldg. Construction, PHCC Beldandi, Kanchapur</v>
          </cell>
          <cell r="G1135" t="str">
            <v>s~rgk'/</v>
          </cell>
          <cell r="H1135" t="str">
            <v>Kanchanpur</v>
          </cell>
          <cell r="I1135" t="str">
            <v>Mahakali</v>
          </cell>
          <cell r="J1135" t="str">
            <v>Far-western</v>
          </cell>
          <cell r="M1135">
            <v>72</v>
          </cell>
          <cell r="N1135" t="str">
            <v>2068/069</v>
          </cell>
          <cell r="O1135">
            <v>2068.069</v>
          </cell>
          <cell r="P1135">
            <v>5</v>
          </cell>
          <cell r="Q1135" t="str">
            <v>Terai</v>
          </cell>
          <cell r="R1135" t="str">
            <v>New Construction</v>
          </cell>
          <cell r="S1135" t="str">
            <v>BEOC</v>
          </cell>
          <cell r="T1135" t="str">
            <v>Outside</v>
          </cell>
          <cell r="U1135">
            <v>1</v>
          </cell>
          <cell r="W1135">
            <v>1.22</v>
          </cell>
          <cell r="X1135" t="str">
            <v>Primary Health Care Center - PHCC</v>
          </cell>
          <cell r="Y1135">
            <v>6643.14</v>
          </cell>
          <cell r="AA1135" t="str">
            <v>70-4-855</v>
          </cell>
          <cell r="AC1135">
            <v>9894812.6099999994</v>
          </cell>
          <cell r="AD1135">
            <v>11740.2</v>
          </cell>
          <cell r="AE1135">
            <v>8500</v>
          </cell>
          <cell r="AF1135" t="str">
            <v>jf]nkq 2068.10.18</v>
          </cell>
          <cell r="AG1135">
            <v>5598934.1699999999</v>
          </cell>
          <cell r="AH1135">
            <v>6643.14</v>
          </cell>
          <cell r="AI1135">
            <v>61725</v>
          </cell>
          <cell r="AJ1135">
            <v>62172</v>
          </cell>
          <cell r="AK1135">
            <v>62542</v>
          </cell>
          <cell r="AL1135" t="str">
            <v>NCB</v>
          </cell>
          <cell r="AM1135" t="str">
            <v>Y.R. Construction</v>
          </cell>
          <cell r="AN1135" t="str">
            <v>Nepal</v>
          </cell>
          <cell r="AO1135" t="str">
            <v>Y.R. Construction, Nepal</v>
          </cell>
          <cell r="AP1135">
            <v>61559</v>
          </cell>
          <cell r="AQ1135">
            <v>61652</v>
          </cell>
          <cell r="AT1135">
            <v>61560</v>
          </cell>
          <cell r="AU1135">
            <v>61654</v>
          </cell>
          <cell r="AV1135">
            <v>61590</v>
          </cell>
          <cell r="AW1135">
            <v>61685</v>
          </cell>
          <cell r="AX1135">
            <v>61605</v>
          </cell>
          <cell r="AY1135">
            <v>61724</v>
          </cell>
          <cell r="BB1135">
            <v>61617</v>
          </cell>
          <cell r="BC1135">
            <v>61725</v>
          </cell>
          <cell r="BD1135">
            <v>61997</v>
          </cell>
          <cell r="BE1135">
            <v>62172</v>
          </cell>
          <cell r="BH1135">
            <v>62542</v>
          </cell>
          <cell r="BL1135" t="str">
            <v>DUDBC/Kailali/Works/NCB/05/068/69</v>
          </cell>
          <cell r="BM1135" t="str">
            <v>Project Handoverd/Used</v>
          </cell>
          <cell r="BN1135" t="str">
            <v>sfo{ ;DkGg, x:tfGt/)f ePsf] .</v>
          </cell>
          <cell r="BO1135">
            <v>100</v>
          </cell>
          <cell r="BP1135" t="str">
            <v>ho</v>
          </cell>
          <cell r="BQ1135">
            <v>2071.0720000000001</v>
          </cell>
          <cell r="BR1135" t="str">
            <v>Mangsir 2071</v>
          </cell>
          <cell r="BS1135" t="str">
            <v/>
          </cell>
          <cell r="BT1135" t="str">
            <v>Project Handoverd/Used</v>
          </cell>
          <cell r="BU1135">
            <v>0</v>
          </cell>
          <cell r="BV1135">
            <v>100</v>
          </cell>
          <cell r="CD1135">
            <v>4150</v>
          </cell>
          <cell r="CE1135" t="str">
            <v>70-4-855</v>
          </cell>
          <cell r="CF1135">
            <v>2069.6999999999998</v>
          </cell>
          <cell r="CG1135">
            <v>62172</v>
          </cell>
          <cell r="CH1135">
            <v>61725</v>
          </cell>
          <cell r="CI1135" t="str">
            <v>71_100_2071.072</v>
          </cell>
          <cell r="CJ1135" t="str">
            <v>NHSP-Kailali-2068/069-7132</v>
          </cell>
          <cell r="CK1135">
            <v>7132</v>
          </cell>
          <cell r="CL1135">
            <v>7132</v>
          </cell>
        </row>
        <row r="1136">
          <cell r="B1136">
            <v>4053</v>
          </cell>
          <cell r="C1136" t="str">
            <v>sf:sL</v>
          </cell>
          <cell r="D1136">
            <v>40</v>
          </cell>
          <cell r="E1136" t="str">
            <v>jL=O{=cf]=;L= ejg lgdf{)f, &amp;"nLkf]v/L k|f=:jf=s]=, kj{t</v>
          </cell>
          <cell r="F1136" t="str">
            <v>BEOC  Bldg. Construction, PHCC Thulipokhari, Parbat</v>
          </cell>
          <cell r="G1136" t="str">
            <v>kj{t</v>
          </cell>
          <cell r="H1136" t="str">
            <v>Parbat</v>
          </cell>
          <cell r="I1136" t="str">
            <v>Dhaulagiri</v>
          </cell>
          <cell r="J1136" t="str">
            <v>Western</v>
          </cell>
          <cell r="M1136">
            <v>44</v>
          </cell>
          <cell r="N1136" t="str">
            <v>2068/069</v>
          </cell>
          <cell r="O1136">
            <v>2068.069</v>
          </cell>
          <cell r="P1136">
            <v>3</v>
          </cell>
          <cell r="Q1136" t="str">
            <v>Pahad</v>
          </cell>
          <cell r="R1136" t="str">
            <v>New Construction</v>
          </cell>
          <cell r="S1136" t="str">
            <v>BEOC</v>
          </cell>
          <cell r="T1136" t="str">
            <v>Outside</v>
          </cell>
          <cell r="U1136">
            <v>1</v>
          </cell>
          <cell r="W1136">
            <v>1.23</v>
          </cell>
          <cell r="X1136" t="str">
            <v>Primary Health Care Center - PHCC</v>
          </cell>
          <cell r="Y1136">
            <v>13927.86</v>
          </cell>
          <cell r="AA1136" t="str">
            <v>70-4-855</v>
          </cell>
          <cell r="AC1136">
            <v>11779495.98</v>
          </cell>
          <cell r="AD1136">
            <v>13976.380000000001</v>
          </cell>
          <cell r="AE1136">
            <v>8000</v>
          </cell>
          <cell r="AF1136" t="str">
            <v>jf]nkq 2068.10.24</v>
          </cell>
          <cell r="AG1136">
            <v>11738604.16</v>
          </cell>
          <cell r="AH1136">
            <v>13927.86</v>
          </cell>
          <cell r="AI1136">
            <v>61660</v>
          </cell>
          <cell r="AJ1136">
            <v>62108</v>
          </cell>
          <cell r="AK1136">
            <v>0</v>
          </cell>
          <cell r="AL1136" t="str">
            <v>NCB</v>
          </cell>
          <cell r="AM1136" t="str">
            <v>Jaya Baba Gorakh / DB Construction JV</v>
          </cell>
          <cell r="AN1136" t="str">
            <v>Nepal</v>
          </cell>
          <cell r="AO1136" t="str">
            <v>Jaya Baba Gorakh / DB Construction JV, Nepal</v>
          </cell>
          <cell r="AP1136">
            <v>61559</v>
          </cell>
          <cell r="AQ1136">
            <v>61645</v>
          </cell>
          <cell r="AT1136">
            <v>61560</v>
          </cell>
          <cell r="AU1136">
            <v>61660</v>
          </cell>
          <cell r="AV1136">
            <v>61590</v>
          </cell>
          <cell r="AW1136">
            <v>61691</v>
          </cell>
          <cell r="AX1136">
            <v>61605</v>
          </cell>
          <cell r="AY1136">
            <v>61645</v>
          </cell>
          <cell r="BB1136">
            <v>61617</v>
          </cell>
          <cell r="BC1136">
            <v>61660</v>
          </cell>
          <cell r="BD1136">
            <v>61997</v>
          </cell>
          <cell r="BE1136">
            <v>62108</v>
          </cell>
          <cell r="BH1136">
            <v>0</v>
          </cell>
          <cell r="BM1136" t="str">
            <v>Project Handoverd/Used</v>
          </cell>
          <cell r="BN1136" t="str">
            <v>sfo{ ;DkGg .</v>
          </cell>
          <cell r="BO1136">
            <v>100</v>
          </cell>
          <cell r="BP1136" t="str">
            <v>ho</v>
          </cell>
          <cell r="BQ1136">
            <v>2070.0709999999999</v>
          </cell>
          <cell r="BR1136" t="str">
            <v>Asar 2071</v>
          </cell>
          <cell r="BS1136" t="str">
            <v/>
          </cell>
          <cell r="BT1136" t="str">
            <v>Project Handoverd/Used</v>
          </cell>
          <cell r="BU1136">
            <v>0</v>
          </cell>
          <cell r="BV1136">
            <v>100</v>
          </cell>
          <cell r="BY1136">
            <v>62714</v>
          </cell>
          <cell r="BZ1136">
            <v>2071.0720000000001</v>
          </cell>
          <cell r="CD1136">
            <v>5000</v>
          </cell>
          <cell r="CE1136" t="str">
            <v>70-4-855</v>
          </cell>
          <cell r="CF1136">
            <v>2069.6999999999998</v>
          </cell>
          <cell r="CG1136">
            <v>62108</v>
          </cell>
          <cell r="CH1136">
            <v>61660</v>
          </cell>
          <cell r="CI1136" t="str">
            <v>40_100_2070.071</v>
          </cell>
          <cell r="CJ1136" t="str">
            <v>NHSP-Kaski-2068/069-4053</v>
          </cell>
          <cell r="CK1136">
            <v>4053</v>
          </cell>
          <cell r="CL1136">
            <v>4053</v>
          </cell>
        </row>
        <row r="1137">
          <cell r="B1137">
            <v>5952</v>
          </cell>
          <cell r="C1137" t="str">
            <v>;'v]{t</v>
          </cell>
          <cell r="D1137">
            <v>59</v>
          </cell>
          <cell r="E1137" t="str">
            <v>jL=O{=cf]=;L= ejg lgdf{)f, hfh/sf]^ c:ktfn, hfh/sf]^</v>
          </cell>
          <cell r="F1137" t="str">
            <v>BEOC  Bldg. Construction, Jajarkot Hospital, Jajarkot</v>
          </cell>
          <cell r="G1137" t="str">
            <v>hfh/sf]^</v>
          </cell>
          <cell r="H1137" t="str">
            <v>Jajarkot</v>
          </cell>
          <cell r="I1137" t="str">
            <v>Bheri</v>
          </cell>
          <cell r="J1137" t="str">
            <v>Mid-Western</v>
          </cell>
          <cell r="M1137">
            <v>61</v>
          </cell>
          <cell r="N1137" t="str">
            <v>2068/069</v>
          </cell>
          <cell r="O1137">
            <v>2068.069</v>
          </cell>
          <cell r="P1137">
            <v>4</v>
          </cell>
          <cell r="Q1137" t="str">
            <v>Pahad</v>
          </cell>
          <cell r="R1137" t="str">
            <v>New Construction</v>
          </cell>
          <cell r="S1137" t="str">
            <v>BEOC</v>
          </cell>
          <cell r="T1137" t="str">
            <v>Outside</v>
          </cell>
          <cell r="U1137">
            <v>1</v>
          </cell>
          <cell r="W1137">
            <v>1.17</v>
          </cell>
          <cell r="X1137" t="str">
            <v>District Hospital</v>
          </cell>
          <cell r="Y1137">
            <v>8858.94</v>
          </cell>
          <cell r="AA1137" t="str">
            <v>70-4-855</v>
          </cell>
          <cell r="AC1137">
            <v>11685945.1</v>
          </cell>
          <cell r="AD1137">
            <v>13865.380000000001</v>
          </cell>
          <cell r="AE1137">
            <v>10000</v>
          </cell>
          <cell r="AF1137" t="str">
            <v>jf]nkq 2068.10.9</v>
          </cell>
          <cell r="AG1137">
            <v>7466444</v>
          </cell>
          <cell r="AH1137">
            <v>8858.94</v>
          </cell>
          <cell r="AI1137">
            <v>61723</v>
          </cell>
          <cell r="AJ1137">
            <v>62149</v>
          </cell>
          <cell r="AK1137">
            <v>0</v>
          </cell>
          <cell r="AL1137" t="str">
            <v>NCB</v>
          </cell>
          <cell r="AM1137" t="str">
            <v>Friends Construction, Ktm</v>
          </cell>
          <cell r="AN1137" t="str">
            <v>Nepal</v>
          </cell>
          <cell r="AO1137" t="str">
            <v>Friends Construction, Ktm, Nepal</v>
          </cell>
          <cell r="AP1137">
            <v>61559</v>
          </cell>
          <cell r="AQ1137">
            <v>62009</v>
          </cell>
          <cell r="AT1137">
            <v>61560</v>
          </cell>
          <cell r="AU1137">
            <v>61645</v>
          </cell>
          <cell r="AV1137">
            <v>61590</v>
          </cell>
          <cell r="AW1137">
            <v>61678</v>
          </cell>
          <cell r="AX1137">
            <v>61605</v>
          </cell>
          <cell r="AY1137">
            <v>61708</v>
          </cell>
          <cell r="BB1137">
            <v>61617</v>
          </cell>
          <cell r="BC1137">
            <v>61723</v>
          </cell>
          <cell r="BD1137">
            <v>61997</v>
          </cell>
          <cell r="BE1137">
            <v>62149</v>
          </cell>
          <cell r="BH1137">
            <v>0</v>
          </cell>
          <cell r="BL1137" t="str">
            <v>Surkhet/15/068/69</v>
          </cell>
          <cell r="BM1137" t="str">
            <v>Worked upto sill level &amp; Wall</v>
          </cell>
          <cell r="BN1137" t="str">
            <v>l;n n]en;Ddsf] (+'ufsf] uf/f] nufpg] sfo{ ePsf] . nfdf] ;dob]lv sfo{ :yug . a}+s hdfgt lvRg kqfrf/ ul/Psf] .</v>
          </cell>
          <cell r="BO1137">
            <v>50</v>
          </cell>
          <cell r="BP1137" t="str">
            <v>wsl</v>
          </cell>
          <cell r="BR1137" t="str">
            <v>Asar 2072</v>
          </cell>
          <cell r="BS1137" t="str">
            <v>Worked upto sill level &amp; Wall</v>
          </cell>
          <cell r="BT1137" t="str">
            <v/>
          </cell>
          <cell r="BU1137">
            <v>50</v>
          </cell>
          <cell r="BV1137">
            <v>0</v>
          </cell>
          <cell r="CD1137">
            <v>3189</v>
          </cell>
          <cell r="CE1137" t="str">
            <v>70-4-855</v>
          </cell>
          <cell r="CF1137">
            <v>2069.6999999999998</v>
          </cell>
          <cell r="CG1137">
            <v>62149</v>
          </cell>
          <cell r="CH1137">
            <v>61723</v>
          </cell>
          <cell r="CI1137" t="str">
            <v>59_50_</v>
          </cell>
          <cell r="CJ1137" t="str">
            <v>NHSP-Surkhet-2068/069-5952</v>
          </cell>
          <cell r="CK1137">
            <v>5952</v>
          </cell>
          <cell r="CL1137">
            <v>5952</v>
          </cell>
        </row>
        <row r="1138">
          <cell r="B1138">
            <v>4540</v>
          </cell>
          <cell r="C1138" t="str">
            <v>afUn'ª</v>
          </cell>
          <cell r="D1138">
            <v>45</v>
          </cell>
          <cell r="E1138" t="str">
            <v>jL=O{=cf]=;L= ejg lgdf{)f, b/jfª\u k|f=:jf=s]=, DofUbL</v>
          </cell>
          <cell r="F1138" t="str">
            <v>BEOC  Bldg. Construction, PHCC Darbang, Myagdi</v>
          </cell>
          <cell r="G1138" t="str">
            <v>DofUbL</v>
          </cell>
          <cell r="H1138" t="str">
            <v>Myagdi</v>
          </cell>
          <cell r="I1138" t="str">
            <v>Dhaulagiri</v>
          </cell>
          <cell r="J1138" t="str">
            <v>Western</v>
          </cell>
          <cell r="M1138">
            <v>43</v>
          </cell>
          <cell r="N1138" t="str">
            <v>2068/069</v>
          </cell>
          <cell r="O1138">
            <v>2068.069</v>
          </cell>
          <cell r="P1138">
            <v>3</v>
          </cell>
          <cell r="Q1138" t="str">
            <v>Pahad</v>
          </cell>
          <cell r="R1138" t="str">
            <v>New Construction</v>
          </cell>
          <cell r="S1138" t="str">
            <v>BEOC</v>
          </cell>
          <cell r="T1138" t="str">
            <v>Outside</v>
          </cell>
          <cell r="U1138">
            <v>1</v>
          </cell>
          <cell r="W1138">
            <v>1.04</v>
          </cell>
          <cell r="X1138" t="str">
            <v>Primary Health Care Center - PHCC</v>
          </cell>
          <cell r="Y1138">
            <v>8043.38</v>
          </cell>
          <cell r="AA1138" t="str">
            <v>70-4-855</v>
          </cell>
          <cell r="AC1138">
            <v>7649081.71</v>
          </cell>
          <cell r="AD1138">
            <v>9075.64</v>
          </cell>
          <cell r="AE1138">
            <v>10000</v>
          </cell>
          <cell r="AG1138">
            <v>6779080</v>
          </cell>
          <cell r="AH1138">
            <v>8043.38</v>
          </cell>
          <cell r="AI1138">
            <v>62586</v>
          </cell>
          <cell r="AJ1138">
            <v>63043</v>
          </cell>
          <cell r="AK1138">
            <v>0</v>
          </cell>
          <cell r="AL1138" t="str">
            <v>NCB</v>
          </cell>
          <cell r="AM1138" t="str">
            <v>Jumli/Acharya J.V., Baglung</v>
          </cell>
          <cell r="AN1138" t="str">
            <v>Nepal</v>
          </cell>
          <cell r="AO1138" t="str">
            <v>Jumli/Acharya J.V., Baglung,Nepal</v>
          </cell>
          <cell r="AP1138">
            <v>61559</v>
          </cell>
          <cell r="AQ1138">
            <v>62512</v>
          </cell>
          <cell r="AT1138">
            <v>61560</v>
          </cell>
          <cell r="AU1138">
            <v>62513</v>
          </cell>
          <cell r="AV1138">
            <v>61590</v>
          </cell>
          <cell r="AW1138">
            <v>62540</v>
          </cell>
          <cell r="AX1138">
            <v>61605</v>
          </cell>
          <cell r="AY1138">
            <v>62552</v>
          </cell>
          <cell r="BB1138">
            <v>61617</v>
          </cell>
          <cell r="BC1138">
            <v>62586</v>
          </cell>
          <cell r="BD1138">
            <v>61997</v>
          </cell>
          <cell r="BE1138">
            <v>63043</v>
          </cell>
          <cell r="BH1138">
            <v>0</v>
          </cell>
          <cell r="BL1138" t="str">
            <v>DUDBC/Baglung/Works/NCB/07/070/071</v>
          </cell>
          <cell r="BM1138" t="str">
            <v>Worked in Finishing/ Electrical / Sanitary</v>
          </cell>
          <cell r="BN1138" t="str">
            <v>lkmlgl;ªsf] sfo{ eO/x]sf] .</v>
          </cell>
          <cell r="BO1138">
            <v>90</v>
          </cell>
          <cell r="BP1138" t="str">
            <v>wfes</v>
          </cell>
          <cell r="BR1138" t="str">
            <v>Mangsir 2072</v>
          </cell>
          <cell r="BS1138" t="str">
            <v/>
          </cell>
          <cell r="BT1138" t="str">
            <v>Worked in Finishing/ Electrical / Sanitary</v>
          </cell>
          <cell r="BU1138">
            <v>0</v>
          </cell>
          <cell r="BV1138">
            <v>90</v>
          </cell>
          <cell r="BW1138" t="str">
            <v>sflt{s 2068 ;Dd ;fO^sf] pknJw x'g g;s]sf], 2068.10.25 r=g+= 426 sf] kqaf^ hUuf k|fKt ePsf] hgsf/L, cf=j= 2068.069 df jf]nkq /$ ePsf], 2070.71 df k'g jf]nkq cfJxfg ug'{kg]{</v>
          </cell>
          <cell r="CD1138">
            <v>1</v>
          </cell>
          <cell r="CE1138" t="str">
            <v>70-4-855</v>
          </cell>
          <cell r="CF1138">
            <v>2069.6999999999998</v>
          </cell>
          <cell r="CG1138">
            <v>61997</v>
          </cell>
          <cell r="CH1138">
            <v>61617</v>
          </cell>
          <cell r="CI1138" t="str">
            <v>45_90_</v>
          </cell>
          <cell r="CJ1138" t="str">
            <v>NHSP-Baglung-2068/069-4540</v>
          </cell>
          <cell r="CK1138">
            <v>4540</v>
          </cell>
          <cell r="CL1138">
            <v>4540</v>
          </cell>
        </row>
        <row r="1139">
          <cell r="B1139">
            <v>4054</v>
          </cell>
          <cell r="C1139" t="str">
            <v>sf:sL</v>
          </cell>
          <cell r="D1139">
            <v>40</v>
          </cell>
          <cell r="E1139" t="str">
            <v>jL=O{=cf]=;L= ejg lgdf{)f, e]*fjf/L k|f=:jf=s]=, sf:sL</v>
          </cell>
          <cell r="F1139" t="str">
            <v>BEOC  Bldg. Construction, PHCC Bhendabari, Kaski</v>
          </cell>
          <cell r="G1139" t="str">
            <v>sf:sL</v>
          </cell>
          <cell r="H1139" t="str">
            <v>Kaski</v>
          </cell>
          <cell r="I1139" t="str">
            <v>Gandaki</v>
          </cell>
          <cell r="J1139" t="str">
            <v>Western</v>
          </cell>
          <cell r="M1139">
            <v>40</v>
          </cell>
          <cell r="N1139" t="str">
            <v>2068/069</v>
          </cell>
          <cell r="O1139">
            <v>2068.069</v>
          </cell>
          <cell r="P1139">
            <v>3</v>
          </cell>
          <cell r="Q1139" t="str">
            <v>Pahad</v>
          </cell>
          <cell r="R1139" t="str">
            <v>New Construction</v>
          </cell>
          <cell r="S1139" t="str">
            <v>BEOC</v>
          </cell>
          <cell r="T1139" t="str">
            <v>Outside</v>
          </cell>
          <cell r="U1139">
            <v>1</v>
          </cell>
          <cell r="W1139">
            <v>1.24</v>
          </cell>
          <cell r="X1139" t="str">
            <v>Primary Health Care Center - PHCC</v>
          </cell>
          <cell r="Y1139">
            <v>13919.11</v>
          </cell>
          <cell r="AA1139" t="str">
            <v>70-4-855</v>
          </cell>
          <cell r="AC1139">
            <v>11842294.939999999</v>
          </cell>
          <cell r="AD1139">
            <v>14050.89</v>
          </cell>
          <cell r="AE1139">
            <v>8000</v>
          </cell>
          <cell r="AF1139" t="str">
            <v>jf]nkq 2068.11.21</v>
          </cell>
          <cell r="AG1139">
            <v>11731233.09</v>
          </cell>
          <cell r="AH1139">
            <v>13919.11</v>
          </cell>
          <cell r="AI1139">
            <v>61768</v>
          </cell>
          <cell r="AJ1139">
            <v>62221</v>
          </cell>
          <cell r="AK1139">
            <v>0</v>
          </cell>
          <cell r="AL1139" t="str">
            <v>NCB</v>
          </cell>
          <cell r="AM1139" t="str">
            <v>Jaya Baba Gorakh / DB Construction JV</v>
          </cell>
          <cell r="AO1139" t="str">
            <v xml:space="preserve">Jaya Baba Gorakh / DB Construction JV, </v>
          </cell>
          <cell r="AP1139">
            <v>61559</v>
          </cell>
          <cell r="AQ1139">
            <v>61687</v>
          </cell>
          <cell r="AT1139">
            <v>61560</v>
          </cell>
          <cell r="AU1139">
            <v>61688</v>
          </cell>
          <cell r="AV1139">
            <v>61590</v>
          </cell>
          <cell r="AW1139">
            <v>61719</v>
          </cell>
          <cell r="AX1139">
            <v>61605</v>
          </cell>
          <cell r="AY1139">
            <v>61753</v>
          </cell>
          <cell r="BB1139">
            <v>61617</v>
          </cell>
          <cell r="BC1139">
            <v>61768</v>
          </cell>
          <cell r="BD1139">
            <v>61997</v>
          </cell>
          <cell r="BE1139">
            <v>62221</v>
          </cell>
          <cell r="BH1139">
            <v>0</v>
          </cell>
          <cell r="BL1139" t="str">
            <v>DUDBC/Kaski/14/068/69</v>
          </cell>
          <cell r="BM1139" t="str">
            <v>Project Handoverd/Used</v>
          </cell>
          <cell r="BN1139" t="str">
            <v>sfo{ ;DkGg .</v>
          </cell>
          <cell r="BO1139">
            <v>100</v>
          </cell>
          <cell r="BP1139" t="str">
            <v>ho</v>
          </cell>
          <cell r="BQ1139">
            <v>2070.0709999999999</v>
          </cell>
          <cell r="BR1139" t="str">
            <v>Mangsir 2070</v>
          </cell>
          <cell r="BS1139" t="str">
            <v/>
          </cell>
          <cell r="BT1139" t="str">
            <v>Project Handoverd/Used</v>
          </cell>
          <cell r="BU1139">
            <v>0</v>
          </cell>
          <cell r="BV1139">
            <v>100</v>
          </cell>
          <cell r="BY1139">
            <v>62733</v>
          </cell>
          <cell r="BZ1139">
            <v>2071.0720000000001</v>
          </cell>
          <cell r="CD1139">
            <v>9500</v>
          </cell>
          <cell r="CE1139" t="str">
            <v>70-4-855</v>
          </cell>
          <cell r="CF1139">
            <v>2069.6999999999998</v>
          </cell>
          <cell r="CG1139">
            <v>62221</v>
          </cell>
          <cell r="CH1139">
            <v>61768</v>
          </cell>
          <cell r="CI1139" t="str">
            <v>40_100_2070.071</v>
          </cell>
          <cell r="CJ1139" t="str">
            <v>NHSP-Kaski-2068/069-4054</v>
          </cell>
          <cell r="CK1139">
            <v>4054</v>
          </cell>
          <cell r="CL1139">
            <v>4054</v>
          </cell>
        </row>
        <row r="1140">
          <cell r="B1140">
            <v>4055</v>
          </cell>
          <cell r="C1140" t="str">
            <v>sf:sL</v>
          </cell>
          <cell r="D1140">
            <v>40</v>
          </cell>
          <cell r="E1140" t="str">
            <v>jL=O{=cf]=;L= ejg lgdf{)f, dfn'ª\uf k|f=:jf=s]=, :ofª\hf</v>
          </cell>
          <cell r="F1140" t="str">
            <v>BEOC  Bldg. Construction, PHCC Malunga, Syanja</v>
          </cell>
          <cell r="G1140" t="str">
            <v>:ofª\hf</v>
          </cell>
          <cell r="H1140" t="str">
            <v>Syangja</v>
          </cell>
          <cell r="I1140" t="str">
            <v>Gandaki</v>
          </cell>
          <cell r="J1140" t="str">
            <v>Western</v>
          </cell>
          <cell r="M1140">
            <v>39</v>
          </cell>
          <cell r="N1140" t="str">
            <v>2068/069</v>
          </cell>
          <cell r="O1140">
            <v>2068.069</v>
          </cell>
          <cell r="P1140">
            <v>3</v>
          </cell>
          <cell r="Q1140" t="str">
            <v>Pahad</v>
          </cell>
          <cell r="R1140" t="str">
            <v>New Construction</v>
          </cell>
          <cell r="S1140" t="str">
            <v>BEOC</v>
          </cell>
          <cell r="T1140" t="str">
            <v>Outside</v>
          </cell>
          <cell r="U1140">
            <v>1</v>
          </cell>
          <cell r="W1140">
            <v>1.2</v>
          </cell>
          <cell r="X1140" t="str">
            <v>Primary Health Care Center - PHCC</v>
          </cell>
          <cell r="Y1140">
            <v>13109.75</v>
          </cell>
          <cell r="AA1140" t="str">
            <v>70-4-855</v>
          </cell>
          <cell r="AC1140">
            <v>11069788.390000001</v>
          </cell>
          <cell r="AD1140">
            <v>13134.31</v>
          </cell>
          <cell r="AE1140">
            <v>8000</v>
          </cell>
          <cell r="AF1140" t="str">
            <v>jf]nkq 2068.11.21</v>
          </cell>
          <cell r="AG1140">
            <v>11049087.92</v>
          </cell>
          <cell r="AH1140">
            <v>13109.75</v>
          </cell>
          <cell r="AI1140">
            <v>61671</v>
          </cell>
          <cell r="AJ1140">
            <v>62108</v>
          </cell>
          <cell r="AK1140">
            <v>0</v>
          </cell>
          <cell r="AL1140" t="str">
            <v>NCB</v>
          </cell>
          <cell r="AM1140" t="str">
            <v>J.N. Iswor / Sri Siddhababa / Bhandarthotung JV</v>
          </cell>
          <cell r="AN1140" t="str">
            <v>Nepal</v>
          </cell>
          <cell r="AO1140" t="str">
            <v>J.N. Iswor / Sri Siddhababa / Bhandarthotung JV, Nepal</v>
          </cell>
          <cell r="AP1140">
            <v>61559</v>
          </cell>
          <cell r="AQ1140">
            <v>61687</v>
          </cell>
          <cell r="AT1140">
            <v>61560</v>
          </cell>
          <cell r="AU1140">
            <v>61688</v>
          </cell>
          <cell r="AV1140">
            <v>61590</v>
          </cell>
          <cell r="AW1140">
            <v>61719</v>
          </cell>
          <cell r="AX1140">
            <v>61605</v>
          </cell>
          <cell r="AY1140">
            <v>61656</v>
          </cell>
          <cell r="BB1140">
            <v>61617</v>
          </cell>
          <cell r="BC1140">
            <v>61671</v>
          </cell>
          <cell r="BD1140">
            <v>61997</v>
          </cell>
          <cell r="BE1140">
            <v>62108</v>
          </cell>
          <cell r="BH1140">
            <v>0</v>
          </cell>
          <cell r="BM1140" t="str">
            <v>Project Handoverd/Used</v>
          </cell>
          <cell r="BN1140" t="str">
            <v>sfo{ ;DkGg .</v>
          </cell>
          <cell r="BO1140">
            <v>100</v>
          </cell>
          <cell r="BP1140" t="str">
            <v>ho</v>
          </cell>
          <cell r="BQ1140">
            <v>2070.0709999999999</v>
          </cell>
          <cell r="BR1140" t="str">
            <v>Magh 2070</v>
          </cell>
          <cell r="BS1140" t="str">
            <v/>
          </cell>
          <cell r="BT1140" t="str">
            <v>Project Handoverd/Used</v>
          </cell>
          <cell r="BU1140">
            <v>0</v>
          </cell>
          <cell r="BV1140">
            <v>100</v>
          </cell>
          <cell r="BY1140">
            <v>62635</v>
          </cell>
          <cell r="BZ1140">
            <v>2071.0720000000001</v>
          </cell>
          <cell r="CD1140">
            <v>7000</v>
          </cell>
          <cell r="CE1140" t="str">
            <v>70-4-855</v>
          </cell>
          <cell r="CF1140">
            <v>2069.6999999999998</v>
          </cell>
          <cell r="CG1140">
            <v>62108</v>
          </cell>
          <cell r="CH1140">
            <v>61671</v>
          </cell>
          <cell r="CI1140" t="str">
            <v>40_100_2070.071</v>
          </cell>
          <cell r="CJ1140" t="str">
            <v>NHSP-Kaski-2068/069-4055</v>
          </cell>
          <cell r="CK1140">
            <v>4055</v>
          </cell>
          <cell r="CL1140">
            <v>4055</v>
          </cell>
        </row>
        <row r="1141">
          <cell r="B1141">
            <v>0</v>
          </cell>
          <cell r="C1141">
            <v>0</v>
          </cell>
          <cell r="D1141">
            <v>0</v>
          </cell>
          <cell r="E1141" t="str">
            <v xml:space="preserve">:jf=rf}= ejg lgdf{)f 80 j^f, , </v>
          </cell>
          <cell r="F1141" t="str">
            <v>, , 0</v>
          </cell>
          <cell r="G1141">
            <v>0</v>
          </cell>
          <cell r="H1141">
            <v>0</v>
          </cell>
          <cell r="R1141">
            <v>0</v>
          </cell>
          <cell r="W1141">
            <v>0</v>
          </cell>
          <cell r="Y1141">
            <v>0</v>
          </cell>
          <cell r="AE1141">
            <v>0</v>
          </cell>
          <cell r="AJ1141">
            <v>0</v>
          </cell>
          <cell r="AK1141">
            <v>0</v>
          </cell>
          <cell r="BM1141" t="str">
            <v/>
          </cell>
          <cell r="BO1141">
            <v>0</v>
          </cell>
          <cell r="BS1141" t="str">
            <v/>
          </cell>
          <cell r="BT1141" t="str">
            <v/>
          </cell>
          <cell r="BU1141">
            <v>0</v>
          </cell>
          <cell r="BV1141">
            <v>0</v>
          </cell>
          <cell r="CD1141">
            <v>0</v>
          </cell>
          <cell r="CE1141" t="str">
            <v/>
          </cell>
          <cell r="CG1141">
            <v>0</v>
          </cell>
          <cell r="CH1141">
            <v>0</v>
          </cell>
          <cell r="CI1141" t="str">
            <v>0_0_</v>
          </cell>
          <cell r="CK1141">
            <v>0</v>
          </cell>
          <cell r="CL1141">
            <v>0</v>
          </cell>
        </row>
        <row r="1142">
          <cell r="B1142">
            <v>353</v>
          </cell>
          <cell r="C1142" t="str">
            <v>Onfd</v>
          </cell>
          <cell r="D1142">
            <v>3</v>
          </cell>
          <cell r="E1142" t="str">
            <v>:jf=rf}= ejg lgdf{)f, ;fjnfv' :jf=rf}=, tfKn]h'ª\u</v>
          </cell>
          <cell r="F1142" t="str">
            <v>HP  Building Construction, Sablakhu, Taplejung</v>
          </cell>
          <cell r="G1142" t="str">
            <v>tfKn]h'ª\u</v>
          </cell>
          <cell r="H1142" t="str">
            <v>Taplejung</v>
          </cell>
          <cell r="I1142" t="str">
            <v>Mechi</v>
          </cell>
          <cell r="J1142" t="str">
            <v>Eastern</v>
          </cell>
          <cell r="M1142">
            <v>1</v>
          </cell>
          <cell r="N1142" t="str">
            <v>2068/069</v>
          </cell>
          <cell r="O1142">
            <v>2068.069</v>
          </cell>
          <cell r="P1142">
            <v>1</v>
          </cell>
          <cell r="Q1142" t="str">
            <v>Pahad</v>
          </cell>
          <cell r="R1142" t="str">
            <v>New Construction</v>
          </cell>
          <cell r="S1142" t="str">
            <v>Health Post</v>
          </cell>
          <cell r="T1142" t="str">
            <v>Outside</v>
          </cell>
          <cell r="U1142">
            <v>2.5</v>
          </cell>
          <cell r="W1142">
            <v>1.28</v>
          </cell>
          <cell r="X1142" t="str">
            <v>Health Post</v>
          </cell>
          <cell r="Y1142">
            <v>26709.59</v>
          </cell>
          <cell r="AA1142" t="str">
            <v>70-4-855</v>
          </cell>
          <cell r="AC1142">
            <v>23179500.905000001</v>
          </cell>
          <cell r="AD1142">
            <v>27502.48</v>
          </cell>
          <cell r="AE1142">
            <v>22000</v>
          </cell>
          <cell r="AF1142" t="str">
            <v>jf]nkq 2069.1.26</v>
          </cell>
          <cell r="AG1142">
            <v>22511241.02</v>
          </cell>
          <cell r="AH1142">
            <v>26709.59</v>
          </cell>
          <cell r="AI1142">
            <v>61834</v>
          </cell>
          <cell r="AJ1142">
            <v>62303</v>
          </cell>
          <cell r="AK1142">
            <v>62939</v>
          </cell>
          <cell r="AL1142" t="str">
            <v>NCB</v>
          </cell>
          <cell r="AM1142" t="str">
            <v>Kankai / Khanal JV</v>
          </cell>
          <cell r="AN1142" t="str">
            <v>Nepal</v>
          </cell>
          <cell r="AO1142" t="str">
            <v>Kankai / Khanal JV,Nepal</v>
          </cell>
          <cell r="AP1142">
            <v>61559</v>
          </cell>
          <cell r="AQ1142">
            <v>61752</v>
          </cell>
          <cell r="AT1142">
            <v>61560</v>
          </cell>
          <cell r="AU1142">
            <v>61754</v>
          </cell>
          <cell r="AV1142">
            <v>61590</v>
          </cell>
          <cell r="AW1142">
            <v>61785</v>
          </cell>
          <cell r="AX1142">
            <v>61605</v>
          </cell>
          <cell r="AY1142">
            <v>61819</v>
          </cell>
          <cell r="BB1142">
            <v>61617</v>
          </cell>
          <cell r="BC1142">
            <v>61834</v>
          </cell>
          <cell r="BD1142">
            <v>62177</v>
          </cell>
          <cell r="BE1142">
            <v>62303</v>
          </cell>
          <cell r="BH1142">
            <v>62939</v>
          </cell>
          <cell r="BL1142" t="str">
            <v>DUDBC/Ilam/NCB/Works_16/068/69</v>
          </cell>
          <cell r="BM1142" t="str">
            <v>Project Handoverd/Used</v>
          </cell>
          <cell r="BN1142" t="str">
            <v>sfo{ ;DkGg . x:tfGt/)f ePsf] . clGtd lan e'QmfgL af+sL .</v>
          </cell>
          <cell r="BO1142">
            <v>100</v>
          </cell>
          <cell r="BP1142" t="str">
            <v>ho</v>
          </cell>
          <cell r="BR1142" t="str">
            <v>Mangsir 2072</v>
          </cell>
          <cell r="BS1142" t="str">
            <v/>
          </cell>
          <cell r="BT1142" t="str">
            <v>Project Handoverd/Used</v>
          </cell>
          <cell r="BU1142">
            <v>0</v>
          </cell>
          <cell r="BV1142">
            <v>100</v>
          </cell>
          <cell r="BZ1142">
            <v>2072.0729999999999</v>
          </cell>
          <cell r="CD1142">
            <v>4500</v>
          </cell>
          <cell r="CE1142" t="str">
            <v>70-4-855</v>
          </cell>
          <cell r="CF1142">
            <v>2069.6999999999998</v>
          </cell>
          <cell r="CG1142">
            <v>62303</v>
          </cell>
          <cell r="CH1142">
            <v>61834</v>
          </cell>
          <cell r="CI1142" t="str">
            <v>3_100_</v>
          </cell>
          <cell r="CJ1142" t="str">
            <v>NHSP-Ilam-2068/069-363</v>
          </cell>
          <cell r="CK1142">
            <v>353</v>
          </cell>
          <cell r="CL1142">
            <v>353</v>
          </cell>
        </row>
        <row r="1143">
          <cell r="B1143">
            <v>354</v>
          </cell>
          <cell r="C1143" t="str">
            <v>Onfd</v>
          </cell>
          <cell r="D1143">
            <v>3</v>
          </cell>
          <cell r="E1143" t="str">
            <v>:jf=rf}= ejg lgdf{)f, vf]slnª\u :jf=rf}=, tfKn]h'ª\u</v>
          </cell>
          <cell r="F1143" t="str">
            <v>HP  Building Construction, Khokling, Taplejung</v>
          </cell>
          <cell r="G1143" t="str">
            <v>tfKn]h'ª\u</v>
          </cell>
          <cell r="H1143" t="str">
            <v>Taplejung</v>
          </cell>
          <cell r="I1143" t="str">
            <v>Mechi</v>
          </cell>
          <cell r="J1143" t="str">
            <v>Eastern</v>
          </cell>
          <cell r="M1143">
            <v>1</v>
          </cell>
          <cell r="N1143" t="str">
            <v>2068/069</v>
          </cell>
          <cell r="O1143">
            <v>2068.069</v>
          </cell>
          <cell r="P1143">
            <v>1</v>
          </cell>
          <cell r="Q1143" t="str">
            <v>Pahad</v>
          </cell>
          <cell r="R1143" t="str">
            <v>New Construction</v>
          </cell>
          <cell r="S1143" t="str">
            <v>Health Post</v>
          </cell>
          <cell r="T1143" t="str">
            <v>Outside</v>
          </cell>
          <cell r="U1143">
            <v>2.5</v>
          </cell>
          <cell r="W1143">
            <v>1.53</v>
          </cell>
          <cell r="X1143" t="str">
            <v>Health Post</v>
          </cell>
          <cell r="Y1143">
            <v>29826.560000000001</v>
          </cell>
          <cell r="AA1143" t="str">
            <v>70-4-855</v>
          </cell>
          <cell r="AC1143">
            <v>25138267.969999999</v>
          </cell>
          <cell r="AD1143">
            <v>29826.559999999998</v>
          </cell>
          <cell r="AE1143">
            <v>22000</v>
          </cell>
          <cell r="AH1143">
            <v>0</v>
          </cell>
          <cell r="AJ1143">
            <v>62177</v>
          </cell>
          <cell r="AK1143">
            <v>0</v>
          </cell>
          <cell r="AL1143" t="str">
            <v>NCB</v>
          </cell>
          <cell r="AO1143" t="str">
            <v>,</v>
          </cell>
          <cell r="AP1143">
            <v>61559</v>
          </cell>
          <cell r="AQ1143">
            <v>61752</v>
          </cell>
          <cell r="AT1143">
            <v>61560</v>
          </cell>
          <cell r="AU1143">
            <v>62539</v>
          </cell>
          <cell r="AV1143">
            <v>61590</v>
          </cell>
          <cell r="AW1143">
            <v>62570</v>
          </cell>
          <cell r="AX1143">
            <v>61605</v>
          </cell>
          <cell r="BB1143">
            <v>61617</v>
          </cell>
          <cell r="BD1143">
            <v>62177</v>
          </cell>
          <cell r="BH1143">
            <v>0</v>
          </cell>
          <cell r="BL1143" t="str">
            <v>DUDBC/Ilam/NCB/Works_17/068/69</v>
          </cell>
          <cell r="BM1143" t="str">
            <v>Worked upto Foundation/DPC</v>
          </cell>
          <cell r="BN1143" t="str">
            <v>husf] sfo{ eO/x]sf] .</v>
          </cell>
          <cell r="BO1143">
            <v>35</v>
          </cell>
          <cell r="BP1143" t="str">
            <v>wf</v>
          </cell>
          <cell r="BR1143" t="str">
            <v>Asar 2072</v>
          </cell>
          <cell r="BS1143" t="str">
            <v>Worked upto Foundation/DPC</v>
          </cell>
          <cell r="BT1143" t="str">
            <v/>
          </cell>
          <cell r="BU1143">
            <v>35</v>
          </cell>
          <cell r="BV1143">
            <v>0</v>
          </cell>
          <cell r="BW1143" t="str">
            <v>2068.069 df jf]nkq cfJxfg ePsf] jf]nkq c:jLs[t, k'g jf]nkq cfJxfg ug'{kg]{, 2069.70 sf] b//]^df df n=O{ :jLs[tLsf] nflu ljefudf k]z, k'g 2070.71 sf] b//]^df n=O{ agfpg kg]{</v>
          </cell>
          <cell r="CD1143">
            <v>1</v>
          </cell>
          <cell r="CE1143" t="str">
            <v>70-4-855</v>
          </cell>
          <cell r="CF1143">
            <v>2069.6999999999998</v>
          </cell>
          <cell r="CG1143">
            <v>62177</v>
          </cell>
          <cell r="CH1143">
            <v>61617</v>
          </cell>
          <cell r="CI1143" t="str">
            <v>3_35_</v>
          </cell>
          <cell r="CJ1143" t="str">
            <v>NHSP-Ilam-2068/069-354</v>
          </cell>
          <cell r="CK1143">
            <v>354</v>
          </cell>
          <cell r="CL1143">
            <v>354</v>
          </cell>
        </row>
        <row r="1144">
          <cell r="B1144">
            <v>355</v>
          </cell>
          <cell r="C1144" t="str">
            <v>Onfd</v>
          </cell>
          <cell r="D1144">
            <v>3</v>
          </cell>
          <cell r="E1144" t="str">
            <v>:jf=rf}= ejg lgdf{)f, rf+u] :jf=rf}=, tfKn]h'ª\u</v>
          </cell>
          <cell r="F1144" t="str">
            <v>HP  Building Construction, Change, Taplejung</v>
          </cell>
          <cell r="G1144" t="str">
            <v>tfKn]h'ª\u</v>
          </cell>
          <cell r="H1144" t="str">
            <v>Taplejung</v>
          </cell>
          <cell r="I1144" t="str">
            <v>Mechi</v>
          </cell>
          <cell r="J1144" t="str">
            <v>Eastern</v>
          </cell>
          <cell r="M1144">
            <v>1</v>
          </cell>
          <cell r="N1144" t="str">
            <v>2068/069</v>
          </cell>
          <cell r="O1144">
            <v>2068.069</v>
          </cell>
          <cell r="P1144">
            <v>1</v>
          </cell>
          <cell r="Q1144" t="str">
            <v>Pahad</v>
          </cell>
          <cell r="R1144" t="str">
            <v>New Construction</v>
          </cell>
          <cell r="S1144" t="str">
            <v>Health Post</v>
          </cell>
          <cell r="T1144" t="str">
            <v>Outside</v>
          </cell>
          <cell r="U1144">
            <v>2.5</v>
          </cell>
          <cell r="W1144">
            <v>1.53</v>
          </cell>
          <cell r="X1144" t="str">
            <v>Health Post</v>
          </cell>
          <cell r="Y1144">
            <v>23984.14</v>
          </cell>
          <cell r="AA1144" t="str">
            <v>70-4-855</v>
          </cell>
          <cell r="AC1144">
            <v>25364063.550000001</v>
          </cell>
          <cell r="AD1144">
            <v>30094.469999999998</v>
          </cell>
          <cell r="AE1144">
            <v>22000</v>
          </cell>
          <cell r="AG1144">
            <v>20214189.239999998</v>
          </cell>
          <cell r="AH1144">
            <v>23984.14</v>
          </cell>
          <cell r="AI1144">
            <v>62664</v>
          </cell>
          <cell r="AJ1144">
            <v>63219</v>
          </cell>
          <cell r="AK1144">
            <v>0</v>
          </cell>
          <cell r="AL1144" t="str">
            <v>NCB</v>
          </cell>
          <cell r="AM1144" t="str">
            <v>Himalayan/Kabir J.V., Dhankuta</v>
          </cell>
          <cell r="AN1144" t="str">
            <v>Nepal</v>
          </cell>
          <cell r="AO1144" t="str">
            <v>Himalayan/Kabir J.V., Dhankuta,Nepal</v>
          </cell>
          <cell r="AP1144">
            <v>61559</v>
          </cell>
          <cell r="AT1144">
            <v>61560</v>
          </cell>
          <cell r="AU1144">
            <v>62503</v>
          </cell>
          <cell r="AV1144">
            <v>61590</v>
          </cell>
          <cell r="AW1144">
            <v>62534</v>
          </cell>
          <cell r="AX1144">
            <v>61605</v>
          </cell>
          <cell r="BB1144">
            <v>61617</v>
          </cell>
          <cell r="BC1144">
            <v>62664</v>
          </cell>
          <cell r="BD1144">
            <v>62177</v>
          </cell>
          <cell r="BE1144">
            <v>63219</v>
          </cell>
          <cell r="BH1144">
            <v>0</v>
          </cell>
          <cell r="BL1144" t="str">
            <v>DUDBC/Ilam/NCB/Work/21-070/071</v>
          </cell>
          <cell r="BM1144" t="str">
            <v>Worked upto Foundation/DPC</v>
          </cell>
          <cell r="BN1144" t="str">
            <v>^fOljd dflysf] hf]*fO x'b} .</v>
          </cell>
          <cell r="BO1144">
            <v>35</v>
          </cell>
          <cell r="BP1144" t="str">
            <v>wf</v>
          </cell>
          <cell r="BR1144" t="str">
            <v>Mangsir 2072</v>
          </cell>
          <cell r="BS1144" t="str">
            <v>Worked upto Foundation/DPC</v>
          </cell>
          <cell r="BT1144" t="str">
            <v/>
          </cell>
          <cell r="BU1144">
            <v>35</v>
          </cell>
          <cell r="BV1144">
            <v>0</v>
          </cell>
          <cell r="BW1144" t="str">
            <v>2068.069 df jf]nkq cfJxfg ePsf] jf]nkq c:jLs[t, k'g jf]nkq cfJxfg ug'{kg]{, 2069.70 sf] b//]^df df n=O{ :jLs[tLsf] nflu ljefudf k]z, k'g 2070.71 sf] b//]^df n=O{ agfpg kg]{</v>
          </cell>
          <cell r="CD1144">
            <v>1</v>
          </cell>
          <cell r="CE1144" t="str">
            <v>70-4-855</v>
          </cell>
          <cell r="CF1144">
            <v>2069.6999999999998</v>
          </cell>
          <cell r="CG1144">
            <v>62177</v>
          </cell>
          <cell r="CH1144">
            <v>61617</v>
          </cell>
          <cell r="CI1144" t="str">
            <v>3_35_</v>
          </cell>
          <cell r="CJ1144" t="str">
            <v>NHSP-Ilam-2068/069-355</v>
          </cell>
          <cell r="CK1144">
            <v>355</v>
          </cell>
          <cell r="CL1144">
            <v>355</v>
          </cell>
        </row>
        <row r="1145">
          <cell r="B1145">
            <v>356</v>
          </cell>
          <cell r="C1145" t="str">
            <v>Onfd</v>
          </cell>
          <cell r="D1145">
            <v>3</v>
          </cell>
          <cell r="E1145" t="str">
            <v>:jf=rf}= ejg lgdf{)f, lhd{n] :jf=rf}=, Onfd</v>
          </cell>
          <cell r="F1145" t="str">
            <v>HP  Building Construction, Jirmale, Ilam</v>
          </cell>
          <cell r="G1145" t="str">
            <v>Onfd</v>
          </cell>
          <cell r="H1145" t="str">
            <v>Ilam</v>
          </cell>
          <cell r="I1145" t="str">
            <v>Mechi</v>
          </cell>
          <cell r="J1145" t="str">
            <v>Eastern</v>
          </cell>
          <cell r="M1145">
            <v>3</v>
          </cell>
          <cell r="N1145" t="str">
            <v>2068/069</v>
          </cell>
          <cell r="O1145">
            <v>2068.069</v>
          </cell>
          <cell r="P1145">
            <v>1</v>
          </cell>
          <cell r="Q1145" t="str">
            <v>Pahad</v>
          </cell>
          <cell r="R1145" t="str">
            <v>New Construction</v>
          </cell>
          <cell r="S1145" t="str">
            <v>Health Post</v>
          </cell>
          <cell r="T1145" t="str">
            <v>Outside</v>
          </cell>
          <cell r="U1145">
            <v>2.5</v>
          </cell>
          <cell r="W1145">
            <v>1.25</v>
          </cell>
          <cell r="X1145" t="str">
            <v>Health Post</v>
          </cell>
          <cell r="Y1145">
            <v>14100.58</v>
          </cell>
          <cell r="AA1145" t="str">
            <v>70-4-855</v>
          </cell>
          <cell r="AC1145">
            <v>15182318.279999999</v>
          </cell>
          <cell r="AD1145">
            <v>18013.829999999998</v>
          </cell>
          <cell r="AE1145">
            <v>18500</v>
          </cell>
          <cell r="AF1145" t="str">
            <v>jf]nkq 2068.11.24</v>
          </cell>
          <cell r="AG1145">
            <v>11884179.699999999</v>
          </cell>
          <cell r="AH1145">
            <v>14100.58</v>
          </cell>
          <cell r="AI1145">
            <v>61773</v>
          </cell>
          <cell r="AJ1145">
            <v>62230</v>
          </cell>
          <cell r="AK1145">
            <v>63035</v>
          </cell>
          <cell r="AL1145" t="str">
            <v>NCB</v>
          </cell>
          <cell r="AM1145" t="str">
            <v>Sap Nirman Sewa</v>
          </cell>
          <cell r="AN1145" t="str">
            <v>Nepal</v>
          </cell>
          <cell r="AO1145" t="str">
            <v>Sap Nirman Sewa,Nepal</v>
          </cell>
          <cell r="AP1145">
            <v>61559</v>
          </cell>
          <cell r="AQ1145">
            <v>61689</v>
          </cell>
          <cell r="AT1145">
            <v>61560</v>
          </cell>
          <cell r="AU1145">
            <v>61691</v>
          </cell>
          <cell r="AV1145">
            <v>61590</v>
          </cell>
          <cell r="AW1145">
            <v>61722</v>
          </cell>
          <cell r="AX1145">
            <v>61605</v>
          </cell>
          <cell r="AY1145">
            <v>61758</v>
          </cell>
          <cell r="BB1145">
            <v>61617</v>
          </cell>
          <cell r="BC1145">
            <v>61773</v>
          </cell>
          <cell r="BD1145">
            <v>62177</v>
          </cell>
          <cell r="BE1145">
            <v>62230</v>
          </cell>
          <cell r="BH1145">
            <v>63035</v>
          </cell>
          <cell r="BL1145" t="str">
            <v>DUDBC/Ilam/NCB/Works_12/068/69</v>
          </cell>
          <cell r="BM1145" t="str">
            <v>Worked in Finishing/ Electrical / Sanitary</v>
          </cell>
          <cell r="BN1145" t="str">
            <v>lkmlgl;ªsf] sfo{ eO/x]sf] . Dofb yk x'g af+sL .</v>
          </cell>
          <cell r="BO1145">
            <v>90</v>
          </cell>
          <cell r="BP1145" t="str">
            <v>wfes</v>
          </cell>
          <cell r="BR1145" t="str">
            <v>Mangsir 2072</v>
          </cell>
          <cell r="BS1145" t="str">
            <v/>
          </cell>
          <cell r="BT1145" t="str">
            <v>Worked in Finishing/ Electrical / Sanitary</v>
          </cell>
          <cell r="BU1145">
            <v>0</v>
          </cell>
          <cell r="BV1145">
            <v>90</v>
          </cell>
          <cell r="CD1145">
            <v>4600</v>
          </cell>
          <cell r="CE1145" t="str">
            <v>70-4-855</v>
          </cell>
          <cell r="CF1145">
            <v>2069.6999999999998</v>
          </cell>
          <cell r="CG1145">
            <v>62230</v>
          </cell>
          <cell r="CH1145">
            <v>61773</v>
          </cell>
          <cell r="CI1145" t="str">
            <v>3_90_</v>
          </cell>
          <cell r="CJ1145" t="str">
            <v>NHSP-Ilam-2068/069-356</v>
          </cell>
          <cell r="CK1145">
            <v>356</v>
          </cell>
          <cell r="CL1145">
            <v>356</v>
          </cell>
        </row>
        <row r="1146">
          <cell r="B1146">
            <v>357</v>
          </cell>
          <cell r="C1146" t="str">
            <v>Onfd</v>
          </cell>
          <cell r="D1146">
            <v>3</v>
          </cell>
          <cell r="E1146" t="str">
            <v>:jf=rf}= ejg lgdf{)f, k[YjLgu/ :jf=rf}=, emfkf</v>
          </cell>
          <cell r="F1146" t="str">
            <v>HP  Building Construction, Prithvinagar, Jhapa</v>
          </cell>
          <cell r="G1146" t="str">
            <v>emfkf</v>
          </cell>
          <cell r="H1146" t="str">
            <v>Jhapa</v>
          </cell>
          <cell r="I1146" t="str">
            <v>Mechi</v>
          </cell>
          <cell r="J1146" t="str">
            <v>Eastern</v>
          </cell>
          <cell r="M1146">
            <v>4</v>
          </cell>
          <cell r="N1146" t="str">
            <v>2068/069</v>
          </cell>
          <cell r="O1146">
            <v>2068.069</v>
          </cell>
          <cell r="P1146">
            <v>1</v>
          </cell>
          <cell r="Q1146" t="str">
            <v>Terai</v>
          </cell>
          <cell r="R1146" t="str">
            <v>New Construction</v>
          </cell>
          <cell r="S1146" t="str">
            <v>Health Post</v>
          </cell>
          <cell r="T1146" t="str">
            <v>Outside</v>
          </cell>
          <cell r="U1146">
            <v>2.5</v>
          </cell>
          <cell r="W1146">
            <v>1.25</v>
          </cell>
          <cell r="X1146" t="str">
            <v>Health Post</v>
          </cell>
          <cell r="Y1146">
            <v>17564.580000000002</v>
          </cell>
          <cell r="AA1146" t="str">
            <v>70-4-855</v>
          </cell>
          <cell r="AC1146">
            <v>15757074.17</v>
          </cell>
          <cell r="AD1146">
            <v>18695.769999999997</v>
          </cell>
          <cell r="AE1146">
            <v>18500</v>
          </cell>
          <cell r="AF1146" t="str">
            <v>jf]nkq 2068.11.24</v>
          </cell>
          <cell r="AG1146">
            <v>14803687.58</v>
          </cell>
          <cell r="AH1146">
            <v>17564.579999999998</v>
          </cell>
          <cell r="AI1146">
            <v>61770</v>
          </cell>
          <cell r="AJ1146">
            <v>62227</v>
          </cell>
          <cell r="AK1146">
            <v>62986</v>
          </cell>
          <cell r="AL1146" t="str">
            <v>NCB</v>
          </cell>
          <cell r="AM1146" t="str">
            <v>Yakthumhang Nirman Sewa</v>
          </cell>
          <cell r="AN1146" t="str">
            <v>Nepal</v>
          </cell>
          <cell r="AO1146" t="str">
            <v>Yakthumhang Nirman Sewa,Nepal</v>
          </cell>
          <cell r="AP1146">
            <v>61559</v>
          </cell>
          <cell r="AQ1146">
            <v>61689</v>
          </cell>
          <cell r="AT1146">
            <v>61560</v>
          </cell>
          <cell r="AU1146">
            <v>61691</v>
          </cell>
          <cell r="AV1146">
            <v>61590</v>
          </cell>
          <cell r="AW1146">
            <v>61722</v>
          </cell>
          <cell r="AX1146">
            <v>61605</v>
          </cell>
          <cell r="AY1146">
            <v>61755</v>
          </cell>
          <cell r="BB1146">
            <v>61617</v>
          </cell>
          <cell r="BC1146">
            <v>61770</v>
          </cell>
          <cell r="BD1146">
            <v>62177</v>
          </cell>
          <cell r="BE1146">
            <v>62227</v>
          </cell>
          <cell r="BH1146">
            <v>62986</v>
          </cell>
          <cell r="BL1146" t="str">
            <v>DUDBC/Ilam/NCB/Works_9/068/69</v>
          </cell>
          <cell r="BM1146" t="str">
            <v>Worked in Finishing/ Electrical / Sanitary</v>
          </cell>
          <cell r="BN1146" t="str">
            <v>lkmlgl;ªsf] sfo{ clGtd r/)fdf . Dofb yk x'g af+sL .</v>
          </cell>
          <cell r="BO1146">
            <v>90</v>
          </cell>
          <cell r="BP1146" t="str">
            <v>wfes</v>
          </cell>
          <cell r="BR1146" t="str">
            <v>Mangsir 2072</v>
          </cell>
          <cell r="BS1146" t="str">
            <v/>
          </cell>
          <cell r="BT1146" t="str">
            <v>Worked in Finishing/ Electrical / Sanitary</v>
          </cell>
          <cell r="BU1146">
            <v>0</v>
          </cell>
          <cell r="BV1146">
            <v>90</v>
          </cell>
          <cell r="CD1146">
            <v>6500</v>
          </cell>
          <cell r="CE1146" t="str">
            <v>70-4-855</v>
          </cell>
          <cell r="CF1146">
            <v>2069.6999999999998</v>
          </cell>
          <cell r="CG1146">
            <v>62227</v>
          </cell>
          <cell r="CH1146">
            <v>61770</v>
          </cell>
          <cell r="CI1146" t="str">
            <v>3_90_</v>
          </cell>
          <cell r="CJ1146" t="str">
            <v>NHSP-Ilam-2068/069-357</v>
          </cell>
          <cell r="CK1146">
            <v>357</v>
          </cell>
          <cell r="CL1146">
            <v>357</v>
          </cell>
        </row>
        <row r="1147">
          <cell r="B1147">
            <v>752</v>
          </cell>
          <cell r="C1147" t="str">
            <v>wgs'^f</v>
          </cell>
          <cell r="D1147">
            <v>7</v>
          </cell>
          <cell r="E1147" t="str">
            <v>:jf=rf}= ejg lgdf{)f, wf]ln{vs{ :jf=rf}=, wgs'^f</v>
          </cell>
          <cell r="F1147" t="str">
            <v>HP  Building Construction, Dholikharka, Dhankuta</v>
          </cell>
          <cell r="G1147" t="str">
            <v>wgs'^f</v>
          </cell>
          <cell r="H1147" t="str">
            <v>Dhankuta</v>
          </cell>
          <cell r="I1147" t="str">
            <v>Koshi</v>
          </cell>
          <cell r="J1147" t="str">
            <v>Eastern</v>
          </cell>
          <cell r="M1147">
            <v>7</v>
          </cell>
          <cell r="N1147" t="str">
            <v>2068/069</v>
          </cell>
          <cell r="O1147">
            <v>2068.069</v>
          </cell>
          <cell r="P1147">
            <v>1</v>
          </cell>
          <cell r="Q1147" t="str">
            <v>Pahad</v>
          </cell>
          <cell r="R1147" t="str">
            <v>New Construction</v>
          </cell>
          <cell r="S1147" t="str">
            <v>Health Post</v>
          </cell>
          <cell r="T1147" t="str">
            <v>Outside</v>
          </cell>
          <cell r="U1147">
            <v>2.5</v>
          </cell>
          <cell r="W1147">
            <v>2</v>
          </cell>
          <cell r="X1147" t="str">
            <v>Health Post</v>
          </cell>
          <cell r="Y1147">
            <v>17227.349999999999</v>
          </cell>
          <cell r="AA1147" t="str">
            <v>70-4-855</v>
          </cell>
          <cell r="AC1147">
            <v>19793685.879999999</v>
          </cell>
          <cell r="AD1147">
            <v>23485.21</v>
          </cell>
          <cell r="AE1147">
            <v>20000</v>
          </cell>
          <cell r="AF1147" t="str">
            <v>jf]nkq 2068.12.1</v>
          </cell>
          <cell r="AG1147">
            <v>14519464.27</v>
          </cell>
          <cell r="AH1147">
            <v>17227.349999999999</v>
          </cell>
          <cell r="AI1147">
            <v>61770</v>
          </cell>
          <cell r="AJ1147">
            <v>62499</v>
          </cell>
          <cell r="AK1147">
            <v>62834</v>
          </cell>
          <cell r="AL1147" t="str">
            <v>NCB</v>
          </cell>
          <cell r="AM1147" t="str">
            <v>Biruwa / Sara Sristi JV, Dhankuta</v>
          </cell>
          <cell r="AN1147" t="str">
            <v>Nepal</v>
          </cell>
          <cell r="AO1147" t="str">
            <v>Biruwa / Sara Sristi JV, Dhankuta,Nepal</v>
          </cell>
          <cell r="AP1147">
            <v>61559</v>
          </cell>
          <cell r="AQ1147">
            <v>61696</v>
          </cell>
          <cell r="AT1147">
            <v>61560</v>
          </cell>
          <cell r="AU1147">
            <v>61698</v>
          </cell>
          <cell r="AV1147">
            <v>61590</v>
          </cell>
          <cell r="AW1147">
            <v>61729</v>
          </cell>
          <cell r="AX1147">
            <v>61605</v>
          </cell>
          <cell r="AY1147">
            <v>61755</v>
          </cell>
          <cell r="BB1147">
            <v>61617</v>
          </cell>
          <cell r="BC1147">
            <v>61770</v>
          </cell>
          <cell r="BD1147">
            <v>62177</v>
          </cell>
          <cell r="BE1147">
            <v>62499</v>
          </cell>
          <cell r="BH1147">
            <v>62834</v>
          </cell>
          <cell r="BL1147" t="str">
            <v>DUDBC/Dhankuta/NCB/8H-11</v>
          </cell>
          <cell r="BM1147" t="str">
            <v>Worked in Finishing/ Electrical / Sanitary</v>
          </cell>
          <cell r="BN1147" t="str">
            <v>lkmlgl;ªsf] sfo{ eO/x]sf] .</v>
          </cell>
          <cell r="BO1147">
            <v>90</v>
          </cell>
          <cell r="BP1147" t="str">
            <v>wfes</v>
          </cell>
          <cell r="BR1147" t="str">
            <v>Mangsir 2071</v>
          </cell>
          <cell r="BS1147" t="str">
            <v/>
          </cell>
          <cell r="BT1147" t="str">
            <v>Worked in Finishing/ Electrical / Sanitary</v>
          </cell>
          <cell r="BU1147">
            <v>0</v>
          </cell>
          <cell r="BV1147">
            <v>90</v>
          </cell>
          <cell r="CD1147">
            <v>4000</v>
          </cell>
          <cell r="CE1147" t="str">
            <v>70-4-855</v>
          </cell>
          <cell r="CF1147">
            <v>2069.6999999999998</v>
          </cell>
          <cell r="CG1147">
            <v>62499</v>
          </cell>
          <cell r="CH1147">
            <v>61770</v>
          </cell>
          <cell r="CI1147" t="str">
            <v>7_90_</v>
          </cell>
          <cell r="CJ1147" t="str">
            <v>NHSP-Dhankuta-2068/069-752</v>
          </cell>
          <cell r="CK1147">
            <v>752</v>
          </cell>
          <cell r="CL1147">
            <v>752</v>
          </cell>
        </row>
        <row r="1148">
          <cell r="B1148">
            <v>753</v>
          </cell>
          <cell r="C1148" t="str">
            <v>wgs'^f</v>
          </cell>
          <cell r="D1148">
            <v>7</v>
          </cell>
          <cell r="E1148" t="str">
            <v>:jf=rf}= ejg lgdf{)f, r'édfé :jf=rf}=, wgs'^f</v>
          </cell>
          <cell r="F1148" t="str">
            <v>HP  Building Construction, Chunmang, Dhankuta</v>
          </cell>
          <cell r="G1148" t="str">
            <v>wgs'^f</v>
          </cell>
          <cell r="H1148" t="str">
            <v>Dhankuta</v>
          </cell>
          <cell r="I1148" t="str">
            <v>Koshi</v>
          </cell>
          <cell r="J1148" t="str">
            <v>Eastern</v>
          </cell>
          <cell r="M1148">
            <v>7</v>
          </cell>
          <cell r="N1148" t="str">
            <v>2068/069</v>
          </cell>
          <cell r="O1148">
            <v>2068.069</v>
          </cell>
          <cell r="P1148">
            <v>1</v>
          </cell>
          <cell r="Q1148" t="str">
            <v>Pahad</v>
          </cell>
          <cell r="R1148" t="str">
            <v>New Construction</v>
          </cell>
          <cell r="S1148" t="str">
            <v>Health Post</v>
          </cell>
          <cell r="T1148" t="str">
            <v>Outside</v>
          </cell>
          <cell r="U1148">
            <v>2.5</v>
          </cell>
          <cell r="W1148">
            <v>2</v>
          </cell>
          <cell r="X1148" t="str">
            <v>Health Post</v>
          </cell>
          <cell r="Y1148">
            <v>17113</v>
          </cell>
          <cell r="AA1148" t="str">
            <v>70-4-855</v>
          </cell>
          <cell r="AC1148">
            <v>19448040.289999999</v>
          </cell>
          <cell r="AD1148">
            <v>23075.1</v>
          </cell>
          <cell r="AE1148">
            <v>20000</v>
          </cell>
          <cell r="AF1148" t="str">
            <v>jf]nkq 2068.12.1</v>
          </cell>
          <cell r="AG1148">
            <v>14423092.74</v>
          </cell>
          <cell r="AH1148">
            <v>17113</v>
          </cell>
          <cell r="AI1148">
            <v>61775</v>
          </cell>
          <cell r="AJ1148">
            <v>62504</v>
          </cell>
          <cell r="AK1148">
            <v>0</v>
          </cell>
          <cell r="AL1148" t="str">
            <v>NCB</v>
          </cell>
          <cell r="AM1148" t="str">
            <v>Myaglung/ Daudaha/ Panchakanya JV</v>
          </cell>
          <cell r="AN1148" t="str">
            <v>Nepal</v>
          </cell>
          <cell r="AO1148" t="str">
            <v>Myaglung/ Daudaha/ Panchakanya JV,Nepal</v>
          </cell>
          <cell r="AP1148">
            <v>61559</v>
          </cell>
          <cell r="AQ1148">
            <v>61696</v>
          </cell>
          <cell r="AT1148">
            <v>61560</v>
          </cell>
          <cell r="AU1148">
            <v>61698</v>
          </cell>
          <cell r="AV1148">
            <v>61590</v>
          </cell>
          <cell r="AW1148">
            <v>61729</v>
          </cell>
          <cell r="AX1148">
            <v>61605</v>
          </cell>
          <cell r="AY1148">
            <v>61760</v>
          </cell>
          <cell r="BB1148">
            <v>61617</v>
          </cell>
          <cell r="BC1148">
            <v>61775</v>
          </cell>
          <cell r="BD1148">
            <v>62177</v>
          </cell>
          <cell r="BE1148">
            <v>62504</v>
          </cell>
          <cell r="BH1148">
            <v>0</v>
          </cell>
          <cell r="BL1148" t="str">
            <v>DUDBC/Dhankuta/NCB/8H-12</v>
          </cell>
          <cell r="BM1148" t="str">
            <v>Worked upto Foundation/DPC</v>
          </cell>
          <cell r="BN1148" t="str">
            <v>kmfp)*];g ljdsf] sfo{ x'b} . nfdf] cjlwb]lv lgdf{)f sfo{ :yug eO{ xfn sf/jfxLsf] k|s[ofdf .</v>
          </cell>
          <cell r="BO1148">
            <v>35</v>
          </cell>
          <cell r="BP1148" t="str">
            <v>wf</v>
          </cell>
          <cell r="BR1148" t="str">
            <v>Mangsir 2072</v>
          </cell>
          <cell r="BS1148" t="str">
            <v>Worked upto Foundation/DPC</v>
          </cell>
          <cell r="BT1148" t="str">
            <v/>
          </cell>
          <cell r="BU1148">
            <v>35</v>
          </cell>
          <cell r="BV1148">
            <v>0</v>
          </cell>
          <cell r="CD1148">
            <v>200</v>
          </cell>
          <cell r="CE1148" t="str">
            <v>70-4-855</v>
          </cell>
          <cell r="CF1148">
            <v>2069.6999999999998</v>
          </cell>
          <cell r="CG1148">
            <v>62504</v>
          </cell>
          <cell r="CH1148">
            <v>61775</v>
          </cell>
          <cell r="CI1148" t="str">
            <v>7_35_</v>
          </cell>
          <cell r="CJ1148" t="str">
            <v>NHSP-Dhankuta-2068/069-753</v>
          </cell>
          <cell r="CK1148">
            <v>753</v>
          </cell>
          <cell r="CL1148">
            <v>753</v>
          </cell>
        </row>
        <row r="1149">
          <cell r="B1149">
            <v>754</v>
          </cell>
          <cell r="C1149" t="str">
            <v>wgs'^f</v>
          </cell>
          <cell r="D1149">
            <v>7</v>
          </cell>
          <cell r="E1149" t="str">
            <v>:jf=rf}= ejg lgdf{)f, s'?n] t]g'kf :jf=rf}=, wgs'^f</v>
          </cell>
          <cell r="F1149" t="str">
            <v>HP  Building Construction, Kurule, Dhankuta</v>
          </cell>
          <cell r="G1149" t="str">
            <v>wgs'^f</v>
          </cell>
          <cell r="H1149" t="str">
            <v>Dhankuta</v>
          </cell>
          <cell r="I1149" t="str">
            <v>Koshi</v>
          </cell>
          <cell r="J1149" t="str">
            <v>Eastern</v>
          </cell>
          <cell r="M1149">
            <v>7</v>
          </cell>
          <cell r="N1149" t="str">
            <v>2068/069</v>
          </cell>
          <cell r="O1149">
            <v>2068.069</v>
          </cell>
          <cell r="P1149">
            <v>1</v>
          </cell>
          <cell r="Q1149" t="str">
            <v>Pahad</v>
          </cell>
          <cell r="R1149" t="str">
            <v>New Construction</v>
          </cell>
          <cell r="S1149" t="str">
            <v>Health Post</v>
          </cell>
          <cell r="T1149" t="str">
            <v>Outside</v>
          </cell>
          <cell r="U1149">
            <v>2.5</v>
          </cell>
          <cell r="W1149">
            <v>2</v>
          </cell>
          <cell r="X1149" t="str">
            <v>Health Post</v>
          </cell>
          <cell r="Y1149">
            <v>18632.57</v>
          </cell>
          <cell r="AA1149" t="str">
            <v>70-4-855</v>
          </cell>
          <cell r="AC1149">
            <v>20330855.280000001</v>
          </cell>
          <cell r="AD1149">
            <v>24122.559999999998</v>
          </cell>
          <cell r="AE1149">
            <v>20000</v>
          </cell>
          <cell r="AF1149" t="str">
            <v>jf]nkq 2068.12.1</v>
          </cell>
          <cell r="AG1149">
            <v>15703804.15</v>
          </cell>
          <cell r="AH1149">
            <v>18632.57</v>
          </cell>
          <cell r="AI1149">
            <v>61773</v>
          </cell>
          <cell r="AJ1149">
            <v>62502</v>
          </cell>
          <cell r="AK1149">
            <v>0</v>
          </cell>
          <cell r="AL1149" t="str">
            <v>NCB</v>
          </cell>
          <cell r="AM1149" t="str">
            <v>Nilgiri Nrman Sewa</v>
          </cell>
          <cell r="AN1149" t="str">
            <v>Nepal</v>
          </cell>
          <cell r="AO1149" t="str">
            <v>Nilgiri Nrman Sewa,Nepal</v>
          </cell>
          <cell r="AP1149">
            <v>61559</v>
          </cell>
          <cell r="AQ1149">
            <v>61696</v>
          </cell>
          <cell r="AT1149">
            <v>61560</v>
          </cell>
          <cell r="AU1149">
            <v>61698</v>
          </cell>
          <cell r="AV1149">
            <v>61590</v>
          </cell>
          <cell r="AW1149">
            <v>61729</v>
          </cell>
          <cell r="AX1149">
            <v>61605</v>
          </cell>
          <cell r="AY1149">
            <v>61758</v>
          </cell>
          <cell r="BB1149">
            <v>61617</v>
          </cell>
          <cell r="BC1149">
            <v>61773</v>
          </cell>
          <cell r="BD1149">
            <v>62177</v>
          </cell>
          <cell r="BE1149">
            <v>62502</v>
          </cell>
          <cell r="BH1149">
            <v>0</v>
          </cell>
          <cell r="BL1149" t="str">
            <v>DUDBC/Dhankuta/NCB/8H-14</v>
          </cell>
          <cell r="BM1149" t="str">
            <v>Worked upto RCC in 1st floor / Roofing</v>
          </cell>
          <cell r="BN1149" t="str">
            <v>klxnf] tnfsf] %fgfsf] sfo{ x'b} .</v>
          </cell>
          <cell r="BO1149">
            <v>65</v>
          </cell>
          <cell r="BP1149" t="str">
            <v>wff</v>
          </cell>
          <cell r="BR1149" t="str">
            <v>Mangsir 2072</v>
          </cell>
          <cell r="BS1149" t="str">
            <v>Worked upto RCC in 1st floor / Roofing</v>
          </cell>
          <cell r="BT1149" t="str">
            <v/>
          </cell>
          <cell r="BU1149">
            <v>65</v>
          </cell>
          <cell r="BV1149">
            <v>0</v>
          </cell>
          <cell r="CD1149">
            <v>2300</v>
          </cell>
          <cell r="CE1149" t="str">
            <v>70-4-855</v>
          </cell>
          <cell r="CF1149">
            <v>2069.6999999999998</v>
          </cell>
          <cell r="CG1149">
            <v>62502</v>
          </cell>
          <cell r="CH1149">
            <v>61773</v>
          </cell>
          <cell r="CI1149" t="str">
            <v>7_65_</v>
          </cell>
          <cell r="CJ1149" t="str">
            <v>NHSP-Dhankuta-2068/069-754</v>
          </cell>
          <cell r="CK1149">
            <v>754</v>
          </cell>
          <cell r="CL1149">
            <v>754</v>
          </cell>
        </row>
        <row r="1150">
          <cell r="B1150">
            <v>755</v>
          </cell>
          <cell r="C1150" t="str">
            <v>wgs'^f</v>
          </cell>
          <cell r="D1150">
            <v>7</v>
          </cell>
          <cell r="E1150" t="str">
            <v>:jf=rf}= ejg lgdf{)f, dxfef/t :jf=rf}=, wgs'^f</v>
          </cell>
          <cell r="F1150" t="str">
            <v>HP  Building Construction, Mahabharat, Dhankuta</v>
          </cell>
          <cell r="G1150" t="str">
            <v>wgs'^f</v>
          </cell>
          <cell r="H1150" t="str">
            <v>Dhankuta</v>
          </cell>
          <cell r="I1150" t="str">
            <v>Koshi</v>
          </cell>
          <cell r="J1150" t="str">
            <v>Eastern</v>
          </cell>
          <cell r="M1150">
            <v>7</v>
          </cell>
          <cell r="N1150" t="str">
            <v>2068/069</v>
          </cell>
          <cell r="O1150">
            <v>2068.069</v>
          </cell>
          <cell r="P1150">
            <v>1</v>
          </cell>
          <cell r="Q1150" t="str">
            <v>Pahad</v>
          </cell>
          <cell r="R1150" t="str">
            <v>New Construction</v>
          </cell>
          <cell r="S1150" t="str">
            <v>Health Post</v>
          </cell>
          <cell r="T1150" t="str">
            <v>Outside</v>
          </cell>
          <cell r="U1150">
            <v>2.5</v>
          </cell>
          <cell r="W1150">
            <v>2</v>
          </cell>
          <cell r="X1150" t="str">
            <v>Health Post</v>
          </cell>
          <cell r="Y1150">
            <v>17244.82</v>
          </cell>
          <cell r="AA1150" t="str">
            <v>70-4-855</v>
          </cell>
          <cell r="AC1150">
            <v>19249466.43</v>
          </cell>
          <cell r="AD1150">
            <v>22839.5</v>
          </cell>
          <cell r="AE1150">
            <v>20000</v>
          </cell>
          <cell r="AF1150" t="str">
            <v>jf]nkq 2068.12.1</v>
          </cell>
          <cell r="AG1150">
            <v>14534192.99</v>
          </cell>
          <cell r="AH1150">
            <v>17244.82</v>
          </cell>
          <cell r="AI1150">
            <v>61769</v>
          </cell>
          <cell r="AJ1150">
            <v>62498</v>
          </cell>
          <cell r="AK1150">
            <v>62883</v>
          </cell>
          <cell r="AL1150" t="str">
            <v>NCB</v>
          </cell>
          <cell r="AM1150" t="str">
            <v>Mahadev Khimti Masud JV</v>
          </cell>
          <cell r="AN1150" t="str">
            <v>Nepal</v>
          </cell>
          <cell r="AO1150" t="str">
            <v>Mahadev Khimti Masud JV,Nepal</v>
          </cell>
          <cell r="AP1150">
            <v>61559</v>
          </cell>
          <cell r="AQ1150">
            <v>61696</v>
          </cell>
          <cell r="AT1150">
            <v>61560</v>
          </cell>
          <cell r="AU1150">
            <v>61698</v>
          </cell>
          <cell r="AV1150">
            <v>61590</v>
          </cell>
          <cell r="AW1150">
            <v>61729</v>
          </cell>
          <cell r="AX1150">
            <v>61605</v>
          </cell>
          <cell r="AY1150">
            <v>61754</v>
          </cell>
          <cell r="BB1150">
            <v>61617</v>
          </cell>
          <cell r="BC1150">
            <v>61769</v>
          </cell>
          <cell r="BD1150">
            <v>62177</v>
          </cell>
          <cell r="BE1150">
            <v>62498</v>
          </cell>
          <cell r="BH1150">
            <v>62883</v>
          </cell>
          <cell r="BL1150" t="str">
            <v>DUDBC/Dhankuta/NCB/8H-13</v>
          </cell>
          <cell r="BM1150" t="str">
            <v>Project Handoverd/Used</v>
          </cell>
          <cell r="BN1150" t="str">
            <v>sfo{ ;DkGg, x:tfGt/)f ePsf] .</v>
          </cell>
          <cell r="BO1150">
            <v>100</v>
          </cell>
          <cell r="BP1150" t="str">
            <v>ho</v>
          </cell>
          <cell r="BQ1150">
            <v>2072.0729999999999</v>
          </cell>
          <cell r="BR1150" t="str">
            <v>Mangsir 2072</v>
          </cell>
          <cell r="BS1150" t="str">
            <v/>
          </cell>
          <cell r="BT1150" t="str">
            <v>Project Handoverd/Used</v>
          </cell>
          <cell r="BU1150">
            <v>0</v>
          </cell>
          <cell r="BV1150">
            <v>100</v>
          </cell>
          <cell r="CD1150">
            <v>100</v>
          </cell>
          <cell r="CE1150" t="str">
            <v>70-4-855</v>
          </cell>
          <cell r="CF1150">
            <v>2069.6999999999998</v>
          </cell>
          <cell r="CG1150">
            <v>62498</v>
          </cell>
          <cell r="CH1150">
            <v>61769</v>
          </cell>
          <cell r="CI1150" t="str">
            <v>7_100_2072.073</v>
          </cell>
          <cell r="CJ1150" t="str">
            <v>NHSP-Dhankuta-2068/069-755</v>
          </cell>
          <cell r="CK1150">
            <v>755</v>
          </cell>
          <cell r="CL1150">
            <v>755</v>
          </cell>
        </row>
        <row r="1151">
          <cell r="B1151">
            <v>533</v>
          </cell>
          <cell r="C1151" t="str">
            <v>df]/ª</v>
          </cell>
          <cell r="D1151">
            <v>5</v>
          </cell>
          <cell r="E1151" t="str">
            <v>:jf=rf}= ejg lgdf{)f, a'wgu/ :jf=rf}=, df]/ª\u</v>
          </cell>
          <cell r="F1151" t="str">
            <v>HP  Building Construction, Budhanagar, Morang</v>
          </cell>
          <cell r="G1151" t="str">
            <v>df]/ª\u</v>
          </cell>
          <cell r="H1151" t="str">
            <v>Morang</v>
          </cell>
          <cell r="I1151" t="str">
            <v>Koshi</v>
          </cell>
          <cell r="J1151" t="str">
            <v>Eastern</v>
          </cell>
          <cell r="M1151">
            <v>5</v>
          </cell>
          <cell r="N1151" t="str">
            <v>2068/069</v>
          </cell>
          <cell r="O1151">
            <v>2068.069</v>
          </cell>
          <cell r="P1151">
            <v>1</v>
          </cell>
          <cell r="Q1151" t="str">
            <v>Terai</v>
          </cell>
          <cell r="R1151" t="str">
            <v>New Construction</v>
          </cell>
          <cell r="S1151" t="str">
            <v>Health Post</v>
          </cell>
          <cell r="T1151" t="str">
            <v>Outside</v>
          </cell>
          <cell r="U1151">
            <v>2.5</v>
          </cell>
          <cell r="W1151">
            <v>1.1599999999999999</v>
          </cell>
          <cell r="X1151" t="str">
            <v>Health Post</v>
          </cell>
          <cell r="Y1151">
            <v>16495.939999999999</v>
          </cell>
          <cell r="AA1151" t="str">
            <v>70-4-855</v>
          </cell>
          <cell r="AC1151">
            <v>17972921.199999999</v>
          </cell>
          <cell r="AD1151">
            <v>21324.879999999997</v>
          </cell>
          <cell r="AE1151">
            <v>18500</v>
          </cell>
          <cell r="AF1151" t="str">
            <v>jf]nkq 2068.9.19</v>
          </cell>
          <cell r="AG1151">
            <v>13903020.699999999</v>
          </cell>
          <cell r="AH1151">
            <v>16495.939999999999</v>
          </cell>
          <cell r="AI1151">
            <v>61686</v>
          </cell>
          <cell r="AJ1151">
            <v>62111</v>
          </cell>
          <cell r="AK1151">
            <v>62731</v>
          </cell>
          <cell r="AL1151" t="str">
            <v>NCB</v>
          </cell>
          <cell r="AM1151" t="str">
            <v>Apex / RK JV</v>
          </cell>
          <cell r="AN1151" t="str">
            <v>Nepal</v>
          </cell>
          <cell r="AO1151" t="str">
            <v>Apex / RK JV, Nepal</v>
          </cell>
          <cell r="AP1151">
            <v>61559</v>
          </cell>
          <cell r="AQ1151">
            <v>61624</v>
          </cell>
          <cell r="AT1151">
            <v>61560</v>
          </cell>
          <cell r="AU1151">
            <v>61625</v>
          </cell>
          <cell r="AV1151">
            <v>61590</v>
          </cell>
          <cell r="AW1151">
            <v>61656</v>
          </cell>
          <cell r="AX1151">
            <v>61605</v>
          </cell>
          <cell r="AY1151">
            <v>61671</v>
          </cell>
          <cell r="BB1151">
            <v>61617</v>
          </cell>
          <cell r="BC1151">
            <v>61686</v>
          </cell>
          <cell r="BD1151">
            <v>62177</v>
          </cell>
          <cell r="BE1151">
            <v>62111</v>
          </cell>
          <cell r="BH1151">
            <v>62731</v>
          </cell>
          <cell r="BL1151" t="str">
            <v>DUDBC/Morang/04/068-069</v>
          </cell>
          <cell r="BM1151" t="str">
            <v>Project Handoverd/Used</v>
          </cell>
          <cell r="BN1151" t="str">
            <v>sfo{ ;DkGg . x:tfGt/)f ePsf] .</v>
          </cell>
          <cell r="BO1151">
            <v>100</v>
          </cell>
          <cell r="BP1151" t="str">
            <v>ho</v>
          </cell>
          <cell r="BQ1151">
            <v>2071.0720000000001</v>
          </cell>
          <cell r="BR1151" t="str">
            <v>Magh 2071</v>
          </cell>
          <cell r="BS1151" t="str">
            <v/>
          </cell>
          <cell r="BT1151" t="str">
            <v>Project Handoverd/Used</v>
          </cell>
          <cell r="BU1151">
            <v>0</v>
          </cell>
          <cell r="BV1151">
            <v>100</v>
          </cell>
          <cell r="CD1151">
            <v>4700</v>
          </cell>
          <cell r="CE1151" t="str">
            <v>70-4-855</v>
          </cell>
          <cell r="CF1151">
            <v>2069.6999999999998</v>
          </cell>
          <cell r="CG1151">
            <v>62111</v>
          </cell>
          <cell r="CH1151">
            <v>61686</v>
          </cell>
          <cell r="CI1151" t="str">
            <v>5_100_2071.072</v>
          </cell>
          <cell r="CJ1151" t="str">
            <v>NHSP-Morang-2068/069-533</v>
          </cell>
          <cell r="CK1151">
            <v>533</v>
          </cell>
          <cell r="CL1151">
            <v>533</v>
          </cell>
        </row>
        <row r="1152">
          <cell r="B1152">
            <v>1403</v>
          </cell>
          <cell r="C1152" t="str">
            <v>pbok'/</v>
          </cell>
          <cell r="D1152">
            <v>14</v>
          </cell>
          <cell r="E1152" t="str">
            <v>:jf=rf}= ejg lgdf{)f, hfnkf :jf=rf}=, vf]^fª\u</v>
          </cell>
          <cell r="F1152" t="str">
            <v>HP  Building Construction, Jalapa, Khotang</v>
          </cell>
          <cell r="G1152" t="str">
            <v>vf]^fª\u</v>
          </cell>
          <cell r="H1152" t="str">
            <v>Khotang</v>
          </cell>
          <cell r="I1152" t="str">
            <v>Sagarmatha</v>
          </cell>
          <cell r="J1152" t="str">
            <v>Eastern</v>
          </cell>
          <cell r="M1152">
            <v>13</v>
          </cell>
          <cell r="N1152" t="str">
            <v>2068/069</v>
          </cell>
          <cell r="O1152">
            <v>2068.069</v>
          </cell>
          <cell r="P1152">
            <v>1</v>
          </cell>
          <cell r="Q1152" t="str">
            <v>Pahad</v>
          </cell>
          <cell r="R1152" t="str">
            <v>New Construction</v>
          </cell>
          <cell r="S1152" t="str">
            <v>Health Post</v>
          </cell>
          <cell r="T1152" t="str">
            <v>Outside</v>
          </cell>
          <cell r="U1152">
            <v>2.5</v>
          </cell>
          <cell r="W1152">
            <v>1.51</v>
          </cell>
          <cell r="X1152" t="str">
            <v>Health Post</v>
          </cell>
          <cell r="Y1152">
            <v>17057.86</v>
          </cell>
          <cell r="AA1152" t="str">
            <v>70-4-855</v>
          </cell>
          <cell r="AC1152">
            <v>20202767.620000001</v>
          </cell>
          <cell r="AD1152">
            <v>23970.59</v>
          </cell>
          <cell r="AE1152">
            <v>20000</v>
          </cell>
          <cell r="AF1152" t="str">
            <v>af]nkq 2068.11.1</v>
          </cell>
          <cell r="AG1152">
            <v>14376613.460000001</v>
          </cell>
          <cell r="AH1152">
            <v>17057.859999999997</v>
          </cell>
          <cell r="AI1152">
            <v>61773</v>
          </cell>
          <cell r="AJ1152">
            <v>62323</v>
          </cell>
          <cell r="AK1152">
            <v>62639</v>
          </cell>
          <cell r="AL1152" t="str">
            <v>NCB</v>
          </cell>
          <cell r="AM1152" t="str">
            <v>Mainachuli/ Kalika JV</v>
          </cell>
          <cell r="AN1152" t="str">
            <v>Nepal</v>
          </cell>
          <cell r="AO1152" t="str">
            <v>Mainachuli/ Kalika JV, Nepal</v>
          </cell>
          <cell r="AP1152">
            <v>61559</v>
          </cell>
          <cell r="AQ1152">
            <v>61665</v>
          </cell>
          <cell r="AT1152">
            <v>61560</v>
          </cell>
          <cell r="AU1152">
            <v>61668</v>
          </cell>
          <cell r="AV1152">
            <v>61590</v>
          </cell>
          <cell r="AW1152">
            <v>61699</v>
          </cell>
          <cell r="AX1152">
            <v>61605</v>
          </cell>
          <cell r="AY1152">
            <v>61758</v>
          </cell>
          <cell r="BB1152">
            <v>61617</v>
          </cell>
          <cell r="BC1152">
            <v>61773</v>
          </cell>
          <cell r="BD1152">
            <v>62177</v>
          </cell>
          <cell r="BE1152">
            <v>62323</v>
          </cell>
          <cell r="BH1152">
            <v>62639</v>
          </cell>
          <cell r="BL1152" t="str">
            <v>DUDBC/Okhal/Works/NCB/01/068/69</v>
          </cell>
          <cell r="BM1152" t="str">
            <v>Worked in Finishing/ Electrical / Sanitary</v>
          </cell>
          <cell r="BN1152" t="str">
            <v>lgdf{)f sfo{ ;DkGg x'g] cj:yfdf .</v>
          </cell>
          <cell r="BO1152">
            <v>90</v>
          </cell>
          <cell r="BP1152" t="str">
            <v>wfes</v>
          </cell>
          <cell r="BR1152" t="str">
            <v>Mangsir 2071</v>
          </cell>
          <cell r="BS1152" t="str">
            <v/>
          </cell>
          <cell r="BT1152" t="str">
            <v>Worked in Finishing/ Electrical / Sanitary</v>
          </cell>
          <cell r="BU1152">
            <v>0</v>
          </cell>
          <cell r="BV1152">
            <v>90</v>
          </cell>
          <cell r="BW1152" t="str">
            <v>hUuf kfKtL l(nf</v>
          </cell>
          <cell r="CD1152">
            <v>9684</v>
          </cell>
          <cell r="CE1152" t="str">
            <v>70-4-855</v>
          </cell>
          <cell r="CF1152">
            <v>2069.6999999999998</v>
          </cell>
          <cell r="CG1152">
            <v>62323</v>
          </cell>
          <cell r="CH1152">
            <v>61773</v>
          </cell>
          <cell r="CI1152" t="str">
            <v>14_90_</v>
          </cell>
          <cell r="CJ1152" t="str">
            <v>NHSP-Okhaldhunga-2068/069-1236</v>
          </cell>
          <cell r="CK1152">
            <v>1236</v>
          </cell>
          <cell r="CL1152">
            <v>1403</v>
          </cell>
        </row>
        <row r="1153">
          <cell r="B1153">
            <v>1404</v>
          </cell>
          <cell r="C1153" t="str">
            <v>pbok'/</v>
          </cell>
          <cell r="D1153">
            <v>14</v>
          </cell>
          <cell r="E1153" t="str">
            <v>:jf=rf}= ejg lgdf{)f, ;fjf s^/] :jf=rf}=, vf]^fª\u</v>
          </cell>
          <cell r="F1153" t="str">
            <v>HP  Building Construction, Sawa Katare, Khotang</v>
          </cell>
          <cell r="G1153" t="str">
            <v>vf]^fª\u</v>
          </cell>
          <cell r="H1153" t="str">
            <v>Khotang</v>
          </cell>
          <cell r="I1153" t="str">
            <v>Sagarmatha</v>
          </cell>
          <cell r="J1153" t="str">
            <v>Eastern</v>
          </cell>
          <cell r="M1153">
            <v>13</v>
          </cell>
          <cell r="N1153" t="str">
            <v>2068/069</v>
          </cell>
          <cell r="O1153">
            <v>2068.069</v>
          </cell>
          <cell r="P1153">
            <v>1</v>
          </cell>
          <cell r="Q1153" t="str">
            <v>Pahad</v>
          </cell>
          <cell r="R1153" t="str">
            <v>New Construction</v>
          </cell>
          <cell r="S1153" t="str">
            <v>Health Post</v>
          </cell>
          <cell r="T1153" t="str">
            <v>Outside</v>
          </cell>
          <cell r="U1153">
            <v>2.5</v>
          </cell>
          <cell r="W1153">
            <v>1.51</v>
          </cell>
          <cell r="X1153" t="str">
            <v>Health Post</v>
          </cell>
          <cell r="Y1153">
            <v>15298.57</v>
          </cell>
          <cell r="AA1153" t="str">
            <v>70-4-855</v>
          </cell>
          <cell r="AC1153">
            <v>18635519.050000001</v>
          </cell>
          <cell r="AD1153">
            <v>22111.05</v>
          </cell>
          <cell r="AE1153">
            <v>20000</v>
          </cell>
          <cell r="AF1153" t="str">
            <v>af]nkq 2068.11.1</v>
          </cell>
          <cell r="AG1153">
            <v>12893860.949999999</v>
          </cell>
          <cell r="AH1153">
            <v>15298.57</v>
          </cell>
          <cell r="AI1153">
            <v>61773</v>
          </cell>
          <cell r="AJ1153">
            <v>62323</v>
          </cell>
          <cell r="AK1153">
            <v>63065</v>
          </cell>
          <cell r="AL1153" t="str">
            <v>NCB</v>
          </cell>
          <cell r="AM1153" t="str">
            <v>Mainachuli/ Kalika JV</v>
          </cell>
          <cell r="AN1153" t="str">
            <v>Nepal</v>
          </cell>
          <cell r="AO1153" t="str">
            <v>Mainachuli/ Kalika JV, Nepal</v>
          </cell>
          <cell r="AP1153">
            <v>61559</v>
          </cell>
          <cell r="AQ1153">
            <v>61665</v>
          </cell>
          <cell r="AT1153">
            <v>61560</v>
          </cell>
          <cell r="AU1153">
            <v>61668</v>
          </cell>
          <cell r="AV1153">
            <v>61590</v>
          </cell>
          <cell r="AW1153">
            <v>61699</v>
          </cell>
          <cell r="AX1153">
            <v>61605</v>
          </cell>
          <cell r="AY1153">
            <v>61758</v>
          </cell>
          <cell r="BB1153">
            <v>61617</v>
          </cell>
          <cell r="BC1153">
            <v>61773</v>
          </cell>
          <cell r="BD1153">
            <v>62177</v>
          </cell>
          <cell r="BE1153">
            <v>62323</v>
          </cell>
          <cell r="BH1153">
            <v>63065</v>
          </cell>
          <cell r="BL1153" t="str">
            <v>DUDBC/Okhal/Works/NCB/03/068/69</v>
          </cell>
          <cell r="BM1153" t="str">
            <v>Worked upto RCC in 1st floor / Roofing</v>
          </cell>
          <cell r="BN1153" t="str">
            <v>klxnf] tnfsf] jfnsf] sfo{ eO/x]sf] .</v>
          </cell>
          <cell r="BO1153">
            <v>65</v>
          </cell>
          <cell r="BP1153" t="str">
            <v>wff</v>
          </cell>
          <cell r="BR1153" t="str">
            <v>Mangsir 2072</v>
          </cell>
          <cell r="BS1153" t="str">
            <v>Worked upto RCC in 1st floor / Roofing</v>
          </cell>
          <cell r="BT1153" t="str">
            <v/>
          </cell>
          <cell r="BU1153">
            <v>65</v>
          </cell>
          <cell r="BV1153">
            <v>0</v>
          </cell>
          <cell r="BW1153" t="str">
            <v>hUuf kfKtL l(nf</v>
          </cell>
          <cell r="CD1153">
            <v>6000</v>
          </cell>
          <cell r="CE1153" t="str">
            <v>70-4-855</v>
          </cell>
          <cell r="CF1153">
            <v>2069.6999999999998</v>
          </cell>
          <cell r="CG1153">
            <v>62323</v>
          </cell>
          <cell r="CH1153">
            <v>61773</v>
          </cell>
          <cell r="CI1153" t="str">
            <v>14_65_</v>
          </cell>
          <cell r="CJ1153" t="str">
            <v>NHSP-Okhaldhunga-2068/069-1237</v>
          </cell>
          <cell r="CK1153">
            <v>1237</v>
          </cell>
          <cell r="CL1153">
            <v>1404</v>
          </cell>
        </row>
        <row r="1154">
          <cell r="B1154">
            <v>1405</v>
          </cell>
          <cell r="C1154" t="str">
            <v>pbok'/</v>
          </cell>
          <cell r="D1154">
            <v>14</v>
          </cell>
          <cell r="E1154" t="str">
            <v>:jf=rf}= ejg lgdf{)f, kfy]sf :jf=rf}=, vf]^fª\u</v>
          </cell>
          <cell r="F1154" t="str">
            <v>HP  Building Construction, Patheka, Khotang</v>
          </cell>
          <cell r="G1154" t="str">
            <v>vf]^fª\u</v>
          </cell>
          <cell r="H1154" t="str">
            <v>Khotang</v>
          </cell>
          <cell r="I1154" t="str">
            <v>Sagarmatha</v>
          </cell>
          <cell r="J1154" t="str">
            <v>Eastern</v>
          </cell>
          <cell r="M1154">
            <v>13</v>
          </cell>
          <cell r="N1154" t="str">
            <v>2068/069</v>
          </cell>
          <cell r="O1154">
            <v>2068.069</v>
          </cell>
          <cell r="P1154">
            <v>1</v>
          </cell>
          <cell r="Q1154" t="str">
            <v>Pahad</v>
          </cell>
          <cell r="R1154" t="str">
            <v>New Construction</v>
          </cell>
          <cell r="S1154" t="str">
            <v>Health Post</v>
          </cell>
          <cell r="T1154" t="str">
            <v>Outside</v>
          </cell>
          <cell r="U1154">
            <v>2.5</v>
          </cell>
          <cell r="W1154">
            <v>1.06</v>
          </cell>
          <cell r="X1154" t="str">
            <v>Health Post</v>
          </cell>
          <cell r="Y1154">
            <v>16819.810000000001</v>
          </cell>
          <cell r="AA1154" t="str">
            <v>70-4-855</v>
          </cell>
          <cell r="AC1154">
            <v>21175524.239999998</v>
          </cell>
          <cell r="AD1154">
            <v>25124.76</v>
          </cell>
          <cell r="AE1154">
            <v>20000</v>
          </cell>
          <cell r="AF1154" t="str">
            <v>af]nkq 2068.11.1</v>
          </cell>
          <cell r="AG1154">
            <v>14175984.99</v>
          </cell>
          <cell r="AH1154">
            <v>16819.809999999998</v>
          </cell>
          <cell r="AI1154">
            <v>61775</v>
          </cell>
          <cell r="AJ1154">
            <v>62162</v>
          </cell>
          <cell r="AK1154">
            <v>62891</v>
          </cell>
          <cell r="AL1154" t="str">
            <v>NCB</v>
          </cell>
          <cell r="AM1154" t="str">
            <v>Pashupati / Surya JV</v>
          </cell>
          <cell r="AN1154" t="str">
            <v>Nepal</v>
          </cell>
          <cell r="AO1154" t="str">
            <v>Pashupati / Surya JV, Nepal</v>
          </cell>
          <cell r="AP1154">
            <v>61559</v>
          </cell>
          <cell r="AQ1154">
            <v>61665</v>
          </cell>
          <cell r="AT1154">
            <v>61560</v>
          </cell>
          <cell r="AU1154">
            <v>61668</v>
          </cell>
          <cell r="AV1154">
            <v>61590</v>
          </cell>
          <cell r="AW1154">
            <v>61699</v>
          </cell>
          <cell r="AX1154">
            <v>61605</v>
          </cell>
          <cell r="AY1154">
            <v>61760</v>
          </cell>
          <cell r="BB1154">
            <v>61617</v>
          </cell>
          <cell r="BC1154">
            <v>61775</v>
          </cell>
          <cell r="BD1154">
            <v>62177</v>
          </cell>
          <cell r="BE1154">
            <v>62162</v>
          </cell>
          <cell r="BH1154">
            <v>62891</v>
          </cell>
          <cell r="BL1154" t="str">
            <v>DUDBC/Okhal/Works/NCB/02/068/69</v>
          </cell>
          <cell r="BM1154" t="str">
            <v>Project Handoverd/Used</v>
          </cell>
          <cell r="BN1154" t="str">
            <v>sfo{ ;DkGg . x:tfGt/)f ePsf] .  clGtd lan e'QmfgL af+sL .</v>
          </cell>
          <cell r="BO1154">
            <v>100</v>
          </cell>
          <cell r="BP1154" t="str">
            <v>ho</v>
          </cell>
          <cell r="BR1154" t="str">
            <v>Mangsir 2071</v>
          </cell>
          <cell r="BS1154" t="str">
            <v/>
          </cell>
          <cell r="BT1154" t="str">
            <v>Project Handoverd/Used</v>
          </cell>
          <cell r="BU1154">
            <v>0</v>
          </cell>
          <cell r="BV1154">
            <v>100</v>
          </cell>
          <cell r="BW1154" t="str">
            <v>hUuf k|fKtL l(nf, Oljl*ª\df ;d:of x'+bf jf]nkq k]z ug]{ ldlt 2069.2.31 ;Dd yk</v>
          </cell>
          <cell r="BY1154">
            <v>62895</v>
          </cell>
          <cell r="BZ1154">
            <v>2071.0720000000001</v>
          </cell>
          <cell r="CD1154">
            <v>3800</v>
          </cell>
          <cell r="CE1154" t="str">
            <v>70-4-855</v>
          </cell>
          <cell r="CF1154">
            <v>2069.6999999999998</v>
          </cell>
          <cell r="CG1154">
            <v>62162</v>
          </cell>
          <cell r="CH1154">
            <v>61775</v>
          </cell>
          <cell r="CI1154" t="str">
            <v>14_100_</v>
          </cell>
          <cell r="CJ1154" t="str">
            <v>NHSP-Okhaldhunga-2068/069-1238</v>
          </cell>
          <cell r="CK1154">
            <v>1238</v>
          </cell>
          <cell r="CL1154">
            <v>1405</v>
          </cell>
        </row>
        <row r="1155">
          <cell r="B1155">
            <v>1406</v>
          </cell>
          <cell r="C1155" t="str">
            <v>pbok'/</v>
          </cell>
          <cell r="D1155">
            <v>14</v>
          </cell>
          <cell r="E1155" t="str">
            <v>:jf=rf}= ejg lgdf{)f, b]p/L :jf=rf}=, pbok'/</v>
          </cell>
          <cell r="F1155" t="str">
            <v>HP  Building Construction, Deuri, Udayapur</v>
          </cell>
          <cell r="G1155" t="str">
            <v>pbok'/</v>
          </cell>
          <cell r="H1155" t="str">
            <v>Udayapur</v>
          </cell>
          <cell r="I1155" t="str">
            <v>Sagarmatha</v>
          </cell>
          <cell r="J1155" t="str">
            <v>Eastern</v>
          </cell>
          <cell r="M1155">
            <v>14</v>
          </cell>
          <cell r="N1155" t="str">
            <v>2068/069</v>
          </cell>
          <cell r="O1155">
            <v>2068.069</v>
          </cell>
          <cell r="P1155">
            <v>1</v>
          </cell>
          <cell r="Q1155" t="str">
            <v>Terai</v>
          </cell>
          <cell r="R1155" t="str">
            <v>New Construction</v>
          </cell>
          <cell r="S1155" t="str">
            <v>Health Post</v>
          </cell>
          <cell r="T1155" t="str">
            <v>Outside</v>
          </cell>
          <cell r="U1155">
            <v>2.5</v>
          </cell>
          <cell r="W1155">
            <v>2</v>
          </cell>
          <cell r="X1155" t="str">
            <v>Health Post</v>
          </cell>
          <cell r="Y1155">
            <v>12251.04</v>
          </cell>
          <cell r="AA1155" t="str">
            <v>70-4-855</v>
          </cell>
          <cell r="AC1155">
            <v>16356050.1</v>
          </cell>
          <cell r="AD1155">
            <v>19406.46</v>
          </cell>
          <cell r="AE1155">
            <v>18500</v>
          </cell>
          <cell r="AF1155" t="str">
            <v>jf]nkq 2068.9.17</v>
          </cell>
          <cell r="AG1155">
            <v>10325353.16</v>
          </cell>
          <cell r="AH1155">
            <v>12251.04</v>
          </cell>
          <cell r="AI1155">
            <v>61762</v>
          </cell>
          <cell r="AJ1155">
            <v>62491</v>
          </cell>
          <cell r="AK1155">
            <v>0</v>
          </cell>
          <cell r="AL1155" t="str">
            <v>NCB</v>
          </cell>
          <cell r="AM1155" t="str">
            <v>Dapcha Nirman Sewa</v>
          </cell>
          <cell r="AN1155" t="str">
            <v>Nepal</v>
          </cell>
          <cell r="AO1155" t="str">
            <v>Dapcha Nirman Sewa, Nepal</v>
          </cell>
          <cell r="AP1155">
            <v>61559</v>
          </cell>
          <cell r="AQ1155">
            <v>61621</v>
          </cell>
          <cell r="AT1155">
            <v>61560</v>
          </cell>
          <cell r="AU1155">
            <v>61623</v>
          </cell>
          <cell r="AV1155">
            <v>61590</v>
          </cell>
          <cell r="AW1155">
            <v>61654</v>
          </cell>
          <cell r="AX1155">
            <v>61605</v>
          </cell>
          <cell r="AY1155">
            <v>61747</v>
          </cell>
          <cell r="BB1155">
            <v>61617</v>
          </cell>
          <cell r="BC1155">
            <v>61762</v>
          </cell>
          <cell r="BD1155">
            <v>62177</v>
          </cell>
          <cell r="BE1155">
            <v>62491</v>
          </cell>
          <cell r="BH1155">
            <v>0</v>
          </cell>
          <cell r="BL1155" t="str">
            <v>DUDBC/Saptari/Work/NCB/03/068/069</v>
          </cell>
          <cell r="BM1155" t="str">
            <v>Worked upto Foundation/DPC</v>
          </cell>
          <cell r="BN1155" t="str">
            <v>l*=lk=l;= ;Ddsf] sfo{ ePsf] / lg=Jo= sfnf] ;"lrdf k/]sf] .</v>
          </cell>
          <cell r="BO1155">
            <v>35</v>
          </cell>
          <cell r="BP1155" t="str">
            <v>wf</v>
          </cell>
          <cell r="BR1155" t="str">
            <v>Magh 2071</v>
          </cell>
          <cell r="BS1155" t="str">
            <v>Worked upto Foundation/DPC</v>
          </cell>
          <cell r="BT1155" t="str">
            <v/>
          </cell>
          <cell r="BU1155">
            <v>35</v>
          </cell>
          <cell r="BV1155">
            <v>0</v>
          </cell>
          <cell r="BW1155" t="str">
            <v>hUuf kof{Kot gePsf] x'+bf hUufcg';f/sf] l*hfOg sfo{</v>
          </cell>
          <cell r="CD1155">
            <v>800</v>
          </cell>
          <cell r="CE1155" t="str">
            <v>70-4-855</v>
          </cell>
          <cell r="CF1155">
            <v>2069.6999999999998</v>
          </cell>
          <cell r="CG1155">
            <v>62491</v>
          </cell>
          <cell r="CH1155">
            <v>61762</v>
          </cell>
          <cell r="CI1155" t="str">
            <v>14_35_</v>
          </cell>
          <cell r="CJ1155" t="str">
            <v>NHSP-Saptari-2068/069-1557</v>
          </cell>
          <cell r="CK1155">
            <v>1557</v>
          </cell>
          <cell r="CL1155">
            <v>1406</v>
          </cell>
        </row>
        <row r="1156">
          <cell r="B1156">
            <v>1558</v>
          </cell>
          <cell r="C1156" t="str">
            <v>;Kt/L</v>
          </cell>
          <cell r="D1156">
            <v>15</v>
          </cell>
          <cell r="E1156" t="str">
            <v>:jf=rf}= ejg lgdf{)f, %/f{k^\^L :jf=rf}=, l;/xf</v>
          </cell>
          <cell r="F1156" t="str">
            <v>HP  Building Construction, Chharrapati, Siraha</v>
          </cell>
          <cell r="G1156" t="str">
            <v>l;/xf</v>
          </cell>
          <cell r="H1156" t="str">
            <v>Siraha</v>
          </cell>
          <cell r="I1156" t="str">
            <v>Sagarmatha</v>
          </cell>
          <cell r="J1156" t="str">
            <v>Eastern</v>
          </cell>
          <cell r="M1156">
            <v>16</v>
          </cell>
          <cell r="N1156" t="str">
            <v>2068/069</v>
          </cell>
          <cell r="O1156">
            <v>2068.069</v>
          </cell>
          <cell r="P1156">
            <v>1</v>
          </cell>
          <cell r="Q1156" t="str">
            <v>Terai</v>
          </cell>
          <cell r="R1156" t="str">
            <v>New Construction</v>
          </cell>
          <cell r="S1156" t="str">
            <v>Health Post</v>
          </cell>
          <cell r="T1156" t="str">
            <v>Outside</v>
          </cell>
          <cell r="U1156">
            <v>2.5</v>
          </cell>
          <cell r="W1156">
            <v>2</v>
          </cell>
          <cell r="X1156" t="str">
            <v>Health Post</v>
          </cell>
          <cell r="Y1156">
            <v>12701.44</v>
          </cell>
          <cell r="AA1156" t="str">
            <v>70-4-855</v>
          </cell>
          <cell r="AC1156">
            <v>15931455.74</v>
          </cell>
          <cell r="AD1156">
            <v>18902.679999999997</v>
          </cell>
          <cell r="AE1156">
            <v>18000</v>
          </cell>
          <cell r="AF1156" t="str">
            <v>jf]nkq 2068.9.17</v>
          </cell>
          <cell r="AG1156">
            <v>10704961.460000001</v>
          </cell>
          <cell r="AH1156">
            <v>12701.44</v>
          </cell>
          <cell r="AI1156">
            <v>61771</v>
          </cell>
          <cell r="AJ1156">
            <v>62500</v>
          </cell>
          <cell r="AK1156">
            <v>0</v>
          </cell>
          <cell r="AL1156" t="str">
            <v>NCB</v>
          </cell>
          <cell r="AM1156" t="str">
            <v>Dhulikhel Nirman Sewa</v>
          </cell>
          <cell r="AN1156" t="str">
            <v>Nepal</v>
          </cell>
          <cell r="AO1156" t="str">
            <v>Dhulikhel Nirman Sewa, Nepal</v>
          </cell>
          <cell r="AP1156">
            <v>61559</v>
          </cell>
          <cell r="AQ1156">
            <v>61621</v>
          </cell>
          <cell r="AT1156">
            <v>61560</v>
          </cell>
          <cell r="AU1156">
            <v>61623</v>
          </cell>
          <cell r="AV1156">
            <v>61590</v>
          </cell>
          <cell r="AW1156">
            <v>61654</v>
          </cell>
          <cell r="AX1156">
            <v>61605</v>
          </cell>
          <cell r="AY1156">
            <v>61756</v>
          </cell>
          <cell r="BB1156">
            <v>61617</v>
          </cell>
          <cell r="BC1156">
            <v>61771</v>
          </cell>
          <cell r="BD1156">
            <v>62177</v>
          </cell>
          <cell r="BE1156">
            <v>62500</v>
          </cell>
          <cell r="BH1156">
            <v>0</v>
          </cell>
          <cell r="BL1156" t="str">
            <v>DUDBC/Saptari/Work/NCB/05/068/069</v>
          </cell>
          <cell r="BM1156" t="str">
            <v>Worked in Finishing/ Electrical / Sanitary</v>
          </cell>
          <cell r="BN1156" t="str">
            <v>lkmlgl;ª sfo{ eO/x]sf] .</v>
          </cell>
          <cell r="BO1156">
            <v>90</v>
          </cell>
          <cell r="BP1156" t="str">
            <v>wfes</v>
          </cell>
          <cell r="BR1156" t="str">
            <v>Shrawan 2071</v>
          </cell>
          <cell r="BS1156" t="str">
            <v/>
          </cell>
          <cell r="BT1156" t="str">
            <v>Worked in Finishing/ Electrical / Sanitary</v>
          </cell>
          <cell r="BU1156">
            <v>0</v>
          </cell>
          <cell r="BV1156">
            <v>90</v>
          </cell>
          <cell r="BW1156" t="str">
            <v>sflt{s 2068 ;Dd ;fO^sf] pknJw x'g g;s]sf]</v>
          </cell>
          <cell r="CD1156">
            <v>5500</v>
          </cell>
          <cell r="CE1156" t="str">
            <v>70-4-855</v>
          </cell>
          <cell r="CF1156">
            <v>2069.6999999999998</v>
          </cell>
          <cell r="CG1156">
            <v>62500</v>
          </cell>
          <cell r="CH1156">
            <v>61771</v>
          </cell>
          <cell r="CI1156" t="str">
            <v>15_90_</v>
          </cell>
          <cell r="CJ1156" t="str">
            <v>NHSP-Saptari-2068/069-1558</v>
          </cell>
          <cell r="CK1156">
            <v>1558</v>
          </cell>
          <cell r="CL1156">
            <v>1558</v>
          </cell>
        </row>
        <row r="1157">
          <cell r="B1157">
            <v>1559</v>
          </cell>
          <cell r="C1157" t="str">
            <v>;Kt/L</v>
          </cell>
          <cell r="D1157">
            <v>15</v>
          </cell>
          <cell r="E1157" t="str">
            <v>:jf=rf}= ejg lgdf{)f, gogk'/ :jf=rf}=, l;/xf</v>
          </cell>
          <cell r="F1157" t="str">
            <v>HP  Building Construction, Nayanpur, Siraha</v>
          </cell>
          <cell r="G1157" t="str">
            <v>l;/xf</v>
          </cell>
          <cell r="H1157" t="str">
            <v>Siraha</v>
          </cell>
          <cell r="I1157" t="str">
            <v>Sagarmatha</v>
          </cell>
          <cell r="J1157" t="str">
            <v>Eastern</v>
          </cell>
          <cell r="M1157">
            <v>16</v>
          </cell>
          <cell r="N1157" t="str">
            <v>2068/069</v>
          </cell>
          <cell r="O1157">
            <v>2068.069</v>
          </cell>
          <cell r="P1157">
            <v>1</v>
          </cell>
          <cell r="Q1157" t="str">
            <v>Terai</v>
          </cell>
          <cell r="R1157" t="str">
            <v>New Construction</v>
          </cell>
          <cell r="S1157" t="str">
            <v>Health Post</v>
          </cell>
          <cell r="T1157" t="str">
            <v>Outside</v>
          </cell>
          <cell r="U1157">
            <v>2.5</v>
          </cell>
          <cell r="W1157">
            <v>2</v>
          </cell>
          <cell r="X1157" t="str">
            <v>Health Post</v>
          </cell>
          <cell r="Y1157">
            <v>12908.29</v>
          </cell>
          <cell r="AA1157" t="str">
            <v>70-4-855</v>
          </cell>
          <cell r="AC1157">
            <v>15931222.9</v>
          </cell>
          <cell r="AD1157">
            <v>18902.399999999998</v>
          </cell>
          <cell r="AE1157">
            <v>18000</v>
          </cell>
          <cell r="AF1157" t="str">
            <v>jf]nkq 2068.9.17</v>
          </cell>
          <cell r="AG1157">
            <v>10879296.49</v>
          </cell>
          <cell r="AH1157">
            <v>12908.29</v>
          </cell>
          <cell r="AI1157">
            <v>61754</v>
          </cell>
          <cell r="AJ1157">
            <v>62483</v>
          </cell>
          <cell r="AK1157">
            <v>62879</v>
          </cell>
          <cell r="AL1157" t="str">
            <v>NCB</v>
          </cell>
          <cell r="AM1157" t="str">
            <v>Dhulikhel Nirman Sewa</v>
          </cell>
          <cell r="AN1157" t="str">
            <v>Nepal</v>
          </cell>
          <cell r="AO1157" t="str">
            <v>Dhulikhel Nirman Sewa, Nepal</v>
          </cell>
          <cell r="AP1157">
            <v>61559</v>
          </cell>
          <cell r="AQ1157">
            <v>61621</v>
          </cell>
          <cell r="AT1157">
            <v>61560</v>
          </cell>
          <cell r="AU1157">
            <v>61623</v>
          </cell>
          <cell r="AV1157">
            <v>61590</v>
          </cell>
          <cell r="AW1157">
            <v>61654</v>
          </cell>
          <cell r="AX1157">
            <v>61605</v>
          </cell>
          <cell r="AY1157">
            <v>61739</v>
          </cell>
          <cell r="BB1157">
            <v>61617</v>
          </cell>
          <cell r="BC1157">
            <v>61754</v>
          </cell>
          <cell r="BD1157">
            <v>62177</v>
          </cell>
          <cell r="BE1157">
            <v>62483</v>
          </cell>
          <cell r="BH1157">
            <v>62879</v>
          </cell>
          <cell r="BL1157" t="str">
            <v>DUDBC/Saptari/Work/NCB/04/068/069</v>
          </cell>
          <cell r="BM1157" t="str">
            <v>Work Completed</v>
          </cell>
          <cell r="BN1157" t="str">
            <v>sfo{ ;DkGg .</v>
          </cell>
          <cell r="BO1157">
            <v>100</v>
          </cell>
          <cell r="BP1157" t="str">
            <v>wc</v>
          </cell>
          <cell r="BQ1157">
            <v>2071.0720000000001</v>
          </cell>
          <cell r="BR1157" t="str">
            <v>Asar 2072</v>
          </cell>
          <cell r="BS1157" t="str">
            <v/>
          </cell>
          <cell r="BT1157" t="str">
            <v>Work Completed</v>
          </cell>
          <cell r="BU1157">
            <v>0</v>
          </cell>
          <cell r="BV1157">
            <v>100</v>
          </cell>
          <cell r="CD1157">
            <v>4500</v>
          </cell>
          <cell r="CE1157" t="str">
            <v>70-4-855</v>
          </cell>
          <cell r="CF1157">
            <v>2069.6999999999998</v>
          </cell>
          <cell r="CG1157">
            <v>62483</v>
          </cell>
          <cell r="CH1157">
            <v>61754</v>
          </cell>
          <cell r="CI1157" t="str">
            <v>15_100_2071.072</v>
          </cell>
          <cell r="CJ1157" t="str">
            <v>NHSP-Saptari-2068/069-1559</v>
          </cell>
          <cell r="CK1157">
            <v>1559</v>
          </cell>
          <cell r="CL1157">
            <v>1559</v>
          </cell>
        </row>
        <row r="1158">
          <cell r="B1158">
            <v>2206</v>
          </cell>
          <cell r="C1158" t="str">
            <v>bf]nvf</v>
          </cell>
          <cell r="D1158">
            <v>22</v>
          </cell>
          <cell r="E1158" t="str">
            <v>:jf=rf}= ejg lgdf{)f, nfb's :jf=rf}=, bf]nvf -jly{é ;]G^/ lgdf{)f e} ;s]sf]_</v>
          </cell>
          <cell r="F1158" t="str">
            <v>HP  Building Construction, Laduk, Dolakha</v>
          </cell>
          <cell r="G1158" t="str">
            <v>bf]nvf</v>
          </cell>
          <cell r="H1158" t="str">
            <v>Dolakha</v>
          </cell>
          <cell r="I1158" t="str">
            <v>Bagmati</v>
          </cell>
          <cell r="J1158" t="str">
            <v>Central</v>
          </cell>
          <cell r="M1158">
            <v>22</v>
          </cell>
          <cell r="N1158" t="str">
            <v>2068/069</v>
          </cell>
          <cell r="O1158">
            <v>2068.069</v>
          </cell>
          <cell r="P1158">
            <v>2</v>
          </cell>
          <cell r="Q1158" t="str">
            <v>Pahad</v>
          </cell>
          <cell r="R1158" t="str">
            <v>New Construction</v>
          </cell>
          <cell r="S1158" t="str">
            <v>Health Post</v>
          </cell>
          <cell r="T1158" t="str">
            <v>Outside</v>
          </cell>
          <cell r="U1158">
            <v>2.5</v>
          </cell>
          <cell r="W1158">
            <v>1.68</v>
          </cell>
          <cell r="X1158" t="str">
            <v>Health Post</v>
          </cell>
          <cell r="Y1158">
            <v>12488.75</v>
          </cell>
          <cell r="AA1158" t="str">
            <v>70-4-855</v>
          </cell>
          <cell r="AC1158">
            <v>15662431.720000001</v>
          </cell>
          <cell r="AD1158">
            <v>18583.48</v>
          </cell>
          <cell r="AE1158">
            <v>18500</v>
          </cell>
          <cell r="AF1158" t="str">
            <v>jf]nkq 2069.1.25</v>
          </cell>
          <cell r="AG1158">
            <v>10525700.720000001</v>
          </cell>
          <cell r="AH1158">
            <v>12488.75</v>
          </cell>
          <cell r="AI1158">
            <v>61815</v>
          </cell>
          <cell r="AJ1158">
            <v>62427</v>
          </cell>
          <cell r="AK1158">
            <v>63097</v>
          </cell>
          <cell r="AL1158" t="str">
            <v>NCB</v>
          </cell>
          <cell r="AM1158" t="str">
            <v>Dapcha / Bara JV</v>
          </cell>
          <cell r="AN1158" t="str">
            <v>Nepal</v>
          </cell>
          <cell r="AO1158" t="str">
            <v>Dapcha / Bara JV,Nepal</v>
          </cell>
          <cell r="AP1158">
            <v>61559</v>
          </cell>
          <cell r="AQ1158">
            <v>61751</v>
          </cell>
          <cell r="AT1158">
            <v>61560</v>
          </cell>
          <cell r="AU1158">
            <v>61753</v>
          </cell>
          <cell r="AV1158">
            <v>61590</v>
          </cell>
          <cell r="AW1158">
            <v>61784</v>
          </cell>
          <cell r="AX1158">
            <v>61605</v>
          </cell>
          <cell r="AY1158">
            <v>61800</v>
          </cell>
          <cell r="BB1158">
            <v>61617</v>
          </cell>
          <cell r="BC1158">
            <v>61815</v>
          </cell>
          <cell r="BD1158">
            <v>62177</v>
          </cell>
          <cell r="BE1158">
            <v>62427</v>
          </cell>
          <cell r="BH1158">
            <v>63097</v>
          </cell>
          <cell r="BL1158" t="str">
            <v>DUDBC/Kavre/Works/17/068/069</v>
          </cell>
          <cell r="BM1158" t="str">
            <v>Worked upto RCC in 1st floor / Roofing</v>
          </cell>
          <cell r="BN1158" t="str">
            <v>bf];|f] tNnfsf] l;n n]en;Dd ;DkGg . e'sDk kl% xfn sfo{ /f]lsPsf] .</v>
          </cell>
          <cell r="BO1158">
            <v>65</v>
          </cell>
          <cell r="BP1158" t="str">
            <v>wff</v>
          </cell>
          <cell r="BR1158" t="str">
            <v>Mangsir 2072</v>
          </cell>
          <cell r="BS1158" t="str">
            <v>Worked upto RCC in 1st floor / Roofing</v>
          </cell>
          <cell r="BT1158" t="str">
            <v/>
          </cell>
          <cell r="BU1158">
            <v>65</v>
          </cell>
          <cell r="BV1158">
            <v>0</v>
          </cell>
          <cell r="BW1158" t="str">
            <v>2068.7.30 ;Dd hUuf pknJw gePsf] .</v>
          </cell>
          <cell r="CD1158">
            <v>3500</v>
          </cell>
          <cell r="CE1158" t="str">
            <v>70-4-855</v>
          </cell>
          <cell r="CF1158">
            <v>2069.6999999999998</v>
          </cell>
          <cell r="CG1158">
            <v>62427</v>
          </cell>
          <cell r="CH1158">
            <v>61815</v>
          </cell>
          <cell r="CI1158" t="str">
            <v>22_65_</v>
          </cell>
          <cell r="CJ1158" t="str">
            <v>NHSP-Kavre-2068/069-2462</v>
          </cell>
          <cell r="CK1158">
            <v>2462</v>
          </cell>
          <cell r="CL1158">
            <v>2206</v>
          </cell>
        </row>
        <row r="1159">
          <cell r="B1159">
            <v>2303</v>
          </cell>
          <cell r="C1159" t="str">
            <v>l;Gw'kfNrf]s</v>
          </cell>
          <cell r="D1159">
            <v>23</v>
          </cell>
          <cell r="E1159" t="str">
            <v>:jf=rf}= ejg lgdf{)f, lk:s/ :jf=rf}=, l;Gw'kfNrf]s</v>
          </cell>
          <cell r="F1159" t="str">
            <v>HP  Building Construction, Piskar, Sindhupalchok</v>
          </cell>
          <cell r="G1159" t="str">
            <v>l;Gw'kfNrf]s</v>
          </cell>
          <cell r="H1159" t="str">
            <v>Sindhupalchok</v>
          </cell>
          <cell r="I1159" t="str">
            <v>Bagmati</v>
          </cell>
          <cell r="J1159" t="str">
            <v>Central</v>
          </cell>
          <cell r="M1159">
            <v>23</v>
          </cell>
          <cell r="N1159" t="str">
            <v>2068/069</v>
          </cell>
          <cell r="O1159">
            <v>2068.069</v>
          </cell>
          <cell r="P1159">
            <v>2</v>
          </cell>
          <cell r="Q1159" t="str">
            <v>Pahad</v>
          </cell>
          <cell r="R1159" t="str">
            <v>New Construction</v>
          </cell>
          <cell r="S1159" t="str">
            <v>Health Post</v>
          </cell>
          <cell r="T1159" t="str">
            <v>Outside</v>
          </cell>
          <cell r="U1159">
            <v>2.5</v>
          </cell>
          <cell r="W1159">
            <v>1.68</v>
          </cell>
          <cell r="X1159" t="str">
            <v>Health Post</v>
          </cell>
          <cell r="Y1159">
            <v>16560.419999999998</v>
          </cell>
          <cell r="AA1159" t="str">
            <v>70-4-855</v>
          </cell>
          <cell r="AC1159">
            <v>17659887.760000002</v>
          </cell>
          <cell r="AD1159">
            <v>20953.46</v>
          </cell>
          <cell r="AE1159">
            <v>18500</v>
          </cell>
          <cell r="AF1159" t="str">
            <v>jf]nkq 2069.2.6</v>
          </cell>
          <cell r="AG1159">
            <v>13957364.74</v>
          </cell>
          <cell r="AH1159">
            <v>16560.419999999998</v>
          </cell>
          <cell r="AI1159">
            <v>61815</v>
          </cell>
          <cell r="AJ1159">
            <v>62427</v>
          </cell>
          <cell r="AK1159">
            <v>62975</v>
          </cell>
          <cell r="AL1159" t="str">
            <v>NCB</v>
          </cell>
          <cell r="AM1159" t="str">
            <v>Jaya Mata Engineering Construction Pvt.Ltd</v>
          </cell>
          <cell r="AN1159" t="str">
            <v>Nepal</v>
          </cell>
          <cell r="AO1159" t="str">
            <v>Jaya Mata Engineering Construction Pvt.Ltd,Nepal</v>
          </cell>
          <cell r="AP1159">
            <v>61559</v>
          </cell>
          <cell r="AQ1159">
            <v>61764</v>
          </cell>
          <cell r="AT1159">
            <v>61560</v>
          </cell>
          <cell r="AU1159">
            <v>61765</v>
          </cell>
          <cell r="AV1159">
            <v>61590</v>
          </cell>
          <cell r="AW1159">
            <v>61791</v>
          </cell>
          <cell r="AX1159">
            <v>61605</v>
          </cell>
          <cell r="AY1159">
            <v>61800</v>
          </cell>
          <cell r="BB1159">
            <v>61617</v>
          </cell>
          <cell r="BC1159">
            <v>61815</v>
          </cell>
          <cell r="BD1159">
            <v>62177</v>
          </cell>
          <cell r="BE1159">
            <v>62427</v>
          </cell>
          <cell r="BH1159">
            <v>62975</v>
          </cell>
          <cell r="BL1159" t="str">
            <v>DUDBC/Kavre/Works/20/068/069</v>
          </cell>
          <cell r="BM1159" t="str">
            <v>Worked upto RCC in 1st floor / Roofing</v>
          </cell>
          <cell r="BN1159" t="str">
            <v>bf];|f] tNnfsf] em\ofn (f]sf /fVg] sfo{ ;DkGg .</v>
          </cell>
          <cell r="BO1159">
            <v>65</v>
          </cell>
          <cell r="BP1159" t="str">
            <v>wff</v>
          </cell>
          <cell r="BR1159" t="str">
            <v>Falgun 2070</v>
          </cell>
          <cell r="BS1159" t="str">
            <v>Worked upto RCC in 1st floor / Roofing</v>
          </cell>
          <cell r="BT1159" t="str">
            <v/>
          </cell>
          <cell r="BU1159">
            <v>65</v>
          </cell>
          <cell r="BV1159">
            <v>0</v>
          </cell>
          <cell r="BW1159" t="str">
            <v>2069.1.7 ;Dd hUuf pknJw gePsf] .</v>
          </cell>
          <cell r="CD1159">
            <v>7000</v>
          </cell>
          <cell r="CE1159" t="str">
            <v>70-4-855</v>
          </cell>
          <cell r="CF1159">
            <v>2069.6999999999998</v>
          </cell>
          <cell r="CG1159">
            <v>62427</v>
          </cell>
          <cell r="CH1159">
            <v>61815</v>
          </cell>
          <cell r="CI1159" t="str">
            <v>23_65_</v>
          </cell>
          <cell r="CJ1159" t="str">
            <v>NHSP-Kavre-2068/069-2463</v>
          </cell>
          <cell r="CK1159">
            <v>2463</v>
          </cell>
          <cell r="CL1159">
            <v>2303</v>
          </cell>
        </row>
        <row r="1160">
          <cell r="B1160">
            <v>3002</v>
          </cell>
          <cell r="C1160" t="str">
            <v>wflbª</v>
          </cell>
          <cell r="D1160">
            <v>30</v>
          </cell>
          <cell r="E1160" t="str">
            <v>:jf=rf}= ejg lgdf{)f, bfvf{ :jf=rf}=, wflbª\u</v>
          </cell>
          <cell r="F1160" t="str">
            <v>HP  Building Construction, Darkha, Dhading</v>
          </cell>
          <cell r="G1160" t="str">
            <v>wflbª</v>
          </cell>
          <cell r="H1160" t="str">
            <v>Dhading</v>
          </cell>
          <cell r="I1160" t="str">
            <v>Bagmati</v>
          </cell>
          <cell r="J1160" t="str">
            <v>Central</v>
          </cell>
          <cell r="M1160">
            <v>30</v>
          </cell>
          <cell r="N1160" t="str">
            <v>2068/069</v>
          </cell>
          <cell r="O1160">
            <v>2068.069</v>
          </cell>
          <cell r="P1160">
            <v>2</v>
          </cell>
          <cell r="Q1160" t="str">
            <v>Pahad</v>
          </cell>
          <cell r="R1160" t="str">
            <v>New Construction</v>
          </cell>
          <cell r="S1160" t="str">
            <v>Health Post</v>
          </cell>
          <cell r="T1160" t="str">
            <v>Outside</v>
          </cell>
          <cell r="U1160">
            <v>2.5</v>
          </cell>
          <cell r="W1160">
            <v>1.5</v>
          </cell>
          <cell r="X1160" t="str">
            <v>Health Post</v>
          </cell>
          <cell r="Y1160">
            <v>12271.62</v>
          </cell>
          <cell r="AA1160" t="str">
            <v>70-4-855</v>
          </cell>
          <cell r="AC1160">
            <v>14041041.07</v>
          </cell>
          <cell r="AD1160">
            <v>16659.699999999997</v>
          </cell>
          <cell r="AE1160">
            <v>15000</v>
          </cell>
          <cell r="AF1160" t="str">
            <v>jf]nkq 2068.10.2</v>
          </cell>
          <cell r="AG1160">
            <v>10342702.359999999</v>
          </cell>
          <cell r="AH1160">
            <v>12271.62</v>
          </cell>
          <cell r="AI1160">
            <v>61718</v>
          </cell>
          <cell r="AJ1160">
            <v>62264</v>
          </cell>
          <cell r="AK1160">
            <v>62914</v>
          </cell>
          <cell r="AL1160" t="str">
            <v>NCB</v>
          </cell>
          <cell r="AM1160" t="str">
            <v>Dhulikhel / Puspanjali / Basuki &amp; Sons JV</v>
          </cell>
          <cell r="AN1160" t="str">
            <v>Nepal</v>
          </cell>
          <cell r="AO1160" t="str">
            <v>Dhulikhel / Puspanjali / Basuki &amp; Sons JV Nepal</v>
          </cell>
          <cell r="AP1160">
            <v>61559</v>
          </cell>
          <cell r="AQ1160">
            <v>61637</v>
          </cell>
          <cell r="AT1160">
            <v>61560</v>
          </cell>
          <cell r="AU1160">
            <v>61638</v>
          </cell>
          <cell r="AV1160">
            <v>61590</v>
          </cell>
          <cell r="AW1160">
            <v>61669</v>
          </cell>
          <cell r="AX1160">
            <v>61605</v>
          </cell>
          <cell r="AY1160">
            <v>61703</v>
          </cell>
          <cell r="BB1160">
            <v>61617</v>
          </cell>
          <cell r="BC1160">
            <v>61718</v>
          </cell>
          <cell r="BD1160">
            <v>62177</v>
          </cell>
          <cell r="BE1160">
            <v>62264</v>
          </cell>
          <cell r="BH1160">
            <v>62914</v>
          </cell>
          <cell r="BL1160" t="str">
            <v>DUDBC/Nuwako/12/068/69/NCB</v>
          </cell>
          <cell r="BM1160" t="str">
            <v>Worked upto RCC in 1st floor / Roofing</v>
          </cell>
          <cell r="BN1160" t="str">
            <v>klxnf] tnfsf] l;n n]en ;Dd uf/f] nufpg] sfo{ ;DkGg .</v>
          </cell>
          <cell r="BO1160">
            <v>65</v>
          </cell>
          <cell r="BP1160" t="str">
            <v>wff</v>
          </cell>
          <cell r="BR1160" t="str">
            <v>Asar 2072</v>
          </cell>
          <cell r="BS1160" t="str">
            <v>Worked upto RCC in 1st floor / Roofing</v>
          </cell>
          <cell r="BT1160" t="str">
            <v/>
          </cell>
          <cell r="BU1160">
            <v>65</v>
          </cell>
          <cell r="BV1160">
            <v>0</v>
          </cell>
          <cell r="CD1160">
            <v>1500</v>
          </cell>
          <cell r="CE1160" t="str">
            <v>70-4-855</v>
          </cell>
          <cell r="CF1160">
            <v>2069.6999999999998</v>
          </cell>
          <cell r="CG1160">
            <v>62264</v>
          </cell>
          <cell r="CH1160">
            <v>61718</v>
          </cell>
          <cell r="CI1160" t="str">
            <v>30_65_</v>
          </cell>
          <cell r="CJ1160" t="str">
            <v>NHSP-Nuwakot-2068/069-2833</v>
          </cell>
          <cell r="CK1160">
            <v>2833</v>
          </cell>
          <cell r="CL1160">
            <v>3002</v>
          </cell>
        </row>
        <row r="1161">
          <cell r="B1161">
            <v>2834</v>
          </cell>
          <cell r="C1161" t="str">
            <v>g'jfsf]^</v>
          </cell>
          <cell r="D1161">
            <v>28</v>
          </cell>
          <cell r="E1161" t="str">
            <v>:jf=rf}= ejg lgdf{)f, dxfsfnL :jf=rf}=, g'jfsf]^</v>
          </cell>
          <cell r="F1161" t="str">
            <v>HP  Building Construction, Mahakali, Nuwakot</v>
          </cell>
          <cell r="G1161" t="str">
            <v>g'jfsf]^</v>
          </cell>
          <cell r="H1161" t="str">
            <v>Nuwakot</v>
          </cell>
          <cell r="I1161" t="str">
            <v>Bagmati</v>
          </cell>
          <cell r="J1161" t="str">
            <v>Central</v>
          </cell>
          <cell r="M1161">
            <v>28</v>
          </cell>
          <cell r="N1161" t="str">
            <v>2068/069</v>
          </cell>
          <cell r="O1161">
            <v>2068.069</v>
          </cell>
          <cell r="P1161">
            <v>2</v>
          </cell>
          <cell r="Q1161" t="str">
            <v>Pahad</v>
          </cell>
          <cell r="R1161" t="str">
            <v>New Construction</v>
          </cell>
          <cell r="S1161" t="str">
            <v>Health Post</v>
          </cell>
          <cell r="T1161" t="str">
            <v>Outside</v>
          </cell>
          <cell r="U1161">
            <v>2.5</v>
          </cell>
          <cell r="W1161">
            <v>1.41</v>
          </cell>
          <cell r="X1161" t="str">
            <v>Health Post</v>
          </cell>
          <cell r="Y1161">
            <v>17177.25</v>
          </cell>
          <cell r="AA1161" t="str">
            <v>70-4-855</v>
          </cell>
          <cell r="AC1161">
            <v>14498602.84</v>
          </cell>
          <cell r="AD1161">
            <v>17202.599999999999</v>
          </cell>
          <cell r="AE1161">
            <v>15000</v>
          </cell>
          <cell r="AF1161" t="str">
            <v>jf]nkq 2068.10.2</v>
          </cell>
          <cell r="AG1161">
            <v>14477242</v>
          </cell>
          <cell r="AH1161">
            <v>17177.25</v>
          </cell>
          <cell r="AI1161">
            <v>61714</v>
          </cell>
          <cell r="AJ1161">
            <v>62229</v>
          </cell>
          <cell r="AK1161">
            <v>62870</v>
          </cell>
          <cell r="AL1161" t="str">
            <v>NCB</v>
          </cell>
          <cell r="AM1161" t="str">
            <v>Bajra Guru / Rajav JV</v>
          </cell>
          <cell r="AN1161" t="str">
            <v>Nepal</v>
          </cell>
          <cell r="AO1161" t="str">
            <v>Bajra Guru / Rajav JV Nepal</v>
          </cell>
          <cell r="AP1161">
            <v>61559</v>
          </cell>
          <cell r="AQ1161">
            <v>61637</v>
          </cell>
          <cell r="AT1161">
            <v>61560</v>
          </cell>
          <cell r="AU1161">
            <v>61638</v>
          </cell>
          <cell r="AV1161">
            <v>61590</v>
          </cell>
          <cell r="AW1161">
            <v>61669</v>
          </cell>
          <cell r="AX1161">
            <v>61605</v>
          </cell>
          <cell r="AY1161">
            <v>61699</v>
          </cell>
          <cell r="BB1161">
            <v>61617</v>
          </cell>
          <cell r="BC1161">
            <v>61714</v>
          </cell>
          <cell r="BD1161">
            <v>62177</v>
          </cell>
          <cell r="BE1161">
            <v>62229</v>
          </cell>
          <cell r="BH1161">
            <v>62870</v>
          </cell>
          <cell r="BL1161" t="str">
            <v>DUDBC/Nuwako/11/068/69/NCB</v>
          </cell>
          <cell r="BM1161" t="str">
            <v>Worked in Finishing/ Electrical / Sanitary</v>
          </cell>
          <cell r="BN1161" t="str">
            <v>lkmlgl;ªsf] sfo{ eO/x]sf] .</v>
          </cell>
          <cell r="BO1161">
            <v>90</v>
          </cell>
          <cell r="BP1161" t="str">
            <v>wfes</v>
          </cell>
          <cell r="BR1161" t="str">
            <v>Mangsir 2071</v>
          </cell>
          <cell r="BS1161" t="str">
            <v/>
          </cell>
          <cell r="BT1161" t="str">
            <v>Worked in Finishing/ Electrical / Sanitary</v>
          </cell>
          <cell r="BU1161">
            <v>0</v>
          </cell>
          <cell r="BV1161">
            <v>90</v>
          </cell>
          <cell r="CD1161">
            <v>6038</v>
          </cell>
          <cell r="CE1161" t="str">
            <v>70-4-855</v>
          </cell>
          <cell r="CF1161">
            <v>2069.6999999999998</v>
          </cell>
          <cell r="CG1161">
            <v>62229</v>
          </cell>
          <cell r="CH1161">
            <v>61714</v>
          </cell>
          <cell r="CI1161" t="str">
            <v>28_90_</v>
          </cell>
          <cell r="CJ1161" t="str">
            <v>NHSP-Nuwakot-2068/069-2834</v>
          </cell>
          <cell r="CK1161">
            <v>2834</v>
          </cell>
          <cell r="CL1161">
            <v>2834</v>
          </cell>
        </row>
        <row r="1162">
          <cell r="B1162">
            <v>2835</v>
          </cell>
          <cell r="C1162" t="str">
            <v>g'jfsf]^</v>
          </cell>
          <cell r="D1162">
            <v>28</v>
          </cell>
          <cell r="E1162" t="str">
            <v>:jf=rf}= ejg lgdf{)f, lzv/j];L :jf=rf}=, g'jfsf]^</v>
          </cell>
          <cell r="F1162" t="str">
            <v>HP  Building Construction, Shikharbesi, Nuwakot</v>
          </cell>
          <cell r="G1162" t="str">
            <v>g'jfsf]^</v>
          </cell>
          <cell r="H1162" t="str">
            <v>Nuwakot</v>
          </cell>
          <cell r="I1162" t="str">
            <v>Bagmati</v>
          </cell>
          <cell r="J1162" t="str">
            <v>Central</v>
          </cell>
          <cell r="M1162">
            <v>28</v>
          </cell>
          <cell r="N1162" t="str">
            <v>2068/069</v>
          </cell>
          <cell r="O1162">
            <v>2068.069</v>
          </cell>
          <cell r="P1162">
            <v>2</v>
          </cell>
          <cell r="Q1162" t="str">
            <v>Pahad</v>
          </cell>
          <cell r="R1162" t="str">
            <v>New Construction</v>
          </cell>
          <cell r="S1162" t="str">
            <v>Health Post</v>
          </cell>
          <cell r="T1162" t="str">
            <v>Outside</v>
          </cell>
          <cell r="U1162">
            <v>2.5</v>
          </cell>
          <cell r="W1162">
            <v>1.41</v>
          </cell>
          <cell r="X1162" t="str">
            <v>Health Post</v>
          </cell>
          <cell r="Y1162">
            <v>16921.099999999999</v>
          </cell>
          <cell r="AA1162" t="str">
            <v>70-4-855</v>
          </cell>
          <cell r="AC1162">
            <v>14640534.640000001</v>
          </cell>
          <cell r="AD1162">
            <v>17371</v>
          </cell>
          <cell r="AE1162">
            <v>15000</v>
          </cell>
          <cell r="AF1162" t="str">
            <v>jf]nkq 2068.10.2</v>
          </cell>
          <cell r="AG1162">
            <v>14261354.73</v>
          </cell>
          <cell r="AH1162">
            <v>16921.099999999999</v>
          </cell>
          <cell r="AI1162">
            <v>61714</v>
          </cell>
          <cell r="AJ1162">
            <v>62229</v>
          </cell>
          <cell r="AK1162">
            <v>62793</v>
          </cell>
          <cell r="AL1162" t="str">
            <v>NCB</v>
          </cell>
          <cell r="AM1162" t="str">
            <v>Gulliver World Pvt</v>
          </cell>
          <cell r="AN1162" t="str">
            <v>Nepal</v>
          </cell>
          <cell r="AO1162" t="str">
            <v>Gulliver World Pvt Nepal</v>
          </cell>
          <cell r="AP1162">
            <v>61559</v>
          </cell>
          <cell r="AQ1162">
            <v>61637</v>
          </cell>
          <cell r="AT1162">
            <v>61560</v>
          </cell>
          <cell r="AU1162">
            <v>61638</v>
          </cell>
          <cell r="AV1162">
            <v>61590</v>
          </cell>
          <cell r="AW1162">
            <v>61669</v>
          </cell>
          <cell r="AX1162">
            <v>61605</v>
          </cell>
          <cell r="AY1162">
            <v>61699</v>
          </cell>
          <cell r="BB1162">
            <v>61617</v>
          </cell>
          <cell r="BC1162">
            <v>61714</v>
          </cell>
          <cell r="BD1162">
            <v>62177</v>
          </cell>
          <cell r="BE1162">
            <v>62229</v>
          </cell>
          <cell r="BH1162">
            <v>62793</v>
          </cell>
          <cell r="BL1162" t="str">
            <v>DUDBC/Nuwako/10/068/69/NCB</v>
          </cell>
          <cell r="BM1162" t="str">
            <v>Worked in Finishing/ Electrical / Sanitary</v>
          </cell>
          <cell r="BN1162" t="str">
            <v>lkmlgl;ªsf] sfo{ eO/x]sf] .</v>
          </cell>
          <cell r="BO1162">
            <v>90</v>
          </cell>
          <cell r="BP1162" t="str">
            <v>wfes</v>
          </cell>
          <cell r="BR1162" t="str">
            <v>Magh 2071</v>
          </cell>
          <cell r="BS1162" t="str">
            <v/>
          </cell>
          <cell r="BT1162" t="str">
            <v>Worked in Finishing/ Electrical / Sanitary</v>
          </cell>
          <cell r="BU1162">
            <v>0</v>
          </cell>
          <cell r="BV1162">
            <v>90</v>
          </cell>
          <cell r="CD1162">
            <v>4600</v>
          </cell>
          <cell r="CE1162" t="str">
            <v>70-4-855</v>
          </cell>
          <cell r="CF1162">
            <v>2069.6999999999998</v>
          </cell>
          <cell r="CG1162">
            <v>62229</v>
          </cell>
          <cell r="CH1162">
            <v>61714</v>
          </cell>
          <cell r="CI1162" t="str">
            <v>28_90_</v>
          </cell>
          <cell r="CJ1162" t="str">
            <v>NHSP-Nuwakot-2068/069-2835</v>
          </cell>
          <cell r="CK1162">
            <v>2835</v>
          </cell>
          <cell r="CL1162">
            <v>2835</v>
          </cell>
        </row>
        <row r="1163">
          <cell r="B1163">
            <v>2602</v>
          </cell>
          <cell r="C1163" t="str">
            <v>eQmk'/</v>
          </cell>
          <cell r="D1163">
            <v>26</v>
          </cell>
          <cell r="E1163" t="str">
            <v>:jf=rf}= ejg lgdf{)f, b'jfsf]^ :jf=rf}=, eQmk'/</v>
          </cell>
          <cell r="F1163" t="str">
            <v>HP  Building Construction, Duwakot, Bhaktapur</v>
          </cell>
          <cell r="G1163" t="str">
            <v>eQmk'/</v>
          </cell>
          <cell r="H1163" t="str">
            <v>Bhaktapur</v>
          </cell>
          <cell r="I1163" t="str">
            <v>Bagmati</v>
          </cell>
          <cell r="J1163" t="str">
            <v>Central</v>
          </cell>
          <cell r="M1163">
            <v>26</v>
          </cell>
          <cell r="N1163" t="str">
            <v>2068/069</v>
          </cell>
          <cell r="O1163">
            <v>2068.069</v>
          </cell>
          <cell r="P1163">
            <v>2</v>
          </cell>
          <cell r="Q1163" t="str">
            <v>Pahad</v>
          </cell>
          <cell r="R1163" t="str">
            <v>New Construction</v>
          </cell>
          <cell r="S1163" t="str">
            <v>Health Post</v>
          </cell>
          <cell r="T1163" t="str">
            <v>Outside</v>
          </cell>
          <cell r="U1163">
            <v>2.5</v>
          </cell>
          <cell r="W1163">
            <v>1.53</v>
          </cell>
          <cell r="X1163" t="str">
            <v>Health Post</v>
          </cell>
          <cell r="Y1163">
            <v>14301.52</v>
          </cell>
          <cell r="AA1163" t="str">
            <v>70-4-855</v>
          </cell>
          <cell r="AC1163">
            <v>19011722.510000002</v>
          </cell>
          <cell r="AD1163">
            <v>22557.41</v>
          </cell>
          <cell r="AE1163">
            <v>15000</v>
          </cell>
          <cell r="AF1163" t="str">
            <v>jf]nkq 2069.1.30</v>
          </cell>
          <cell r="AG1163">
            <v>12051150</v>
          </cell>
          <cell r="AH1163">
            <v>14298.69</v>
          </cell>
          <cell r="AI1163">
            <v>61815</v>
          </cell>
          <cell r="AJ1163">
            <v>62374</v>
          </cell>
          <cell r="AK1163">
            <v>0</v>
          </cell>
          <cell r="AL1163" t="str">
            <v>NCB</v>
          </cell>
          <cell r="AM1163" t="str">
            <v>Shah Engineering Construction, Dhapakhel</v>
          </cell>
          <cell r="AN1163" t="str">
            <v>Nepal</v>
          </cell>
          <cell r="AO1163" t="str">
            <v>Shah Engineering Construction, Dhapakhel, Nepal</v>
          </cell>
          <cell r="AP1163">
            <v>61559</v>
          </cell>
          <cell r="AQ1163">
            <v>61756</v>
          </cell>
          <cell r="AT1163">
            <v>61560</v>
          </cell>
          <cell r="AU1163">
            <v>61758</v>
          </cell>
          <cell r="AV1163">
            <v>61590</v>
          </cell>
          <cell r="AW1163">
            <v>61789</v>
          </cell>
          <cell r="AX1163">
            <v>61605</v>
          </cell>
          <cell r="AY1163">
            <v>61800</v>
          </cell>
          <cell r="BB1163">
            <v>61617</v>
          </cell>
          <cell r="BC1163">
            <v>61815</v>
          </cell>
          <cell r="BD1163">
            <v>62177</v>
          </cell>
          <cell r="BE1163">
            <v>62374</v>
          </cell>
          <cell r="BH1163">
            <v>0</v>
          </cell>
          <cell r="BL1163" t="str">
            <v>DUDBC/KTM/NHSP-II(NCB)Works/03/067/06+BJ838</v>
          </cell>
          <cell r="BM1163" t="str">
            <v>Worked in Finishing/ Electrical / Sanitary</v>
          </cell>
          <cell r="BN1163" t="str">
            <v>lkmlgl;ª / sDkfp)* jfnsf] sfo{ af+sL /x]sf]df o; cf=j=df sfo{ z'? gu/]sf] .</v>
          </cell>
          <cell r="BO1163">
            <v>90</v>
          </cell>
          <cell r="BP1163" t="str">
            <v>wfes</v>
          </cell>
          <cell r="BR1163" t="str">
            <v>Falgun 2071</v>
          </cell>
          <cell r="BS1163" t="str">
            <v/>
          </cell>
          <cell r="BT1163" t="str">
            <v>Worked in Finishing/ Electrical / Sanitary</v>
          </cell>
          <cell r="BU1163">
            <v>0</v>
          </cell>
          <cell r="BV1163">
            <v>90</v>
          </cell>
          <cell r="BW1163" t="str">
            <v>hUuf k|fKtL l(nf ePsf], cf=j= 2068.069 df ;Demf}tf ePsf] .</v>
          </cell>
          <cell r="CD1163">
            <v>4500</v>
          </cell>
          <cell r="CE1163" t="str">
            <v>70-4-855</v>
          </cell>
          <cell r="CF1163">
            <v>2069.6999999999998</v>
          </cell>
          <cell r="CG1163">
            <v>62374</v>
          </cell>
          <cell r="CH1163">
            <v>61815</v>
          </cell>
          <cell r="CI1163" t="str">
            <v>26_90_</v>
          </cell>
          <cell r="CJ1163" t="str">
            <v>NHSP-Department-2068/069-2741</v>
          </cell>
          <cell r="CK1163">
            <v>2741</v>
          </cell>
          <cell r="CL1163">
            <v>2602</v>
          </cell>
        </row>
        <row r="1164">
          <cell r="B1164">
            <v>2464</v>
          </cell>
          <cell r="C1164" t="str">
            <v>sfe|]</v>
          </cell>
          <cell r="D1164">
            <v>24</v>
          </cell>
          <cell r="E1164" t="str">
            <v>:jf=rf}= ejg lgdf{)f, ledvf]/L :jf=rf}=, sfe|]Knf~rf]s</v>
          </cell>
          <cell r="F1164" t="str">
            <v>HP  Building Construction, Bhimkhori, Kavrepalchok</v>
          </cell>
          <cell r="G1164" t="str">
            <v>sfe|]Knf~rf]s</v>
          </cell>
          <cell r="H1164" t="str">
            <v>Kavrepalchok</v>
          </cell>
          <cell r="I1164" t="str">
            <v>Bagmati</v>
          </cell>
          <cell r="J1164" t="str">
            <v>Central</v>
          </cell>
          <cell r="M1164">
            <v>24</v>
          </cell>
          <cell r="N1164" t="str">
            <v>2068/069</v>
          </cell>
          <cell r="O1164">
            <v>2068.069</v>
          </cell>
          <cell r="P1164">
            <v>2</v>
          </cell>
          <cell r="Q1164" t="str">
            <v>Pahad</v>
          </cell>
          <cell r="R1164" t="str">
            <v>New Construction</v>
          </cell>
          <cell r="S1164" t="str">
            <v>Health Post</v>
          </cell>
          <cell r="T1164" t="str">
            <v>Outside</v>
          </cell>
          <cell r="U1164">
            <v>2.5</v>
          </cell>
          <cell r="W1164">
            <v>1.67</v>
          </cell>
          <cell r="X1164" t="str">
            <v>Health Post</v>
          </cell>
          <cell r="Y1164">
            <v>14106.32</v>
          </cell>
          <cell r="AA1164" t="str">
            <v>70-4-855</v>
          </cell>
          <cell r="AC1164">
            <v>17730078.969999999</v>
          </cell>
          <cell r="AD1164">
            <v>21036.739999999998</v>
          </cell>
          <cell r="AE1164">
            <v>18500</v>
          </cell>
          <cell r="AF1164" t="str">
            <v>jf]nkq 2069.1.25</v>
          </cell>
          <cell r="AG1164">
            <v>11889016.35</v>
          </cell>
          <cell r="AH1164">
            <v>14106.32</v>
          </cell>
          <cell r="AI1164">
            <v>61816</v>
          </cell>
          <cell r="AJ1164">
            <v>62427</v>
          </cell>
          <cell r="AK1164">
            <v>62914</v>
          </cell>
          <cell r="AL1164" t="str">
            <v>NCB</v>
          </cell>
          <cell r="AM1164" t="str">
            <v>Dapcha Nirman Sewa</v>
          </cell>
          <cell r="AN1164" t="str">
            <v>Nepal</v>
          </cell>
          <cell r="AO1164" t="str">
            <v>Dapcha Nirman Sewa,Nepal</v>
          </cell>
          <cell r="AP1164">
            <v>61559</v>
          </cell>
          <cell r="AQ1164">
            <v>61751</v>
          </cell>
          <cell r="AT1164">
            <v>61560</v>
          </cell>
          <cell r="AU1164">
            <v>61753</v>
          </cell>
          <cell r="AV1164">
            <v>61590</v>
          </cell>
          <cell r="AW1164">
            <v>61784</v>
          </cell>
          <cell r="AX1164">
            <v>61605</v>
          </cell>
          <cell r="AY1164">
            <v>61801</v>
          </cell>
          <cell r="BB1164">
            <v>61617</v>
          </cell>
          <cell r="BC1164">
            <v>61816</v>
          </cell>
          <cell r="BD1164">
            <v>62177</v>
          </cell>
          <cell r="BE1164">
            <v>62427</v>
          </cell>
          <cell r="BH1164">
            <v>62914</v>
          </cell>
          <cell r="BL1164" t="str">
            <v>DUDBC/Kavre/Works/16/068/069</v>
          </cell>
          <cell r="BM1164" t="str">
            <v>Worked upto RCC in 1st floor / Roofing</v>
          </cell>
          <cell r="BN1164" t="str">
            <v>%fgf %fpg] sfo{ ;DkGg .</v>
          </cell>
          <cell r="BO1164">
            <v>65</v>
          </cell>
          <cell r="BP1164" t="str">
            <v>wff</v>
          </cell>
          <cell r="BR1164" t="str">
            <v>Mangsir 2072</v>
          </cell>
          <cell r="BS1164" t="str">
            <v>Worked upto RCC in 1st floor / Roofing</v>
          </cell>
          <cell r="BT1164" t="str">
            <v/>
          </cell>
          <cell r="BU1164">
            <v>65</v>
          </cell>
          <cell r="BV1164">
            <v>0</v>
          </cell>
          <cell r="BW1164" t="str">
            <v>2068.7.30 ;Dd hUuf pknJw gePsf] .</v>
          </cell>
          <cell r="CD1164">
            <v>5500</v>
          </cell>
          <cell r="CE1164" t="str">
            <v>70-4-855</v>
          </cell>
          <cell r="CF1164">
            <v>2069.6999999999998</v>
          </cell>
          <cell r="CG1164">
            <v>62427</v>
          </cell>
          <cell r="CH1164">
            <v>61816</v>
          </cell>
          <cell r="CI1164" t="str">
            <v>24_65_</v>
          </cell>
          <cell r="CJ1164" t="str">
            <v>NHSP-Kavre-2068/069-2464</v>
          </cell>
          <cell r="CK1164">
            <v>2464</v>
          </cell>
          <cell r="CL1164">
            <v>2464</v>
          </cell>
        </row>
        <row r="1165">
          <cell r="B1165">
            <v>2465</v>
          </cell>
          <cell r="C1165" t="str">
            <v>sfe|]</v>
          </cell>
          <cell r="D1165">
            <v>24</v>
          </cell>
          <cell r="E1165" t="str">
            <v>:jf=rf}= ejg lgdf{)f, Zofdkf^L :jf=rf}=, sfe|]Knf~rf]s</v>
          </cell>
          <cell r="F1165" t="str">
            <v>HP  Building Construction, Shyampati, Kavrepalchok</v>
          </cell>
          <cell r="G1165" t="str">
            <v>sfe|]Knf~rf]s</v>
          </cell>
          <cell r="H1165" t="str">
            <v>Kavrepalchok</v>
          </cell>
          <cell r="I1165" t="str">
            <v>Bagmati</v>
          </cell>
          <cell r="J1165" t="str">
            <v>Central</v>
          </cell>
          <cell r="M1165">
            <v>24</v>
          </cell>
          <cell r="N1165" t="str">
            <v>2068/069</v>
          </cell>
          <cell r="O1165">
            <v>2068.069</v>
          </cell>
          <cell r="P1165">
            <v>2</v>
          </cell>
          <cell r="Q1165" t="str">
            <v>Pahad</v>
          </cell>
          <cell r="R1165" t="str">
            <v>New Construction</v>
          </cell>
          <cell r="S1165" t="str">
            <v>Health Post</v>
          </cell>
          <cell r="T1165" t="str">
            <v>Outside</v>
          </cell>
          <cell r="U1165">
            <v>2.5</v>
          </cell>
          <cell r="W1165">
            <v>1.1499999999999999</v>
          </cell>
          <cell r="X1165" t="str">
            <v>Health Post</v>
          </cell>
          <cell r="Y1165">
            <v>17825.39</v>
          </cell>
          <cell r="AA1165" t="str">
            <v>70-4-855</v>
          </cell>
          <cell r="AC1165">
            <v>17176907.649999999</v>
          </cell>
          <cell r="AD1165">
            <v>20380.41</v>
          </cell>
          <cell r="AE1165">
            <v>18500</v>
          </cell>
          <cell r="AF1165" t="str">
            <v>jf]nkq 2069.1.25</v>
          </cell>
          <cell r="AG1165">
            <v>15023505.380000001</v>
          </cell>
          <cell r="AH1165">
            <v>17825.39</v>
          </cell>
          <cell r="AI1165">
            <v>61825</v>
          </cell>
          <cell r="AJ1165">
            <v>62243</v>
          </cell>
          <cell r="AK1165">
            <v>62982</v>
          </cell>
          <cell r="AL1165" t="str">
            <v>NCB</v>
          </cell>
          <cell r="AM1165" t="str">
            <v>Siruwa Construction Pvt. Ltd.</v>
          </cell>
          <cell r="AN1165" t="str">
            <v>Nepal</v>
          </cell>
          <cell r="AO1165" t="str">
            <v>Siruwa Construction Pvt. Ltd.,Nepal</v>
          </cell>
          <cell r="AP1165">
            <v>61559</v>
          </cell>
          <cell r="AQ1165">
            <v>61751</v>
          </cell>
          <cell r="AT1165">
            <v>61560</v>
          </cell>
          <cell r="AU1165">
            <v>61753</v>
          </cell>
          <cell r="AV1165">
            <v>61590</v>
          </cell>
          <cell r="AW1165">
            <v>61784</v>
          </cell>
          <cell r="AX1165">
            <v>61605</v>
          </cell>
          <cell r="AY1165">
            <v>61810</v>
          </cell>
          <cell r="BB1165">
            <v>61617</v>
          </cell>
          <cell r="BC1165">
            <v>61825</v>
          </cell>
          <cell r="BD1165">
            <v>62177</v>
          </cell>
          <cell r="BE1165">
            <v>62243</v>
          </cell>
          <cell r="BH1165">
            <v>62982</v>
          </cell>
          <cell r="BL1165" t="str">
            <v>DUDBC/Kavre/Works/15/068/069</v>
          </cell>
          <cell r="BM1165" t="str">
            <v>Worked upto RCC in 1st floor / Roofing</v>
          </cell>
          <cell r="BN1165" t="str">
            <v>klxnf] tNnfsf] (nfg ;DkGg .</v>
          </cell>
          <cell r="BO1165">
            <v>65</v>
          </cell>
          <cell r="BP1165" t="str">
            <v>wff</v>
          </cell>
          <cell r="BR1165" t="str">
            <v>Mangsir 2071</v>
          </cell>
          <cell r="BS1165" t="str">
            <v>Worked upto RCC in 1st floor / Roofing</v>
          </cell>
          <cell r="BT1165" t="str">
            <v/>
          </cell>
          <cell r="BU1165">
            <v>65</v>
          </cell>
          <cell r="BV1165">
            <v>0</v>
          </cell>
          <cell r="BW1165" t="str">
            <v>2068.7.30 ;Dd hUuf pknJw gePsf] .</v>
          </cell>
          <cell r="CD1165">
            <v>5257</v>
          </cell>
          <cell r="CE1165" t="str">
            <v>70-4-855</v>
          </cell>
          <cell r="CF1165">
            <v>2069.6999999999998</v>
          </cell>
          <cell r="CG1165">
            <v>62243</v>
          </cell>
          <cell r="CH1165">
            <v>61825</v>
          </cell>
          <cell r="CI1165" t="str">
            <v>24_65_</v>
          </cell>
          <cell r="CJ1165" t="str">
            <v>NHSP-Kavre-2068/069-2465</v>
          </cell>
          <cell r="CK1165">
            <v>2465</v>
          </cell>
          <cell r="CL1165">
            <v>2465</v>
          </cell>
        </row>
        <row r="1166">
          <cell r="B1166">
            <v>3452</v>
          </cell>
          <cell r="C1166" t="str">
            <v>k;f{</v>
          </cell>
          <cell r="D1166">
            <v>34</v>
          </cell>
          <cell r="E1166" t="str">
            <v>:jf=rf}= ejg lgdf{)f, ;+emf}tf :jf=rf}=, k;f{</v>
          </cell>
          <cell r="F1166" t="str">
            <v>HP  Building Construction, Samjhauta, Parsa</v>
          </cell>
          <cell r="G1166" t="str">
            <v>k;f{</v>
          </cell>
          <cell r="H1166" t="str">
            <v>Parsa</v>
          </cell>
          <cell r="I1166" t="str">
            <v>Narayani</v>
          </cell>
          <cell r="J1166" t="str">
            <v>Central</v>
          </cell>
          <cell r="M1166">
            <v>34</v>
          </cell>
          <cell r="N1166" t="str">
            <v>2068/069</v>
          </cell>
          <cell r="O1166">
            <v>2068.069</v>
          </cell>
          <cell r="P1166">
            <v>2</v>
          </cell>
          <cell r="Q1166" t="str">
            <v>Terai</v>
          </cell>
          <cell r="R1166" t="str">
            <v>New Construction</v>
          </cell>
          <cell r="S1166" t="str">
            <v>Health Post</v>
          </cell>
          <cell r="T1166" t="str">
            <v>Outside</v>
          </cell>
          <cell r="U1166">
            <v>2.5</v>
          </cell>
          <cell r="W1166">
            <v>1.53</v>
          </cell>
          <cell r="X1166" t="str">
            <v>Health Post</v>
          </cell>
          <cell r="Y1166">
            <v>14471.18</v>
          </cell>
          <cell r="AA1166" t="str">
            <v>70-4-855</v>
          </cell>
          <cell r="AC1166">
            <v>17658604.719999999</v>
          </cell>
          <cell r="AD1166">
            <v>20951.939999999999</v>
          </cell>
          <cell r="AE1166">
            <v>16500</v>
          </cell>
          <cell r="AG1166">
            <v>12196524.699999999</v>
          </cell>
          <cell r="AH1166">
            <v>14471.18</v>
          </cell>
          <cell r="AJ1166">
            <v>62909</v>
          </cell>
          <cell r="AK1166">
            <v>62909</v>
          </cell>
          <cell r="AL1166" t="str">
            <v>NCB</v>
          </cell>
          <cell r="AM1166" t="str">
            <v>Shivaram Construction Co. P.Ltd., Dolakha</v>
          </cell>
          <cell r="AN1166" t="str">
            <v>Nepal</v>
          </cell>
          <cell r="AO1166" t="str">
            <v>Shivaram Construction Co. P.Ltd., Dolakha, Nepal</v>
          </cell>
          <cell r="AP1166">
            <v>61559</v>
          </cell>
          <cell r="AQ1166">
            <v>62085</v>
          </cell>
          <cell r="AT1166">
            <v>61560</v>
          </cell>
          <cell r="AU1166">
            <v>62088</v>
          </cell>
          <cell r="AV1166">
            <v>61590</v>
          </cell>
          <cell r="AW1166">
            <v>62118</v>
          </cell>
          <cell r="AX1166">
            <v>61605</v>
          </cell>
          <cell r="AY1166">
            <v>62164</v>
          </cell>
          <cell r="BB1166">
            <v>61617</v>
          </cell>
          <cell r="BC1166">
            <v>62179</v>
          </cell>
          <cell r="BD1166">
            <v>62177</v>
          </cell>
          <cell r="BE1166">
            <v>62909</v>
          </cell>
          <cell r="BH1166">
            <v>62909</v>
          </cell>
          <cell r="BL1166" t="str">
            <v>DUDBC/Parsa/NCB/Works/01-2069/070</v>
          </cell>
          <cell r="BM1166" t="str">
            <v>Worked upto RCC in 1st floor / Roofing</v>
          </cell>
          <cell r="BN1166" t="str">
            <v>klxnf] tnfsf] %t (nfgsf] sfo{ ;DkGg . l;+(L, sf]&amp;fsf] uf/f] nufpg] sfo{ eO/x]sf] .</v>
          </cell>
          <cell r="BO1166">
            <v>65</v>
          </cell>
          <cell r="BP1166" t="str">
            <v>wff</v>
          </cell>
          <cell r="BR1166" t="str">
            <v>Asar 2072</v>
          </cell>
          <cell r="BS1166" t="str">
            <v>Worked upto RCC in 1st floor / Roofing</v>
          </cell>
          <cell r="BT1166" t="str">
            <v/>
          </cell>
          <cell r="BU1166">
            <v>65</v>
          </cell>
          <cell r="BV1166">
            <v>0</v>
          </cell>
          <cell r="BW1166" t="str">
            <v>2069.2.10 ;Dd hUuf pknJw gePsf]</v>
          </cell>
          <cell r="CB1166" t="str">
            <v>land</v>
          </cell>
          <cell r="CD1166">
            <v>2400</v>
          </cell>
          <cell r="CE1166" t="str">
            <v>70-4-855</v>
          </cell>
          <cell r="CF1166">
            <v>2069.6999999999998</v>
          </cell>
          <cell r="CG1166">
            <v>62177</v>
          </cell>
          <cell r="CH1166">
            <v>61617</v>
          </cell>
          <cell r="CI1166" t="str">
            <v>34_65_</v>
          </cell>
          <cell r="CJ1166" t="str">
            <v>NHSP-Parsa-2068/069-3452</v>
          </cell>
          <cell r="CK1166">
            <v>3452</v>
          </cell>
          <cell r="CL1166">
            <v>3452</v>
          </cell>
        </row>
        <row r="1167">
          <cell r="B1167">
            <v>3453</v>
          </cell>
          <cell r="C1167" t="str">
            <v>k;f{</v>
          </cell>
          <cell r="D1167">
            <v>34</v>
          </cell>
          <cell r="E1167" t="str">
            <v>:jf=rf}= ejg lgdf{)f, cf}/fxf :jf=rf}=, k;f{</v>
          </cell>
          <cell r="F1167" t="str">
            <v>HP  Building Construction, Auraha, Parsa</v>
          </cell>
          <cell r="G1167" t="str">
            <v>k;f{</v>
          </cell>
          <cell r="H1167" t="str">
            <v>Parsa</v>
          </cell>
          <cell r="I1167" t="str">
            <v>Narayani</v>
          </cell>
          <cell r="J1167" t="str">
            <v>Central</v>
          </cell>
          <cell r="M1167">
            <v>34</v>
          </cell>
          <cell r="N1167" t="str">
            <v>2068/069</v>
          </cell>
          <cell r="O1167">
            <v>2068.069</v>
          </cell>
          <cell r="P1167">
            <v>2</v>
          </cell>
          <cell r="Q1167" t="str">
            <v>Terai</v>
          </cell>
          <cell r="R1167" t="str">
            <v>New Construction</v>
          </cell>
          <cell r="S1167" t="str">
            <v>Health Post</v>
          </cell>
          <cell r="T1167" t="str">
            <v>Outside</v>
          </cell>
          <cell r="U1167">
            <v>2.5</v>
          </cell>
          <cell r="W1167">
            <v>1.1599999999999999</v>
          </cell>
          <cell r="X1167" t="str">
            <v>Health Post</v>
          </cell>
          <cell r="Y1167">
            <v>16931.41</v>
          </cell>
          <cell r="AA1167" t="str">
            <v>70-4-855</v>
          </cell>
          <cell r="AC1167">
            <v>14369910.57</v>
          </cell>
          <cell r="AD1167">
            <v>17049.899999999998</v>
          </cell>
          <cell r="AE1167">
            <v>16500</v>
          </cell>
          <cell r="AF1167" t="str">
            <v>jf]nkq 2068.11.29</v>
          </cell>
          <cell r="AG1167">
            <v>14270042.76</v>
          </cell>
          <cell r="AH1167">
            <v>16931.41</v>
          </cell>
          <cell r="AI1167">
            <v>61778</v>
          </cell>
          <cell r="AJ1167">
            <v>62201</v>
          </cell>
          <cell r="AK1167">
            <v>62913</v>
          </cell>
          <cell r="AL1167" t="str">
            <v>NCB</v>
          </cell>
          <cell r="AM1167" t="str">
            <v>Myanglung / Taudaha / Panchakanya JV</v>
          </cell>
          <cell r="AN1167" t="str">
            <v>Nepal</v>
          </cell>
          <cell r="AO1167" t="str">
            <v>Myanglung / Taudaha / Panchakanya JV, Nepal</v>
          </cell>
          <cell r="AP1167">
            <v>61559</v>
          </cell>
          <cell r="AQ1167">
            <v>61694</v>
          </cell>
          <cell r="AT1167">
            <v>61560</v>
          </cell>
          <cell r="AU1167">
            <v>61696</v>
          </cell>
          <cell r="AV1167">
            <v>61590</v>
          </cell>
          <cell r="AW1167">
            <v>61727</v>
          </cell>
          <cell r="AX1167">
            <v>61605</v>
          </cell>
          <cell r="AY1167">
            <v>61763</v>
          </cell>
          <cell r="BB1167">
            <v>61617</v>
          </cell>
          <cell r="BC1167">
            <v>61778</v>
          </cell>
          <cell r="BD1167">
            <v>62177</v>
          </cell>
          <cell r="BE1167">
            <v>62201</v>
          </cell>
          <cell r="BH1167">
            <v>62913</v>
          </cell>
          <cell r="BL1167" t="str">
            <v>DUDBC/Parsa/NCB/Works/11/068/69</v>
          </cell>
          <cell r="BM1167" t="str">
            <v>Worked in Finishing/ Electrical / Sanitary</v>
          </cell>
          <cell r="BN1167" t="str">
            <v>lkmlgl;ªsf] sfo{ eO/x]sf] .</v>
          </cell>
          <cell r="BO1167">
            <v>90</v>
          </cell>
          <cell r="BP1167" t="str">
            <v>wfes</v>
          </cell>
          <cell r="BR1167" t="str">
            <v>Asar 2072</v>
          </cell>
          <cell r="BS1167" t="str">
            <v/>
          </cell>
          <cell r="BT1167" t="str">
            <v>Worked in Finishing/ Electrical / Sanitary</v>
          </cell>
          <cell r="BU1167">
            <v>0</v>
          </cell>
          <cell r="BV1167">
            <v>90</v>
          </cell>
          <cell r="CD1167">
            <v>3389</v>
          </cell>
          <cell r="CE1167" t="str">
            <v>70-4-855</v>
          </cell>
          <cell r="CF1167">
            <v>2069.6999999999998</v>
          </cell>
          <cell r="CG1167">
            <v>62201</v>
          </cell>
          <cell r="CH1167">
            <v>61778</v>
          </cell>
          <cell r="CI1167" t="str">
            <v>34_90_</v>
          </cell>
          <cell r="CJ1167" t="str">
            <v>NHSP-Parsa-2068/069-3453</v>
          </cell>
          <cell r="CK1167">
            <v>3453</v>
          </cell>
          <cell r="CL1167">
            <v>3453</v>
          </cell>
        </row>
        <row r="1168">
          <cell r="B1168">
            <v>3454</v>
          </cell>
          <cell r="C1168" t="str">
            <v>k;f{</v>
          </cell>
          <cell r="D1168">
            <v>34</v>
          </cell>
          <cell r="E1168" t="str">
            <v>:jf=rf}= ejg lgdf{)f, df}x'jg :jf=rf}=, k;f{</v>
          </cell>
          <cell r="F1168" t="str">
            <v>HP  Building Construction, Mauhwan, Parsa</v>
          </cell>
          <cell r="G1168" t="str">
            <v>k;f{</v>
          </cell>
          <cell r="H1168" t="str">
            <v>Parsa</v>
          </cell>
          <cell r="I1168" t="str">
            <v>Narayani</v>
          </cell>
          <cell r="J1168" t="str">
            <v>Central</v>
          </cell>
          <cell r="M1168">
            <v>34</v>
          </cell>
          <cell r="N1168" t="str">
            <v>2068/069</v>
          </cell>
          <cell r="O1168">
            <v>2068.069</v>
          </cell>
          <cell r="P1168">
            <v>2</v>
          </cell>
          <cell r="Q1168" t="str">
            <v>Terai</v>
          </cell>
          <cell r="R1168" t="str">
            <v>New Construction</v>
          </cell>
          <cell r="S1168" t="str">
            <v>Health Post</v>
          </cell>
          <cell r="T1168" t="str">
            <v>Outside</v>
          </cell>
          <cell r="U1168">
            <v>2.5</v>
          </cell>
          <cell r="W1168">
            <v>1.1599999999999999</v>
          </cell>
          <cell r="X1168" t="str">
            <v>Health Post</v>
          </cell>
          <cell r="Y1168">
            <v>18770.16</v>
          </cell>
          <cell r="AA1168" t="str">
            <v>70-4-855</v>
          </cell>
          <cell r="AC1168">
            <v>16472615.23</v>
          </cell>
          <cell r="AD1168">
            <v>19544.759999999998</v>
          </cell>
          <cell r="AE1168">
            <v>16500</v>
          </cell>
          <cell r="AF1168" t="str">
            <v>jf]nkq 2068.10.29</v>
          </cell>
          <cell r="AG1168">
            <v>15819765.109999999</v>
          </cell>
          <cell r="AH1168">
            <v>18770.16</v>
          </cell>
          <cell r="AI1168">
            <v>61686</v>
          </cell>
          <cell r="AJ1168">
            <v>62157</v>
          </cell>
          <cell r="AK1168">
            <v>62157</v>
          </cell>
          <cell r="AL1168" t="str">
            <v>NCB</v>
          </cell>
          <cell r="AM1168" t="str">
            <v>Bishal &amp; Birat Construction</v>
          </cell>
          <cell r="AN1168" t="str">
            <v>Nepal</v>
          </cell>
          <cell r="AO1168" t="str">
            <v>Bishal &amp; Birat Construction, Nepal</v>
          </cell>
          <cell r="AP1168">
            <v>61559</v>
          </cell>
          <cell r="AQ1168">
            <v>61663</v>
          </cell>
          <cell r="AT1168">
            <v>61560</v>
          </cell>
          <cell r="AU1168">
            <v>61665</v>
          </cell>
          <cell r="AV1168">
            <v>61590</v>
          </cell>
          <cell r="AW1168">
            <v>61696</v>
          </cell>
          <cell r="AX1168">
            <v>61605</v>
          </cell>
          <cell r="AY1168">
            <v>61719</v>
          </cell>
          <cell r="BB1168">
            <v>61617</v>
          </cell>
          <cell r="BC1168">
            <v>61734</v>
          </cell>
          <cell r="BD1168">
            <v>62177</v>
          </cell>
          <cell r="BE1168">
            <v>62157</v>
          </cell>
          <cell r="BH1168">
            <v>62157</v>
          </cell>
          <cell r="BL1168" t="str">
            <v>DUDBC/Parsa/NCB/Works/08/068/69</v>
          </cell>
          <cell r="BM1168" t="str">
            <v>Worked in Finishing/ Electrical / Sanitary</v>
          </cell>
          <cell r="BN1168" t="str">
            <v>lkmlgl;ªsf] sfo{ eO/x]sf] .</v>
          </cell>
          <cell r="BO1168">
            <v>90</v>
          </cell>
          <cell r="BP1168" t="str">
            <v>wfes</v>
          </cell>
          <cell r="BR1168" t="str">
            <v>Asar 2072</v>
          </cell>
          <cell r="BS1168" t="str">
            <v/>
          </cell>
          <cell r="BT1168" t="str">
            <v>Worked in Finishing/ Electrical / Sanitary</v>
          </cell>
          <cell r="BU1168">
            <v>0</v>
          </cell>
          <cell r="BV1168">
            <v>90</v>
          </cell>
          <cell r="CD1168">
            <v>3500</v>
          </cell>
          <cell r="CE1168" t="str">
            <v>70-4-855</v>
          </cell>
          <cell r="CF1168">
            <v>2069.6999999999998</v>
          </cell>
          <cell r="CG1168">
            <v>62157</v>
          </cell>
          <cell r="CH1168">
            <v>61734</v>
          </cell>
          <cell r="CI1168" t="str">
            <v>34_90_</v>
          </cell>
          <cell r="CJ1168" t="str">
            <v>NHSP-Parsa-2068/069-3454</v>
          </cell>
          <cell r="CK1168">
            <v>3454</v>
          </cell>
          <cell r="CL1168">
            <v>3454</v>
          </cell>
        </row>
        <row r="1169">
          <cell r="B1169">
            <v>3544</v>
          </cell>
          <cell r="C1169" t="str">
            <v>lrtjg</v>
          </cell>
          <cell r="D1169">
            <v>35</v>
          </cell>
          <cell r="E1169" t="str">
            <v>:jf=rf}= ejg lgdf{)f, sf]/fs :jf=rf}=, lrtjg</v>
          </cell>
          <cell r="F1169" t="str">
            <v>HP  Building Construction, Korak, Chitwan</v>
          </cell>
          <cell r="G1169" t="str">
            <v>lrtjg</v>
          </cell>
          <cell r="H1169" t="str">
            <v>Chitwan</v>
          </cell>
          <cell r="I1169" t="str">
            <v>Narayani</v>
          </cell>
          <cell r="J1169" t="str">
            <v>Central</v>
          </cell>
          <cell r="M1169">
            <v>35</v>
          </cell>
          <cell r="N1169" t="str">
            <v>2068/069</v>
          </cell>
          <cell r="O1169">
            <v>2068.069</v>
          </cell>
          <cell r="P1169">
            <v>2</v>
          </cell>
          <cell r="Q1169" t="str">
            <v>Terai</v>
          </cell>
          <cell r="R1169" t="str">
            <v>New Construction</v>
          </cell>
          <cell r="S1169" t="str">
            <v>Health Post</v>
          </cell>
          <cell r="T1169" t="str">
            <v>Outside</v>
          </cell>
          <cell r="U1169">
            <v>2.5</v>
          </cell>
          <cell r="W1169">
            <v>2</v>
          </cell>
          <cell r="X1169" t="str">
            <v>Health Post</v>
          </cell>
          <cell r="Y1169">
            <v>15445.73</v>
          </cell>
          <cell r="Z1169">
            <v>588.76876999999956</v>
          </cell>
          <cell r="AA1169" t="str">
            <v>70-4-855</v>
          </cell>
          <cell r="AC1169">
            <v>14145761.949999999</v>
          </cell>
          <cell r="AD1169">
            <v>16783.949999999997</v>
          </cell>
          <cell r="AE1169">
            <v>16500</v>
          </cell>
          <cell r="AF1169" t="str">
            <v>jf]nkq 2068.9.14</v>
          </cell>
          <cell r="AG1169">
            <v>12429124.26</v>
          </cell>
          <cell r="AH1169">
            <v>14747.16</v>
          </cell>
          <cell r="AI1169">
            <v>61705</v>
          </cell>
          <cell r="AJ1169">
            <v>62434</v>
          </cell>
          <cell r="AK1169">
            <v>62883</v>
          </cell>
          <cell r="AL1169" t="str">
            <v>NCB</v>
          </cell>
          <cell r="AM1169" t="str">
            <v>Eco Builders</v>
          </cell>
          <cell r="AN1169" t="str">
            <v>Nepal</v>
          </cell>
          <cell r="AO1169" t="str">
            <v>Eco Builders, Nepal</v>
          </cell>
          <cell r="AP1169">
            <v>61559</v>
          </cell>
          <cell r="AQ1169">
            <v>61619</v>
          </cell>
          <cell r="AT1169">
            <v>61560</v>
          </cell>
          <cell r="AU1169">
            <v>61620</v>
          </cell>
          <cell r="AV1169">
            <v>61590</v>
          </cell>
          <cell r="AW1169">
            <v>61651</v>
          </cell>
          <cell r="AX1169">
            <v>61605</v>
          </cell>
          <cell r="AY1169">
            <v>61690</v>
          </cell>
          <cell r="BB1169">
            <v>61617</v>
          </cell>
          <cell r="BC1169">
            <v>61705</v>
          </cell>
          <cell r="BD1169">
            <v>62177</v>
          </cell>
          <cell r="BE1169">
            <v>62434</v>
          </cell>
          <cell r="BH1169">
            <v>62883</v>
          </cell>
          <cell r="BL1169" t="str">
            <v>Chitwan_4/068/069</v>
          </cell>
          <cell r="BM1169" t="str">
            <v>Worked in Finishing/ Electrical / Sanitary</v>
          </cell>
          <cell r="BN1169" t="str">
            <v>lkmlgl;ªsf] sfo{ eO/x]sf] .</v>
          </cell>
          <cell r="BO1169">
            <v>90</v>
          </cell>
          <cell r="BP1169" t="str">
            <v>wfes</v>
          </cell>
          <cell r="BR1169" t="str">
            <v>Mangsir 2071</v>
          </cell>
          <cell r="BS1169" t="str">
            <v/>
          </cell>
          <cell r="BT1169" t="str">
            <v>Worked in Finishing/ Electrical / Sanitary</v>
          </cell>
          <cell r="BU1169">
            <v>0</v>
          </cell>
          <cell r="BV1169">
            <v>90</v>
          </cell>
          <cell r="BW1169" t="str">
            <v>2068.7.30 ;Dd hUuf pknJw gePsf] .</v>
          </cell>
          <cell r="CD1169">
            <v>2500</v>
          </cell>
          <cell r="CE1169" t="str">
            <v>70-4-855</v>
          </cell>
          <cell r="CF1169">
            <v>2069.6999999999998</v>
          </cell>
          <cell r="CG1169">
            <v>62434</v>
          </cell>
          <cell r="CH1169">
            <v>61705</v>
          </cell>
          <cell r="CI1169" t="str">
            <v>35_90_</v>
          </cell>
          <cell r="CJ1169" t="str">
            <v>NHSP-Chitwan-2068/069-3544</v>
          </cell>
          <cell r="CK1169">
            <v>3544</v>
          </cell>
          <cell r="CL1169">
            <v>3544</v>
          </cell>
        </row>
        <row r="1170">
          <cell r="B1170">
            <v>4946</v>
          </cell>
          <cell r="C1170" t="str">
            <v>?kGb]xL</v>
          </cell>
          <cell r="D1170">
            <v>49</v>
          </cell>
          <cell r="E1170" t="str">
            <v>:jf=rf}= ejg lgdf{)f, aufx :jf=rf}=, ?kGb]xL</v>
          </cell>
          <cell r="F1170" t="str">
            <v>HP  Building Construction, Bagaha, Rupandehi</v>
          </cell>
          <cell r="G1170" t="str">
            <v>?kGb]xL</v>
          </cell>
          <cell r="H1170" t="str">
            <v>Rupandehi</v>
          </cell>
          <cell r="I1170" t="str">
            <v>Lumbini</v>
          </cell>
          <cell r="J1170" t="str">
            <v>Western</v>
          </cell>
          <cell r="M1170">
            <v>49</v>
          </cell>
          <cell r="N1170" t="str">
            <v>2068/069</v>
          </cell>
          <cell r="O1170">
            <v>2068.069</v>
          </cell>
          <cell r="P1170">
            <v>3</v>
          </cell>
          <cell r="Q1170" t="str">
            <v>Terai</v>
          </cell>
          <cell r="R1170" t="str">
            <v>New Construction</v>
          </cell>
          <cell r="S1170" t="str">
            <v>Health Post</v>
          </cell>
          <cell r="T1170" t="str">
            <v>Outside</v>
          </cell>
          <cell r="U1170">
            <v>2.5</v>
          </cell>
          <cell r="W1170">
            <v>1.24</v>
          </cell>
          <cell r="X1170" t="str">
            <v>Health Post</v>
          </cell>
          <cell r="Y1170">
            <v>14660.95</v>
          </cell>
          <cell r="AA1170" t="str">
            <v>70-4-855</v>
          </cell>
          <cell r="AC1170">
            <v>15279370.310000001</v>
          </cell>
          <cell r="AD1170">
            <v>18128.98</v>
          </cell>
          <cell r="AE1170">
            <v>15000</v>
          </cell>
          <cell r="AF1170" t="str">
            <v>jf]nkq 2068.10.28</v>
          </cell>
          <cell r="AG1170">
            <v>12356460.68</v>
          </cell>
          <cell r="AH1170">
            <v>14660.95</v>
          </cell>
          <cell r="AI1170">
            <v>61706</v>
          </cell>
          <cell r="AJ1170">
            <v>62160</v>
          </cell>
          <cell r="AK1170">
            <v>62709</v>
          </cell>
          <cell r="AL1170" t="str">
            <v>NCB</v>
          </cell>
          <cell r="AM1170" t="str">
            <v>Prakritik Nirman P.Ltd.</v>
          </cell>
          <cell r="AN1170" t="str">
            <v>Nepal</v>
          </cell>
          <cell r="AO1170" t="str">
            <v>Prakritik Nirman P.Ltd.,Nepal</v>
          </cell>
          <cell r="AP1170">
            <v>61559</v>
          </cell>
          <cell r="AQ1170">
            <v>61662</v>
          </cell>
          <cell r="AT1170">
            <v>61560</v>
          </cell>
          <cell r="AU1170">
            <v>61664</v>
          </cell>
          <cell r="AV1170">
            <v>61590</v>
          </cell>
          <cell r="AW1170">
            <v>61695</v>
          </cell>
          <cell r="AX1170">
            <v>61605</v>
          </cell>
          <cell r="AY1170">
            <v>61691</v>
          </cell>
          <cell r="BB1170">
            <v>61617</v>
          </cell>
          <cell r="BC1170">
            <v>61706</v>
          </cell>
          <cell r="BD1170">
            <v>62177</v>
          </cell>
          <cell r="BE1170">
            <v>62160</v>
          </cell>
          <cell r="BH1170">
            <v>62709</v>
          </cell>
          <cell r="BL1170" t="str">
            <v>DUDBC/Rupandehi/Works/NCB/05/067/68</v>
          </cell>
          <cell r="BM1170" t="str">
            <v>Worked in Finishing/ Electrical / Sanitary</v>
          </cell>
          <cell r="BN1170" t="str">
            <v>On]lS^sn, :ofg]^/Lsf] sfo{ eO/x]sf] .</v>
          </cell>
          <cell r="BO1170">
            <v>90</v>
          </cell>
          <cell r="BP1170" t="str">
            <v>wfes</v>
          </cell>
          <cell r="BR1170" t="str">
            <v>Asar 2072</v>
          </cell>
          <cell r="BS1170" t="str">
            <v/>
          </cell>
          <cell r="BT1170" t="str">
            <v>Worked in Finishing/ Electrical / Sanitary</v>
          </cell>
          <cell r="BU1170">
            <v>0</v>
          </cell>
          <cell r="BV1170">
            <v>90</v>
          </cell>
          <cell r="CD1170">
            <v>2800</v>
          </cell>
          <cell r="CE1170" t="str">
            <v>70-4-855</v>
          </cell>
          <cell r="CF1170">
            <v>2069.6999999999998</v>
          </cell>
          <cell r="CG1170">
            <v>62160</v>
          </cell>
          <cell r="CH1170">
            <v>61706</v>
          </cell>
          <cell r="CI1170" t="str">
            <v>49_90_</v>
          </cell>
          <cell r="CJ1170" t="str">
            <v>NHSP-Rupandehi-2068/069-4946</v>
          </cell>
          <cell r="CK1170">
            <v>4946</v>
          </cell>
          <cell r="CL1170">
            <v>4946</v>
          </cell>
        </row>
        <row r="1171">
          <cell r="B1171">
            <v>4947</v>
          </cell>
          <cell r="C1171" t="str">
            <v>?kGb]xL</v>
          </cell>
          <cell r="D1171">
            <v>49</v>
          </cell>
          <cell r="E1171" t="str">
            <v>:jf=rf}= ejg lgdf{)f, ;'j)f{vfn :jf=rf}=, c#f{vf+rL</v>
          </cell>
          <cell r="F1171" t="str">
            <v>HP  Building Construction, Sabarnakhal, Arghakhanchi</v>
          </cell>
          <cell r="G1171" t="str">
            <v>c#f{vf+rL</v>
          </cell>
          <cell r="H1171" t="str">
            <v>Arghakhanchi</v>
          </cell>
          <cell r="I1171" t="str">
            <v>Lumbini</v>
          </cell>
          <cell r="J1171" t="str">
            <v>Western</v>
          </cell>
          <cell r="M1171">
            <v>51</v>
          </cell>
          <cell r="N1171" t="str">
            <v>2068/069</v>
          </cell>
          <cell r="O1171">
            <v>2068.069</v>
          </cell>
          <cell r="P1171">
            <v>3</v>
          </cell>
          <cell r="Q1171" t="str">
            <v>Pahad</v>
          </cell>
          <cell r="R1171" t="str">
            <v>New Construction</v>
          </cell>
          <cell r="S1171" t="str">
            <v>Health Post</v>
          </cell>
          <cell r="T1171" t="str">
            <v>Outside</v>
          </cell>
          <cell r="U1171">
            <v>2.5</v>
          </cell>
          <cell r="W1171">
            <v>1.25</v>
          </cell>
          <cell r="X1171" t="str">
            <v>Health Post</v>
          </cell>
          <cell r="Y1171">
            <v>15242.7</v>
          </cell>
          <cell r="Z1171">
            <v>339.68273000000045</v>
          </cell>
          <cell r="AA1171" t="str">
            <v>70-4-855</v>
          </cell>
          <cell r="AC1171">
            <v>15880531.710000001</v>
          </cell>
          <cell r="AD1171">
            <v>18842.259999999998</v>
          </cell>
          <cell r="AE1171">
            <v>18500</v>
          </cell>
          <cell r="AF1171" t="str">
            <v>jf]nkq 2069.3.5</v>
          </cell>
          <cell r="AG1171">
            <v>12507088.9</v>
          </cell>
          <cell r="AH1171">
            <v>14839.67</v>
          </cell>
          <cell r="AI1171">
            <v>61962</v>
          </cell>
          <cell r="AJ1171">
            <v>62418</v>
          </cell>
          <cell r="AK1171">
            <v>62783</v>
          </cell>
          <cell r="AL1171" t="str">
            <v>NCB</v>
          </cell>
          <cell r="AM1171" t="str">
            <v>Arghakanci Nirman Sewa, Si.Na.Pa. 9, Rupandehi</v>
          </cell>
          <cell r="AN1171" t="str">
            <v>Nepal</v>
          </cell>
          <cell r="AO1171" t="str">
            <v>Arghakanci Nirman Sewa, Si.Na.Pa. 9, Rupandehi,Nepal</v>
          </cell>
          <cell r="AP1171">
            <v>61559</v>
          </cell>
          <cell r="AQ1171">
            <v>61791</v>
          </cell>
          <cell r="AT1171">
            <v>61560</v>
          </cell>
          <cell r="AU1171">
            <v>61792</v>
          </cell>
          <cell r="AV1171">
            <v>61590</v>
          </cell>
          <cell r="AW1171">
            <v>61823</v>
          </cell>
          <cell r="AX1171">
            <v>61605</v>
          </cell>
          <cell r="AY1171">
            <v>47280</v>
          </cell>
          <cell r="BB1171">
            <v>61617</v>
          </cell>
          <cell r="BC1171">
            <v>61962</v>
          </cell>
          <cell r="BD1171">
            <v>62177</v>
          </cell>
          <cell r="BE1171">
            <v>62418</v>
          </cell>
          <cell r="BH1171">
            <v>62783</v>
          </cell>
          <cell r="BL1171" t="str">
            <v>DUDBC/Rupandehi/Works/NCB/07/068/69</v>
          </cell>
          <cell r="BM1171" t="str">
            <v>Work Completed</v>
          </cell>
          <cell r="BN1171" t="str">
            <v>lgdf{)f sfo{ ;DkGg, e'QmfgL x'g af+sL .</v>
          </cell>
          <cell r="BO1171">
            <v>100</v>
          </cell>
          <cell r="BP1171" t="str">
            <v>wc</v>
          </cell>
          <cell r="BQ1171">
            <v>2071.0720000000001</v>
          </cell>
          <cell r="BR1171" t="str">
            <v>Falgun 2071</v>
          </cell>
          <cell r="BS1171" t="str">
            <v/>
          </cell>
          <cell r="BT1171" t="str">
            <v>Work Completed</v>
          </cell>
          <cell r="BU1171">
            <v>0</v>
          </cell>
          <cell r="BV1171">
            <v>100</v>
          </cell>
          <cell r="BW1171" t="str">
            <v>1= 2069.2.17 ;Dd hUuf ljjfbsf] sf/)fn] jf]nkq cfJxfg gePsf], 2069.2.18 df :jf=t=hg;+Vof dGqfnosf] r=g+= of] -1_ 551.7027 sf] kqaf^ ;'j)f{vfn :jf=rf}sL ePsf] :yfgdf g} ejg agfpg' x'g lg)f{o ePsf] kq ePsf] .</v>
          </cell>
          <cell r="CD1171">
            <v>4700</v>
          </cell>
          <cell r="CE1171" t="str">
            <v>70-4-855</v>
          </cell>
          <cell r="CF1171">
            <v>2069.6999999999998</v>
          </cell>
          <cell r="CG1171">
            <v>62418</v>
          </cell>
          <cell r="CH1171">
            <v>61962</v>
          </cell>
          <cell r="CI1171" t="str">
            <v>49_100_2071.072</v>
          </cell>
          <cell r="CJ1171" t="str">
            <v>NHSP-Rupandehi-2068/069-4947</v>
          </cell>
          <cell r="CK1171">
            <v>4947</v>
          </cell>
          <cell r="CL1171">
            <v>4947</v>
          </cell>
        </row>
        <row r="1172">
          <cell r="B1172">
            <v>4738</v>
          </cell>
          <cell r="C1172" t="str">
            <v>kfNkf</v>
          </cell>
          <cell r="D1172">
            <v>47</v>
          </cell>
          <cell r="E1172" t="str">
            <v>:jf=rf}= ejg lgdf{)f, lkkn*f+*f :jf=rf}=, kfNkf</v>
          </cell>
          <cell r="F1172" t="str">
            <v>HP  Building Construction, Pipaldanda, Palpa</v>
          </cell>
          <cell r="G1172" t="str">
            <v>kfNkf</v>
          </cell>
          <cell r="H1172" t="str">
            <v>Palpa</v>
          </cell>
          <cell r="I1172" t="str">
            <v>Lumbini</v>
          </cell>
          <cell r="J1172" t="str">
            <v>Western</v>
          </cell>
          <cell r="M1172">
            <v>47</v>
          </cell>
          <cell r="N1172" t="str">
            <v>2068/069</v>
          </cell>
          <cell r="O1172">
            <v>2068.069</v>
          </cell>
          <cell r="P1172">
            <v>3</v>
          </cell>
          <cell r="Q1172" t="str">
            <v>Pahad</v>
          </cell>
          <cell r="R1172" t="str">
            <v>New Construction</v>
          </cell>
          <cell r="S1172" t="str">
            <v>Health Post</v>
          </cell>
          <cell r="T1172" t="str">
            <v>Outside</v>
          </cell>
          <cell r="U1172">
            <v>2.5</v>
          </cell>
          <cell r="W1172">
            <v>1.27</v>
          </cell>
          <cell r="X1172" t="str">
            <v>Health Post</v>
          </cell>
          <cell r="Y1172">
            <v>16735.78</v>
          </cell>
          <cell r="Z1172">
            <v>670.39499999999998</v>
          </cell>
          <cell r="AA1172" t="str">
            <v>70-4-855</v>
          </cell>
          <cell r="AC1172">
            <v>14383837.43</v>
          </cell>
          <cell r="AD1172">
            <v>17066.429999999997</v>
          </cell>
          <cell r="AE1172">
            <v>17000</v>
          </cell>
          <cell r="AF1172" t="str">
            <v>jf]nkq 2068.9.14</v>
          </cell>
          <cell r="AG1172">
            <v>13434772</v>
          </cell>
          <cell r="AH1172">
            <v>15940.36</v>
          </cell>
          <cell r="AI1172">
            <v>61704</v>
          </cell>
          <cell r="AJ1172">
            <v>62167</v>
          </cell>
          <cell r="AK1172">
            <v>62432</v>
          </cell>
          <cell r="AL1172" t="str">
            <v>NCB</v>
          </cell>
          <cell r="AM1172" t="str">
            <v>Sri Gita /J.N. Iswor / Siddhababa JV</v>
          </cell>
          <cell r="AN1172" t="str">
            <v>Nepal</v>
          </cell>
          <cell r="AO1172" t="str">
            <v>Sri Gita /J.N. Iswor / Siddhababa JV, Nepal</v>
          </cell>
          <cell r="AP1172">
            <v>61559</v>
          </cell>
          <cell r="AQ1172">
            <v>61619</v>
          </cell>
          <cell r="AT1172">
            <v>61560</v>
          </cell>
          <cell r="AU1172">
            <v>61620</v>
          </cell>
          <cell r="AV1172">
            <v>61590</v>
          </cell>
          <cell r="AW1172">
            <v>61651</v>
          </cell>
          <cell r="AX1172">
            <v>61605</v>
          </cell>
          <cell r="AY1172">
            <v>61689</v>
          </cell>
          <cell r="BB1172">
            <v>61617</v>
          </cell>
          <cell r="BC1172">
            <v>61704</v>
          </cell>
          <cell r="BD1172">
            <v>62177</v>
          </cell>
          <cell r="BE1172">
            <v>62167</v>
          </cell>
          <cell r="BH1172">
            <v>62432</v>
          </cell>
          <cell r="BL1172" t="str">
            <v>DUDBC/Palpa/05/068/69</v>
          </cell>
          <cell r="BM1172" t="str">
            <v>Work Completed</v>
          </cell>
          <cell r="BN1172" t="str">
            <v>sfo{ ;DkGg .</v>
          </cell>
          <cell r="BO1172">
            <v>100</v>
          </cell>
          <cell r="BP1172" t="str">
            <v>wc</v>
          </cell>
          <cell r="BQ1172">
            <v>2070.0709999999999</v>
          </cell>
          <cell r="BR1172" t="str">
            <v>Asar 2071</v>
          </cell>
          <cell r="BS1172" t="str">
            <v/>
          </cell>
          <cell r="BT1172" t="str">
            <v>Work Completed</v>
          </cell>
          <cell r="BU1172">
            <v>0</v>
          </cell>
          <cell r="BV1172">
            <v>100</v>
          </cell>
          <cell r="BW1172" t="str">
            <v>hUuf k|fKtL l(nfO{n] ubf{ k|fKtL kl% nfug cg'dfg sfo{ eO/x]sf], b];f|] rf}dfl;s</v>
          </cell>
          <cell r="CD1172">
            <v>6091</v>
          </cell>
          <cell r="CE1172" t="str">
            <v>70-4-855</v>
          </cell>
          <cell r="CF1172">
            <v>2069.6999999999998</v>
          </cell>
          <cell r="CG1172">
            <v>62167</v>
          </cell>
          <cell r="CH1172">
            <v>61704</v>
          </cell>
          <cell r="CI1172" t="str">
            <v>47_100_2070.071</v>
          </cell>
          <cell r="CJ1172" t="str">
            <v>NHSP-Palpa-2068/069-4738</v>
          </cell>
          <cell r="CK1172">
            <v>4738</v>
          </cell>
          <cell r="CL1172">
            <v>4738</v>
          </cell>
        </row>
        <row r="1173">
          <cell r="B1173">
            <v>4739</v>
          </cell>
          <cell r="C1173" t="str">
            <v>kfNkf</v>
          </cell>
          <cell r="D1173">
            <v>47</v>
          </cell>
          <cell r="E1173" t="str">
            <v>:jf=rf}= ejg lgdf{)f, h'&amp;fkf}jf :jf=rf}=, kfNkf</v>
          </cell>
          <cell r="F1173" t="str">
            <v>HP  Building Construction, Juhapauwa, Palpa</v>
          </cell>
          <cell r="G1173" t="str">
            <v>kfNkf</v>
          </cell>
          <cell r="H1173" t="str">
            <v>Palpa</v>
          </cell>
          <cell r="I1173" t="str">
            <v>Lumbini</v>
          </cell>
          <cell r="J1173" t="str">
            <v>Western</v>
          </cell>
          <cell r="M1173">
            <v>47</v>
          </cell>
          <cell r="N1173" t="str">
            <v>2068/069</v>
          </cell>
          <cell r="O1173">
            <v>2068.069</v>
          </cell>
          <cell r="P1173">
            <v>3</v>
          </cell>
          <cell r="Q1173" t="str">
            <v>Pahad</v>
          </cell>
          <cell r="R1173" t="str">
            <v>New Construction</v>
          </cell>
          <cell r="S1173" t="str">
            <v>Health Post</v>
          </cell>
          <cell r="T1173" t="str">
            <v>Outside</v>
          </cell>
          <cell r="U1173">
            <v>2.5</v>
          </cell>
          <cell r="W1173">
            <v>1.24</v>
          </cell>
          <cell r="X1173" t="str">
            <v>Health Post</v>
          </cell>
          <cell r="Y1173">
            <v>22567.11</v>
          </cell>
          <cell r="AA1173" t="str">
            <v>70-4-855</v>
          </cell>
          <cell r="AC1173">
            <v>19981400.73</v>
          </cell>
          <cell r="AD1173">
            <v>23707.94</v>
          </cell>
          <cell r="AE1173">
            <v>17000</v>
          </cell>
          <cell r="AF1173" t="str">
            <v>jf]nkq 2069.2.6</v>
          </cell>
          <cell r="AG1173">
            <v>19019894</v>
          </cell>
          <cell r="AH1173">
            <v>22567.109999999997</v>
          </cell>
          <cell r="AI1173">
            <v>61813</v>
          </cell>
          <cell r="AJ1173">
            <v>62265</v>
          </cell>
          <cell r="AK1173">
            <v>62633</v>
          </cell>
          <cell r="AL1173" t="str">
            <v>NCB</v>
          </cell>
          <cell r="AM1173" t="str">
            <v>Prakrtik / G. Rana JV</v>
          </cell>
          <cell r="AN1173" t="str">
            <v>Nepal</v>
          </cell>
          <cell r="AO1173" t="str">
            <v>Prakrtik / G. Rana JV, Nepal</v>
          </cell>
          <cell r="AP1173">
            <v>61559</v>
          </cell>
          <cell r="AQ1173">
            <v>61397</v>
          </cell>
          <cell r="AT1173">
            <v>61560</v>
          </cell>
          <cell r="AU1173">
            <v>61765</v>
          </cell>
          <cell r="AV1173">
            <v>61590</v>
          </cell>
          <cell r="AW1173">
            <v>61794</v>
          </cell>
          <cell r="AX1173">
            <v>61605</v>
          </cell>
          <cell r="AY1173">
            <v>61798</v>
          </cell>
          <cell r="BB1173">
            <v>61617</v>
          </cell>
          <cell r="BC1173">
            <v>61813</v>
          </cell>
          <cell r="BD1173">
            <v>62177</v>
          </cell>
          <cell r="BE1173">
            <v>62265</v>
          </cell>
          <cell r="BH1173">
            <v>62633</v>
          </cell>
          <cell r="BL1173" t="str">
            <v>DUDBC/Palpa/09/068/69</v>
          </cell>
          <cell r="BM1173" t="str">
            <v>Work Completed</v>
          </cell>
          <cell r="BN1173" t="str">
            <v>sfo{ ;DkGg .</v>
          </cell>
          <cell r="BO1173">
            <v>100</v>
          </cell>
          <cell r="BP1173" t="str">
            <v>wc</v>
          </cell>
          <cell r="BQ1173">
            <v>2071.0720000000001</v>
          </cell>
          <cell r="BR1173" t="str">
            <v>Mangsir 2071</v>
          </cell>
          <cell r="BS1173" t="str">
            <v/>
          </cell>
          <cell r="BT1173" t="str">
            <v>Work Completed</v>
          </cell>
          <cell r="BU1173">
            <v>0</v>
          </cell>
          <cell r="BV1173">
            <v>100</v>
          </cell>
          <cell r="BW1173" t="str">
            <v>hUuf k|fKtL l(nfO{n] ubf{ k|fKtL kl% nfut cg'dfg sfo{ eO/x]sf], b];f|] rf}dfl;s</v>
          </cell>
          <cell r="CD1173">
            <v>9200</v>
          </cell>
          <cell r="CE1173" t="str">
            <v>70-4-855</v>
          </cell>
          <cell r="CF1173">
            <v>2069.6999999999998</v>
          </cell>
          <cell r="CG1173">
            <v>62265</v>
          </cell>
          <cell r="CH1173">
            <v>61813</v>
          </cell>
          <cell r="CI1173" t="str">
            <v>47_100_2071.072</v>
          </cell>
          <cell r="CJ1173" t="str">
            <v>NHSP-Palpa-2068/069-4739</v>
          </cell>
          <cell r="CK1173">
            <v>4739</v>
          </cell>
          <cell r="CL1173">
            <v>4739</v>
          </cell>
        </row>
        <row r="1174">
          <cell r="B1174">
            <v>4740</v>
          </cell>
          <cell r="C1174" t="str">
            <v>kfNkf</v>
          </cell>
          <cell r="D1174">
            <v>47</v>
          </cell>
          <cell r="E1174" t="str">
            <v>:jf=rf}= ejg lgdf{)f, afsfdnfé :jf=rf}=, kfNkf</v>
          </cell>
          <cell r="F1174" t="str">
            <v>HP  Building Construction, Bakamalang, Palpa</v>
          </cell>
          <cell r="G1174" t="str">
            <v>kfNkf</v>
          </cell>
          <cell r="H1174" t="str">
            <v>Palpa</v>
          </cell>
          <cell r="I1174" t="str">
            <v>Lumbini</v>
          </cell>
          <cell r="J1174" t="str">
            <v>Western</v>
          </cell>
          <cell r="M1174">
            <v>47</v>
          </cell>
          <cell r="N1174" t="str">
            <v>2068/069</v>
          </cell>
          <cell r="O1174">
            <v>2068.069</v>
          </cell>
          <cell r="P1174">
            <v>3</v>
          </cell>
          <cell r="Q1174" t="str">
            <v>Pahad</v>
          </cell>
          <cell r="R1174" t="str">
            <v>New Construction</v>
          </cell>
          <cell r="S1174" t="str">
            <v>Health Post</v>
          </cell>
          <cell r="T1174" t="str">
            <v>Outside</v>
          </cell>
          <cell r="U1174">
            <v>2.5</v>
          </cell>
          <cell r="W1174">
            <v>1.25</v>
          </cell>
          <cell r="X1174" t="str">
            <v>Health Post</v>
          </cell>
          <cell r="Y1174">
            <v>17656.560000000001</v>
          </cell>
          <cell r="AA1174" t="str">
            <v>70-4-855</v>
          </cell>
          <cell r="AC1174">
            <v>17452219.899999999</v>
          </cell>
          <cell r="AD1174">
            <v>20707.059999999998</v>
          </cell>
          <cell r="AE1174">
            <v>17000</v>
          </cell>
          <cell r="AF1174" t="str">
            <v>jf]nkq 2069.2.6</v>
          </cell>
          <cell r="AG1174">
            <v>14881207.810000001</v>
          </cell>
          <cell r="AH1174">
            <v>17656.559999999998</v>
          </cell>
          <cell r="AI1174">
            <v>61814</v>
          </cell>
          <cell r="AJ1174">
            <v>62270</v>
          </cell>
          <cell r="AK1174">
            <v>62634</v>
          </cell>
          <cell r="AL1174" t="str">
            <v>NCB</v>
          </cell>
          <cell r="AM1174" t="str">
            <v>Eco / D. Kailash Construction JV</v>
          </cell>
          <cell r="AN1174" t="str">
            <v>Nepal</v>
          </cell>
          <cell r="AO1174" t="str">
            <v>Eco / D. Kailash Construction JV, Nepal</v>
          </cell>
          <cell r="AP1174">
            <v>61559</v>
          </cell>
          <cell r="AQ1174">
            <v>61397</v>
          </cell>
          <cell r="AT1174">
            <v>61560</v>
          </cell>
          <cell r="AU1174">
            <v>61765</v>
          </cell>
          <cell r="AV1174">
            <v>61590</v>
          </cell>
          <cell r="AW1174">
            <v>61794</v>
          </cell>
          <cell r="AX1174">
            <v>61605</v>
          </cell>
          <cell r="AY1174">
            <v>61799</v>
          </cell>
          <cell r="BB1174">
            <v>61617</v>
          </cell>
          <cell r="BC1174">
            <v>61814</v>
          </cell>
          <cell r="BD1174">
            <v>62177</v>
          </cell>
          <cell r="BE1174">
            <v>62270</v>
          </cell>
          <cell r="BH1174">
            <v>62634</v>
          </cell>
          <cell r="BL1174" t="str">
            <v>DUDBC/Palpa/10/068/69</v>
          </cell>
          <cell r="BM1174" t="str">
            <v>Worked in Finishing/ Electrical / Sanitary</v>
          </cell>
          <cell r="BN1174" t="str">
            <v>;f/e't?kdf ;DkGg .</v>
          </cell>
          <cell r="BO1174">
            <v>90</v>
          </cell>
          <cell r="BP1174" t="str">
            <v>wfes</v>
          </cell>
          <cell r="BR1174" t="str">
            <v>Mangsir 2072</v>
          </cell>
          <cell r="BS1174" t="str">
            <v/>
          </cell>
          <cell r="BT1174" t="str">
            <v>Worked in Finishing/ Electrical / Sanitary</v>
          </cell>
          <cell r="BU1174">
            <v>0</v>
          </cell>
          <cell r="BV1174">
            <v>90</v>
          </cell>
          <cell r="BW1174" t="str">
            <v>hUuf k|fKtL l(nfO{n] ubf{ k|fKtL kl% nfut cg'dfg sfo{ eO/x]sf], b];f|] rf}dfl;s</v>
          </cell>
          <cell r="CD1174">
            <v>3500</v>
          </cell>
          <cell r="CE1174" t="str">
            <v>70-4-855</v>
          </cell>
          <cell r="CF1174">
            <v>2069.6999999999998</v>
          </cell>
          <cell r="CG1174">
            <v>62270</v>
          </cell>
          <cell r="CH1174">
            <v>61814</v>
          </cell>
          <cell r="CI1174" t="str">
            <v>47_90_</v>
          </cell>
          <cell r="CJ1174" t="str">
            <v>NHSP-Palpa-2068/069-4740</v>
          </cell>
          <cell r="CK1174">
            <v>4740</v>
          </cell>
          <cell r="CL1174">
            <v>4740</v>
          </cell>
        </row>
        <row r="1175">
          <cell r="B1175">
            <v>4741</v>
          </cell>
          <cell r="C1175" t="str">
            <v>kfNkf</v>
          </cell>
          <cell r="D1175">
            <v>47</v>
          </cell>
          <cell r="E1175" t="str">
            <v>:jf=rf}= ejg lgdf{)f, a*fufp+ :jf=rf}=, u'NdL</v>
          </cell>
          <cell r="F1175" t="str">
            <v>HP  Building Construction, Badagaun, Gulmi</v>
          </cell>
          <cell r="G1175" t="str">
            <v>u'NdL</v>
          </cell>
          <cell r="H1175" t="str">
            <v>Gulmi</v>
          </cell>
          <cell r="I1175" t="str">
            <v>Lumbini</v>
          </cell>
          <cell r="J1175" t="str">
            <v>Western</v>
          </cell>
          <cell r="M1175">
            <v>46</v>
          </cell>
          <cell r="N1175" t="str">
            <v>2068/069</v>
          </cell>
          <cell r="O1175">
            <v>2068.069</v>
          </cell>
          <cell r="P1175">
            <v>3</v>
          </cell>
          <cell r="Q1175" t="str">
            <v>Pahad</v>
          </cell>
          <cell r="R1175" t="str">
            <v>New Construction</v>
          </cell>
          <cell r="S1175" t="str">
            <v>Health Post</v>
          </cell>
          <cell r="T1175" t="str">
            <v>Outside</v>
          </cell>
          <cell r="U1175">
            <v>2.5</v>
          </cell>
          <cell r="W1175">
            <v>1.26</v>
          </cell>
          <cell r="X1175" t="str">
            <v>Health Post</v>
          </cell>
          <cell r="Y1175">
            <v>19564.32</v>
          </cell>
          <cell r="AA1175" t="str">
            <v>70-4-855</v>
          </cell>
          <cell r="AC1175">
            <v>16589095.449999999</v>
          </cell>
          <cell r="AD1175">
            <v>19682.969999999998</v>
          </cell>
          <cell r="AE1175">
            <v>17000</v>
          </cell>
          <cell r="AF1175" t="str">
            <v>jf]nkq 2068.9.14</v>
          </cell>
          <cell r="AG1175">
            <v>16489095.449999999</v>
          </cell>
          <cell r="AH1175">
            <v>19564.32</v>
          </cell>
          <cell r="AI1175">
            <v>61707</v>
          </cell>
          <cell r="AJ1175">
            <v>62167</v>
          </cell>
          <cell r="AK1175">
            <v>0</v>
          </cell>
          <cell r="AL1175" t="str">
            <v>NCB</v>
          </cell>
          <cell r="AM1175" t="str">
            <v>Michiko &amp; Company / Surya Jivan JV</v>
          </cell>
          <cell r="AN1175" t="str">
            <v>Nepal</v>
          </cell>
          <cell r="AO1175" t="str">
            <v>Michiko &amp; Company / Surya Jivan JV, Nepal</v>
          </cell>
          <cell r="AP1175">
            <v>61559</v>
          </cell>
          <cell r="AQ1175">
            <v>61619</v>
          </cell>
          <cell r="AT1175">
            <v>61560</v>
          </cell>
          <cell r="AU1175">
            <v>61620</v>
          </cell>
          <cell r="AV1175">
            <v>61590</v>
          </cell>
          <cell r="AW1175">
            <v>61651</v>
          </cell>
          <cell r="AX1175">
            <v>61605</v>
          </cell>
          <cell r="AY1175">
            <v>61692</v>
          </cell>
          <cell r="BB1175">
            <v>61617</v>
          </cell>
          <cell r="BC1175">
            <v>61707</v>
          </cell>
          <cell r="BD1175">
            <v>62177</v>
          </cell>
          <cell r="BE1175">
            <v>62167</v>
          </cell>
          <cell r="BH1175">
            <v>0</v>
          </cell>
          <cell r="BL1175" t="str">
            <v>DUDBC/Palpa/04/068/69</v>
          </cell>
          <cell r="BM1175" t="str">
            <v>Work Completed</v>
          </cell>
          <cell r="BN1175" t="str">
            <v>sfo{ ;DkGg .</v>
          </cell>
          <cell r="BO1175">
            <v>100</v>
          </cell>
          <cell r="BP1175" t="str">
            <v>wc</v>
          </cell>
          <cell r="BQ1175">
            <v>2070.0709999999999</v>
          </cell>
          <cell r="BR1175" t="str">
            <v>Asar 2071</v>
          </cell>
          <cell r="BS1175" t="str">
            <v/>
          </cell>
          <cell r="BT1175" t="str">
            <v>Work Completed</v>
          </cell>
          <cell r="BU1175">
            <v>0</v>
          </cell>
          <cell r="BV1175">
            <v>100</v>
          </cell>
          <cell r="CD1175">
            <v>9726</v>
          </cell>
          <cell r="CE1175" t="str">
            <v>70-4-855</v>
          </cell>
          <cell r="CF1175">
            <v>2069.6999999999998</v>
          </cell>
          <cell r="CG1175">
            <v>62167</v>
          </cell>
          <cell r="CH1175">
            <v>61707</v>
          </cell>
          <cell r="CI1175" t="str">
            <v>47_100_2070.071</v>
          </cell>
          <cell r="CJ1175" t="str">
            <v>NHSP-Palpa-2068/069-4741</v>
          </cell>
          <cell r="CK1175">
            <v>4741</v>
          </cell>
          <cell r="CL1175">
            <v>4741</v>
          </cell>
        </row>
        <row r="1176">
          <cell r="B1176">
            <v>4742</v>
          </cell>
          <cell r="C1176" t="str">
            <v>kfNkf</v>
          </cell>
          <cell r="D1176">
            <v>47</v>
          </cell>
          <cell r="E1176" t="str">
            <v>:jf=rf}= ejg lgdf{)f, e't'{é :jf=rf}=, u'NdL</v>
          </cell>
          <cell r="F1176" t="str">
            <v>HP  Building Construction, Vurtung, Gulmi</v>
          </cell>
          <cell r="G1176" t="str">
            <v>u'NdL</v>
          </cell>
          <cell r="H1176" t="str">
            <v>Gulmi</v>
          </cell>
          <cell r="I1176" t="str">
            <v>Lumbini</v>
          </cell>
          <cell r="J1176" t="str">
            <v>Western</v>
          </cell>
          <cell r="M1176">
            <v>46</v>
          </cell>
          <cell r="N1176" t="str">
            <v>2068/069</v>
          </cell>
          <cell r="O1176">
            <v>2068.069</v>
          </cell>
          <cell r="P1176">
            <v>3</v>
          </cell>
          <cell r="Q1176" t="str">
            <v>Pahad</v>
          </cell>
          <cell r="R1176" t="str">
            <v>New Construction</v>
          </cell>
          <cell r="S1176" t="str">
            <v>Health Post</v>
          </cell>
          <cell r="T1176" t="str">
            <v>Outside</v>
          </cell>
          <cell r="U1176">
            <v>2.5</v>
          </cell>
          <cell r="W1176">
            <v>1.25</v>
          </cell>
          <cell r="X1176" t="str">
            <v>Health Post</v>
          </cell>
          <cell r="Y1176">
            <v>21324.33</v>
          </cell>
          <cell r="Z1176">
            <v>657.35282999999822</v>
          </cell>
          <cell r="AA1176" t="str">
            <v>70-4-855</v>
          </cell>
          <cell r="AC1176">
            <v>17357974.800000001</v>
          </cell>
          <cell r="AD1176">
            <v>20595.239999999998</v>
          </cell>
          <cell r="AE1176">
            <v>17000</v>
          </cell>
          <cell r="AF1176" t="str">
            <v>jf]nkq 2068.9.14</v>
          </cell>
          <cell r="AG1176">
            <v>17315103.670000002</v>
          </cell>
          <cell r="AH1176">
            <v>20544.379999999997</v>
          </cell>
          <cell r="AI1176">
            <v>61702</v>
          </cell>
          <cell r="AJ1176">
            <v>62157</v>
          </cell>
          <cell r="AK1176">
            <v>62521</v>
          </cell>
          <cell r="AL1176" t="str">
            <v>NCB</v>
          </cell>
          <cell r="AM1176" t="str">
            <v>Danu Construction/ Mrit Sanjabini Nirman Sewa JV</v>
          </cell>
          <cell r="AN1176" t="str">
            <v>Nepal</v>
          </cell>
          <cell r="AO1176" t="str">
            <v>Danu Construction/ Mrit Sanjabini Nirman Sewa JV, Nepal</v>
          </cell>
          <cell r="AP1176">
            <v>61559</v>
          </cell>
          <cell r="AQ1176">
            <v>61619</v>
          </cell>
          <cell r="AT1176">
            <v>61560</v>
          </cell>
          <cell r="AU1176">
            <v>61620</v>
          </cell>
          <cell r="AV1176">
            <v>61590</v>
          </cell>
          <cell r="AW1176">
            <v>61651</v>
          </cell>
          <cell r="AX1176">
            <v>61605</v>
          </cell>
          <cell r="AY1176">
            <v>61687</v>
          </cell>
          <cell r="BB1176">
            <v>61617</v>
          </cell>
          <cell r="BC1176">
            <v>61702</v>
          </cell>
          <cell r="BD1176">
            <v>62177</v>
          </cell>
          <cell r="BE1176">
            <v>62157</v>
          </cell>
          <cell r="BH1176">
            <v>62521</v>
          </cell>
          <cell r="BL1176" t="str">
            <v>DUDBC/Palpa/03/068/69</v>
          </cell>
          <cell r="BM1176" t="str">
            <v>Project Handoverd/Used</v>
          </cell>
          <cell r="BN1176" t="str">
            <v>sfo{ ;DkGg . x:tfGt/)f ePsf] .</v>
          </cell>
          <cell r="BO1176">
            <v>100</v>
          </cell>
          <cell r="BP1176" t="str">
            <v>ho</v>
          </cell>
          <cell r="BQ1176">
            <v>2070.0709999999999</v>
          </cell>
          <cell r="BR1176" t="str">
            <v>Asar 2071</v>
          </cell>
          <cell r="BS1176" t="str">
            <v/>
          </cell>
          <cell r="BT1176" t="str">
            <v>Project Handoverd/Used</v>
          </cell>
          <cell r="BU1176">
            <v>0</v>
          </cell>
          <cell r="BV1176">
            <v>100</v>
          </cell>
          <cell r="BY1176">
            <v>62560</v>
          </cell>
          <cell r="BZ1176">
            <v>2071.0720000000001</v>
          </cell>
          <cell r="CD1176">
            <v>10265</v>
          </cell>
          <cell r="CE1176" t="str">
            <v>70-4-855</v>
          </cell>
          <cell r="CF1176">
            <v>2069.6999999999998</v>
          </cell>
          <cell r="CG1176">
            <v>62157</v>
          </cell>
          <cell r="CH1176">
            <v>61702</v>
          </cell>
          <cell r="CI1176" t="str">
            <v>47_100_2070.071</v>
          </cell>
          <cell r="CJ1176" t="str">
            <v>NHSP-Palpa-2068/069-4742</v>
          </cell>
          <cell r="CK1176">
            <v>4742</v>
          </cell>
          <cell r="CL1176">
            <v>4742</v>
          </cell>
        </row>
        <row r="1177">
          <cell r="B1177">
            <v>4743</v>
          </cell>
          <cell r="C1177" t="str">
            <v>kfNkf</v>
          </cell>
          <cell r="D1177">
            <v>47</v>
          </cell>
          <cell r="E1177" t="str">
            <v>:jf=rf}= ejg lgdf{)f, c:n]jf :jf=rf}=, u'NdL</v>
          </cell>
          <cell r="F1177" t="str">
            <v>HP  Building Construction, Aslewa, Gulmi</v>
          </cell>
          <cell r="G1177" t="str">
            <v>u'NdL</v>
          </cell>
          <cell r="H1177" t="str">
            <v>Gulmi</v>
          </cell>
          <cell r="I1177" t="str">
            <v>Lumbini</v>
          </cell>
          <cell r="J1177" t="str">
            <v>Western</v>
          </cell>
          <cell r="M1177">
            <v>46</v>
          </cell>
          <cell r="N1177" t="str">
            <v>2068/069</v>
          </cell>
          <cell r="O1177">
            <v>2068.069</v>
          </cell>
          <cell r="P1177">
            <v>3</v>
          </cell>
          <cell r="Q1177" t="str">
            <v>Pahad</v>
          </cell>
          <cell r="R1177" t="str">
            <v>New Construction</v>
          </cell>
          <cell r="S1177" t="str">
            <v>Health Post</v>
          </cell>
          <cell r="T1177" t="str">
            <v>Outside</v>
          </cell>
          <cell r="U1177">
            <v>2.5</v>
          </cell>
          <cell r="W1177">
            <v>1.25</v>
          </cell>
          <cell r="X1177" t="str">
            <v>Health Post</v>
          </cell>
          <cell r="Y1177">
            <v>15405.57</v>
          </cell>
          <cell r="AA1177" t="str">
            <v>70-4-855</v>
          </cell>
          <cell r="AC1177">
            <v>17438486.920000002</v>
          </cell>
          <cell r="AD1177">
            <v>20690.769999999997</v>
          </cell>
          <cell r="AE1177">
            <v>17000</v>
          </cell>
          <cell r="AF1177" t="str">
            <v>jf]nkq 2069.2.6</v>
          </cell>
          <cell r="AG1177">
            <v>12984043.49</v>
          </cell>
          <cell r="AH1177">
            <v>15405.57</v>
          </cell>
          <cell r="AI1177">
            <v>61812</v>
          </cell>
          <cell r="AJ1177">
            <v>62269</v>
          </cell>
          <cell r="AK1177">
            <v>62634</v>
          </cell>
          <cell r="AL1177" t="str">
            <v>NCB</v>
          </cell>
          <cell r="AM1177" t="str">
            <v>Lumbini / Bansuri JV</v>
          </cell>
          <cell r="AN1177" t="str">
            <v>Nepal</v>
          </cell>
          <cell r="AO1177" t="str">
            <v>Lumbini / Bansuri JV, Nepal</v>
          </cell>
          <cell r="AP1177">
            <v>61559</v>
          </cell>
          <cell r="AQ1177">
            <v>61397</v>
          </cell>
          <cell r="AT1177">
            <v>61560</v>
          </cell>
          <cell r="AU1177">
            <v>61765</v>
          </cell>
          <cell r="AV1177">
            <v>61590</v>
          </cell>
          <cell r="AW1177">
            <v>61794</v>
          </cell>
          <cell r="AX1177">
            <v>61605</v>
          </cell>
          <cell r="AY1177">
            <v>61797</v>
          </cell>
          <cell r="BB1177">
            <v>61617</v>
          </cell>
          <cell r="BC1177">
            <v>61812</v>
          </cell>
          <cell r="BD1177">
            <v>62177</v>
          </cell>
          <cell r="BE1177">
            <v>62269</v>
          </cell>
          <cell r="BH1177">
            <v>62634</v>
          </cell>
          <cell r="BL1177" t="str">
            <v>DUDBC/Palpa/11/068/69</v>
          </cell>
          <cell r="BM1177" t="str">
            <v>Work Completed</v>
          </cell>
          <cell r="BN1177" t="str">
            <v>sfo{ ;DkGg .</v>
          </cell>
          <cell r="BO1177">
            <v>100</v>
          </cell>
          <cell r="BP1177" t="str">
            <v>wc</v>
          </cell>
          <cell r="BQ1177">
            <v>2071.0720000000001</v>
          </cell>
          <cell r="BR1177" t="str">
            <v>Falgun 2071</v>
          </cell>
          <cell r="BS1177" t="str">
            <v/>
          </cell>
          <cell r="BT1177" t="str">
            <v>Work Completed</v>
          </cell>
          <cell r="BU1177">
            <v>0</v>
          </cell>
          <cell r="BV1177">
            <v>100</v>
          </cell>
          <cell r="BW1177" t="str">
            <v>hUuf k|fKtL l(nfO{n] ubf{ k|fKtL kl% nfut cg'dfg sfo{ eO/x]sf], b];f|] rf}dfl;s</v>
          </cell>
          <cell r="CD1177">
            <v>5400</v>
          </cell>
          <cell r="CE1177" t="str">
            <v>70-4-855</v>
          </cell>
          <cell r="CF1177">
            <v>2069.6999999999998</v>
          </cell>
          <cell r="CG1177">
            <v>62269</v>
          </cell>
          <cell r="CH1177">
            <v>61812</v>
          </cell>
          <cell r="CI1177" t="str">
            <v>47_100_2071.072</v>
          </cell>
          <cell r="CJ1177" t="str">
            <v>NHSP-Palpa-2068/069-4743</v>
          </cell>
          <cell r="CK1177">
            <v>4743</v>
          </cell>
          <cell r="CL1177">
            <v>4743</v>
          </cell>
        </row>
        <row r="1178">
          <cell r="B1178">
            <v>4056</v>
          </cell>
          <cell r="C1178" t="str">
            <v>sf:sL</v>
          </cell>
          <cell r="D1178">
            <v>40</v>
          </cell>
          <cell r="E1178" t="str">
            <v>:jf=rf}= ejg lgdf{)f, dNofª\sf]^ :jf=rf}=, :ofª\hf</v>
          </cell>
          <cell r="F1178" t="str">
            <v>HP  Building Construction, Malyangkot, Syanja</v>
          </cell>
          <cell r="G1178" t="str">
            <v>:ofª\hf</v>
          </cell>
          <cell r="H1178" t="str">
            <v>Syangja</v>
          </cell>
          <cell r="I1178" t="str">
            <v>Gandaki</v>
          </cell>
          <cell r="J1178" t="str">
            <v>Western</v>
          </cell>
          <cell r="M1178">
            <v>39</v>
          </cell>
          <cell r="N1178" t="str">
            <v>2068/069</v>
          </cell>
          <cell r="O1178">
            <v>2068.069</v>
          </cell>
          <cell r="P1178">
            <v>3</v>
          </cell>
          <cell r="Q1178" t="str">
            <v>Pahad</v>
          </cell>
          <cell r="R1178" t="str">
            <v>New Construction</v>
          </cell>
          <cell r="S1178" t="str">
            <v>Health Post</v>
          </cell>
          <cell r="T1178" t="str">
            <v>Outside</v>
          </cell>
          <cell r="U1178">
            <v>2.5</v>
          </cell>
          <cell r="W1178">
            <v>1.49</v>
          </cell>
          <cell r="X1178" t="str">
            <v>Health Post</v>
          </cell>
          <cell r="Y1178">
            <v>23286.5</v>
          </cell>
          <cell r="AA1178" t="str">
            <v>70-4-855</v>
          </cell>
          <cell r="AC1178">
            <v>19648494.75</v>
          </cell>
          <cell r="AD1178">
            <v>23312.94</v>
          </cell>
          <cell r="AE1178">
            <v>17000</v>
          </cell>
          <cell r="AF1178" t="str">
            <v>jf]nkq 2068.10.24</v>
          </cell>
          <cell r="AG1178">
            <v>19626207.399999999</v>
          </cell>
          <cell r="AH1178">
            <v>23286.5</v>
          </cell>
          <cell r="AI1178">
            <v>61755</v>
          </cell>
          <cell r="AJ1178">
            <v>62300</v>
          </cell>
          <cell r="AK1178">
            <v>62910</v>
          </cell>
          <cell r="AL1178" t="str">
            <v>NCB</v>
          </cell>
          <cell r="AM1178" t="str">
            <v>J.N. Iswor / Bhandar Thodung JV</v>
          </cell>
          <cell r="AN1178" t="str">
            <v>Nepal</v>
          </cell>
          <cell r="AO1178" t="str">
            <v>J.N. Iswor / Bhandar Thodung JV, Nepal</v>
          </cell>
          <cell r="AP1178">
            <v>61559</v>
          </cell>
          <cell r="AQ1178">
            <v>61659</v>
          </cell>
          <cell r="AT1178">
            <v>61560</v>
          </cell>
          <cell r="AU1178">
            <v>61660</v>
          </cell>
          <cell r="AV1178">
            <v>61590</v>
          </cell>
          <cell r="AW1178">
            <v>61691</v>
          </cell>
          <cell r="AX1178">
            <v>61605</v>
          </cell>
          <cell r="AY1178">
            <v>61740</v>
          </cell>
          <cell r="BB1178">
            <v>61617</v>
          </cell>
          <cell r="BC1178">
            <v>61755</v>
          </cell>
          <cell r="BD1178">
            <v>62177</v>
          </cell>
          <cell r="BE1178">
            <v>62300</v>
          </cell>
          <cell r="BH1178">
            <v>62910</v>
          </cell>
          <cell r="BL1178" t="str">
            <v>DUDBC/Kaski/03/068/69</v>
          </cell>
          <cell r="BM1178" t="str">
            <v>Work Completed</v>
          </cell>
          <cell r="BN1178" t="str">
            <v>sfo{ ;DkGg .</v>
          </cell>
          <cell r="BO1178">
            <v>100</v>
          </cell>
          <cell r="BP1178" t="str">
            <v>wc</v>
          </cell>
          <cell r="BQ1178">
            <v>2071.0720000000001</v>
          </cell>
          <cell r="BR1178" t="str">
            <v>Mangsir 2071</v>
          </cell>
          <cell r="BS1178" t="str">
            <v/>
          </cell>
          <cell r="BT1178" t="str">
            <v>Work Completed</v>
          </cell>
          <cell r="BU1178">
            <v>0</v>
          </cell>
          <cell r="BV1178">
            <v>100</v>
          </cell>
          <cell r="CD1178">
            <v>11000</v>
          </cell>
          <cell r="CE1178" t="str">
            <v>70-4-855</v>
          </cell>
          <cell r="CF1178">
            <v>2069.6999999999998</v>
          </cell>
          <cell r="CG1178">
            <v>62300</v>
          </cell>
          <cell r="CH1178">
            <v>61755</v>
          </cell>
          <cell r="CI1178" t="str">
            <v>40_100_2071.072</v>
          </cell>
          <cell r="CJ1178" t="str">
            <v>NHSP-Kaski-2068/069-4056</v>
          </cell>
          <cell r="CK1178">
            <v>4056</v>
          </cell>
          <cell r="CL1178">
            <v>4056</v>
          </cell>
        </row>
        <row r="1179">
          <cell r="B1179">
            <v>3648</v>
          </cell>
          <cell r="C1179" t="str">
            <v>uf]/vf</v>
          </cell>
          <cell r="D1179">
            <v>36</v>
          </cell>
          <cell r="E1179" t="str">
            <v>:jf=rf}= ejg lgdf{)f, c?)ffbf]o :jf=rf}=, tgx'+</v>
          </cell>
          <cell r="F1179" t="str">
            <v>HP  Building Construction, Arunadoya, Tanahun</v>
          </cell>
          <cell r="G1179" t="str">
            <v>tgx'+</v>
          </cell>
          <cell r="H1179" t="str">
            <v>Tanahun</v>
          </cell>
          <cell r="I1179" t="str">
            <v>Gandaki</v>
          </cell>
          <cell r="J1179" t="str">
            <v>Western</v>
          </cell>
          <cell r="M1179">
            <v>38</v>
          </cell>
          <cell r="N1179" t="str">
            <v>2068/069</v>
          </cell>
          <cell r="O1179">
            <v>2068.069</v>
          </cell>
          <cell r="P1179">
            <v>3</v>
          </cell>
          <cell r="Q1179" t="str">
            <v>Pahad</v>
          </cell>
          <cell r="R1179" t="str">
            <v>New Construction</v>
          </cell>
          <cell r="S1179" t="str">
            <v>Health Post</v>
          </cell>
          <cell r="T1179" t="str">
            <v>Outside</v>
          </cell>
          <cell r="U1179">
            <v>2.5</v>
          </cell>
          <cell r="W1179">
            <v>1.25</v>
          </cell>
          <cell r="X1179" t="str">
            <v>Health Post</v>
          </cell>
          <cell r="Y1179">
            <v>17300.61</v>
          </cell>
          <cell r="AA1179" t="str">
            <v>70-4-855</v>
          </cell>
          <cell r="AC1179">
            <v>19702456.809999999</v>
          </cell>
          <cell r="AD1179">
            <v>23376.969999999998</v>
          </cell>
          <cell r="AE1179">
            <v>17500</v>
          </cell>
          <cell r="AF1179" t="str">
            <v>jf]nkq 2069.1.20</v>
          </cell>
          <cell r="AG1179">
            <v>14581210.640000001</v>
          </cell>
          <cell r="AH1179">
            <v>17300.609999999997</v>
          </cell>
          <cell r="AI1179">
            <v>61802</v>
          </cell>
          <cell r="AJ1179">
            <v>62258</v>
          </cell>
          <cell r="AK1179">
            <v>62638</v>
          </cell>
          <cell r="AL1179" t="str">
            <v>NCB</v>
          </cell>
          <cell r="AM1179" t="str">
            <v>Devchuli / Mana JV</v>
          </cell>
          <cell r="AN1179" t="str">
            <v>Nepal</v>
          </cell>
          <cell r="AO1179" t="str">
            <v>Devchuli / Mana JV,Nepal</v>
          </cell>
          <cell r="AP1179">
            <v>61559</v>
          </cell>
          <cell r="AQ1179">
            <v>61746</v>
          </cell>
          <cell r="AT1179">
            <v>61560</v>
          </cell>
          <cell r="AU1179">
            <v>61747</v>
          </cell>
          <cell r="AV1179">
            <v>61590</v>
          </cell>
          <cell r="AW1179">
            <v>61778</v>
          </cell>
          <cell r="AX1179">
            <v>61605</v>
          </cell>
          <cell r="AY1179">
            <v>61780</v>
          </cell>
          <cell r="BB1179">
            <v>61617</v>
          </cell>
          <cell r="BC1179">
            <v>61802</v>
          </cell>
          <cell r="BD1179">
            <v>62177</v>
          </cell>
          <cell r="BE1179">
            <v>62258</v>
          </cell>
          <cell r="BH1179">
            <v>62638</v>
          </cell>
          <cell r="BL1179" t="str">
            <v>DUDBC/Gorkh/NCB/068/69-10</v>
          </cell>
          <cell r="BM1179" t="str">
            <v>Work Completed</v>
          </cell>
          <cell r="BN1179" t="str">
            <v>sfo{ ;DkGg .</v>
          </cell>
          <cell r="BO1179">
            <v>100</v>
          </cell>
          <cell r="BP1179" t="str">
            <v>wc</v>
          </cell>
          <cell r="BQ1179">
            <v>2071.0720000000001</v>
          </cell>
          <cell r="BR1179" t="str">
            <v>Magh 2071</v>
          </cell>
          <cell r="BS1179" t="str">
            <v/>
          </cell>
          <cell r="BT1179" t="str">
            <v>Work Completed</v>
          </cell>
          <cell r="BU1179">
            <v>0</v>
          </cell>
          <cell r="BV1179">
            <v>100</v>
          </cell>
          <cell r="CD1179">
            <v>11000</v>
          </cell>
          <cell r="CE1179" t="str">
            <v>70-4-855</v>
          </cell>
          <cell r="CF1179">
            <v>2069.6999999999998</v>
          </cell>
          <cell r="CG1179">
            <v>62258</v>
          </cell>
          <cell r="CH1179">
            <v>61802</v>
          </cell>
          <cell r="CI1179" t="str">
            <v>36_100_2071.072</v>
          </cell>
          <cell r="CJ1179" t="str">
            <v>NHSP-Gorkha-2068/069-3648</v>
          </cell>
          <cell r="CK1179">
            <v>3648</v>
          </cell>
          <cell r="CL1179">
            <v>3648</v>
          </cell>
        </row>
        <row r="1180">
          <cell r="B1180">
            <v>3649</v>
          </cell>
          <cell r="C1180" t="str">
            <v>uf]/vf</v>
          </cell>
          <cell r="D1180">
            <v>36</v>
          </cell>
          <cell r="E1180" t="str">
            <v>:jf=rf}= ejg lgdf{)f, y]k|]s :jf=rf}=, tgx'+</v>
          </cell>
          <cell r="F1180" t="str">
            <v>HP  Building Construction, Theprek, Tanahun</v>
          </cell>
          <cell r="G1180" t="str">
            <v>tgx'+</v>
          </cell>
          <cell r="H1180" t="str">
            <v>Tanahun</v>
          </cell>
          <cell r="I1180" t="str">
            <v>Gandaki</v>
          </cell>
          <cell r="J1180" t="str">
            <v>Western</v>
          </cell>
          <cell r="M1180">
            <v>38</v>
          </cell>
          <cell r="N1180" t="str">
            <v>2068/069</v>
          </cell>
          <cell r="O1180">
            <v>2068.069</v>
          </cell>
          <cell r="P1180">
            <v>3</v>
          </cell>
          <cell r="Q1180" t="str">
            <v>Pahad</v>
          </cell>
          <cell r="R1180" t="str">
            <v>New Construction</v>
          </cell>
          <cell r="S1180" t="str">
            <v>Health Post</v>
          </cell>
          <cell r="T1180" t="str">
            <v>Outside</v>
          </cell>
          <cell r="U1180">
            <v>2.5</v>
          </cell>
          <cell r="W1180">
            <v>1.24</v>
          </cell>
          <cell r="X1180" t="str">
            <v>Health Post</v>
          </cell>
          <cell r="Y1180">
            <v>17894.68</v>
          </cell>
          <cell r="AA1180" t="str">
            <v>70-4-855</v>
          </cell>
          <cell r="AC1180">
            <v>19322160.629999999</v>
          </cell>
          <cell r="AD1180">
            <v>22925.75</v>
          </cell>
          <cell r="AE1180">
            <v>18000</v>
          </cell>
          <cell r="AF1180" t="str">
            <v>jf]nkq 2068.11.3</v>
          </cell>
          <cell r="AG1180">
            <v>15081903.41</v>
          </cell>
          <cell r="AH1180">
            <v>17894.679999999997</v>
          </cell>
          <cell r="AI1180">
            <v>61746</v>
          </cell>
          <cell r="AJ1180">
            <v>62200</v>
          </cell>
          <cell r="AK1180">
            <v>62731</v>
          </cell>
          <cell r="AL1180" t="str">
            <v>NCB</v>
          </cell>
          <cell r="AM1180" t="str">
            <v>Shanti Nirman Sewa Anamnagar</v>
          </cell>
          <cell r="AN1180" t="str">
            <v>Nepal</v>
          </cell>
          <cell r="AO1180" t="str">
            <v>Shanti Nirman Sewa Anamnagar,Nepal</v>
          </cell>
          <cell r="AP1180">
            <v>61559</v>
          </cell>
          <cell r="AQ1180">
            <v>61668</v>
          </cell>
          <cell r="AT1180">
            <v>61560</v>
          </cell>
          <cell r="AU1180">
            <v>61670</v>
          </cell>
          <cell r="AV1180">
            <v>61590</v>
          </cell>
          <cell r="AW1180">
            <v>61701</v>
          </cell>
          <cell r="AX1180">
            <v>61605</v>
          </cell>
          <cell r="AY1180">
            <v>61724</v>
          </cell>
          <cell r="BB1180">
            <v>61617</v>
          </cell>
          <cell r="BC1180">
            <v>61746</v>
          </cell>
          <cell r="BD1180">
            <v>62177</v>
          </cell>
          <cell r="BE1180">
            <v>62200</v>
          </cell>
          <cell r="BH1180">
            <v>62731</v>
          </cell>
          <cell r="BL1180" t="str">
            <v>DUDBC/Gorkh/NCB/068/69-03</v>
          </cell>
          <cell r="BM1180" t="str">
            <v>Work Completed</v>
          </cell>
          <cell r="BN1180" t="str">
            <v>sfo{ ;DkGg .</v>
          </cell>
          <cell r="BO1180">
            <v>100</v>
          </cell>
          <cell r="BP1180" t="str">
            <v>wc</v>
          </cell>
          <cell r="BQ1180">
            <v>2071.0720000000001</v>
          </cell>
          <cell r="BR1180" t="str">
            <v>Magh 2071</v>
          </cell>
          <cell r="BS1180" t="str">
            <v/>
          </cell>
          <cell r="BT1180" t="str">
            <v>Work Completed</v>
          </cell>
          <cell r="BU1180">
            <v>0</v>
          </cell>
          <cell r="BV1180">
            <v>100</v>
          </cell>
          <cell r="CD1180">
            <v>3500</v>
          </cell>
          <cell r="CE1180" t="str">
            <v>70-4-855</v>
          </cell>
          <cell r="CF1180">
            <v>2069.6999999999998</v>
          </cell>
          <cell r="CG1180">
            <v>62200</v>
          </cell>
          <cell r="CH1180">
            <v>61746</v>
          </cell>
          <cell r="CI1180" t="str">
            <v>36_100_2071.072</v>
          </cell>
          <cell r="CJ1180" t="str">
            <v>NHSP-Gorkha-2068/069-3649</v>
          </cell>
          <cell r="CK1180">
            <v>3649</v>
          </cell>
          <cell r="CL1180">
            <v>3649</v>
          </cell>
        </row>
        <row r="1181">
          <cell r="B1181">
            <v>3650</v>
          </cell>
          <cell r="C1181" t="str">
            <v>uf]/vf</v>
          </cell>
          <cell r="D1181">
            <v>36</v>
          </cell>
          <cell r="E1181" t="str">
            <v>:jf=rf}= ejg lgdf{)f, w/dkfgL :jf=rf}=, tgx'+</v>
          </cell>
          <cell r="F1181" t="str">
            <v>HP  Building Construction, Dharampani, Tanahun</v>
          </cell>
          <cell r="G1181" t="str">
            <v>tgx'+</v>
          </cell>
          <cell r="H1181" t="str">
            <v>Tanahun</v>
          </cell>
          <cell r="I1181" t="str">
            <v>Gandaki</v>
          </cell>
          <cell r="J1181" t="str">
            <v>Western</v>
          </cell>
          <cell r="M1181">
            <v>38</v>
          </cell>
          <cell r="N1181" t="str">
            <v>2068/069</v>
          </cell>
          <cell r="O1181">
            <v>2068.069</v>
          </cell>
          <cell r="P1181">
            <v>3</v>
          </cell>
          <cell r="Q1181" t="str">
            <v>Pahad</v>
          </cell>
          <cell r="R1181" t="str">
            <v>New Construction</v>
          </cell>
          <cell r="S1181" t="str">
            <v>Health Post</v>
          </cell>
          <cell r="T1181" t="str">
            <v>Outside</v>
          </cell>
          <cell r="U1181">
            <v>2.5</v>
          </cell>
          <cell r="W1181">
            <v>1.24</v>
          </cell>
          <cell r="X1181" t="str">
            <v>Health Post</v>
          </cell>
          <cell r="Y1181">
            <v>16975.52</v>
          </cell>
          <cell r="AA1181" t="str">
            <v>70-4-855</v>
          </cell>
          <cell r="AC1181">
            <v>19795432.530000001</v>
          </cell>
          <cell r="AD1181">
            <v>23487.289999999997</v>
          </cell>
          <cell r="AE1181">
            <v>17500</v>
          </cell>
          <cell r="AF1181" t="str">
            <v>jf]nkq 2068.11.3</v>
          </cell>
          <cell r="AG1181">
            <v>14307219.23</v>
          </cell>
          <cell r="AH1181">
            <v>16975.519999999997</v>
          </cell>
          <cell r="AI1181">
            <v>61733</v>
          </cell>
          <cell r="AJ1181">
            <v>62187</v>
          </cell>
          <cell r="AK1181">
            <v>62669</v>
          </cell>
          <cell r="AL1181" t="str">
            <v>NCB</v>
          </cell>
          <cell r="AM1181" t="str">
            <v>Dragon/GSR JV</v>
          </cell>
          <cell r="AN1181" t="str">
            <v>Nepal</v>
          </cell>
          <cell r="AO1181" t="str">
            <v>Dragon/GSR JV,Nepal</v>
          </cell>
          <cell r="AP1181">
            <v>61559</v>
          </cell>
          <cell r="AQ1181">
            <v>61668</v>
          </cell>
          <cell r="AT1181">
            <v>61560</v>
          </cell>
          <cell r="AU1181">
            <v>61670</v>
          </cell>
          <cell r="AV1181">
            <v>61590</v>
          </cell>
          <cell r="AW1181">
            <v>61701</v>
          </cell>
          <cell r="AX1181">
            <v>61605</v>
          </cell>
          <cell r="AY1181">
            <v>61711</v>
          </cell>
          <cell r="BB1181">
            <v>61617</v>
          </cell>
          <cell r="BC1181">
            <v>61733</v>
          </cell>
          <cell r="BD1181">
            <v>62177</v>
          </cell>
          <cell r="BE1181">
            <v>62187</v>
          </cell>
          <cell r="BH1181">
            <v>62669</v>
          </cell>
          <cell r="BL1181" t="str">
            <v>DUDBC/Gorkh/NCB/068/69-02</v>
          </cell>
          <cell r="BM1181" t="str">
            <v>Work Completed</v>
          </cell>
          <cell r="BN1181" t="str">
            <v>sfo{ ;DkGg .</v>
          </cell>
          <cell r="BO1181">
            <v>100</v>
          </cell>
          <cell r="BP1181" t="str">
            <v>wc</v>
          </cell>
          <cell r="BQ1181">
            <v>2071.0720000000001</v>
          </cell>
          <cell r="BR1181" t="str">
            <v>Mangsir 2071</v>
          </cell>
          <cell r="BS1181" t="str">
            <v/>
          </cell>
          <cell r="BT1181" t="str">
            <v>Work Completed</v>
          </cell>
          <cell r="BU1181">
            <v>0</v>
          </cell>
          <cell r="BV1181">
            <v>100</v>
          </cell>
          <cell r="CD1181">
            <v>4500</v>
          </cell>
          <cell r="CE1181" t="str">
            <v>70-4-855</v>
          </cell>
          <cell r="CF1181">
            <v>2069.6999999999998</v>
          </cell>
          <cell r="CG1181">
            <v>62187</v>
          </cell>
          <cell r="CH1181">
            <v>61733</v>
          </cell>
          <cell r="CI1181" t="str">
            <v>36_100_2071.072</v>
          </cell>
          <cell r="CJ1181" t="str">
            <v>NHSP-Gorkha-2068/069-3650</v>
          </cell>
          <cell r="CK1181">
            <v>3650</v>
          </cell>
          <cell r="CL1181">
            <v>3650</v>
          </cell>
        </row>
        <row r="1182">
          <cell r="B1182">
            <v>3651</v>
          </cell>
          <cell r="C1182" t="str">
            <v>uf]/vf</v>
          </cell>
          <cell r="D1182">
            <v>36</v>
          </cell>
          <cell r="E1182" t="str">
            <v>:jf=rf}= ejg lgdf{)f, tfs'dfem nfs'/Laf]^ :jf=rf}=, uf]/vf</v>
          </cell>
          <cell r="F1182" t="str">
            <v>HP  Building Construction, Takumajh Lakuribot, Gorkha</v>
          </cell>
          <cell r="G1182" t="str">
            <v>uf]/vf</v>
          </cell>
          <cell r="H1182" t="str">
            <v>Gorkha</v>
          </cell>
          <cell r="I1182" t="str">
            <v>Gandaki</v>
          </cell>
          <cell r="J1182" t="str">
            <v>Western</v>
          </cell>
          <cell r="M1182">
            <v>36</v>
          </cell>
          <cell r="N1182" t="str">
            <v>2068/069</v>
          </cell>
          <cell r="O1182">
            <v>2068.069</v>
          </cell>
          <cell r="P1182">
            <v>3</v>
          </cell>
          <cell r="Q1182" t="str">
            <v>Pahad</v>
          </cell>
          <cell r="R1182" t="str">
            <v>New Construction</v>
          </cell>
          <cell r="S1182" t="str">
            <v>Health Post</v>
          </cell>
          <cell r="T1182" t="str">
            <v>Outside</v>
          </cell>
          <cell r="U1182">
            <v>2.5</v>
          </cell>
          <cell r="W1182">
            <v>1.24</v>
          </cell>
          <cell r="X1182" t="str">
            <v>Health Post</v>
          </cell>
          <cell r="Y1182">
            <v>18249.3</v>
          </cell>
          <cell r="AA1182" t="str">
            <v>70-4-855</v>
          </cell>
          <cell r="AC1182">
            <v>20412316.73</v>
          </cell>
          <cell r="AD1182">
            <v>24219.219999999998</v>
          </cell>
          <cell r="AE1182">
            <v>18000</v>
          </cell>
          <cell r="AF1182" t="str">
            <v>jf]nkq 2068.11.27</v>
          </cell>
          <cell r="AG1182">
            <v>15380775.66</v>
          </cell>
          <cell r="AH1182">
            <v>18249.3</v>
          </cell>
          <cell r="AI1182">
            <v>61746</v>
          </cell>
          <cell r="AJ1182">
            <v>62200</v>
          </cell>
          <cell r="AK1182">
            <v>0</v>
          </cell>
          <cell r="AL1182" t="str">
            <v>NCB</v>
          </cell>
          <cell r="AM1182" t="str">
            <v>Rishi Shakti / Hom Nirman JV</v>
          </cell>
          <cell r="AN1182" t="str">
            <v>Nepal</v>
          </cell>
          <cell r="AO1182" t="str">
            <v>Rishi Shakti / Hom Nirman JV,Nepal</v>
          </cell>
          <cell r="AP1182">
            <v>61559</v>
          </cell>
          <cell r="AQ1182">
            <v>61692</v>
          </cell>
          <cell r="AT1182">
            <v>61560</v>
          </cell>
          <cell r="AU1182">
            <v>61694</v>
          </cell>
          <cell r="AV1182">
            <v>61590</v>
          </cell>
          <cell r="AW1182">
            <v>61725</v>
          </cell>
          <cell r="AX1182">
            <v>61605</v>
          </cell>
          <cell r="AY1182">
            <v>61724</v>
          </cell>
          <cell r="BB1182">
            <v>61617</v>
          </cell>
          <cell r="BC1182">
            <v>61746</v>
          </cell>
          <cell r="BD1182">
            <v>62177</v>
          </cell>
          <cell r="BE1182">
            <v>62200</v>
          </cell>
          <cell r="BH1182">
            <v>0</v>
          </cell>
          <cell r="BL1182" t="str">
            <v>DUDBC/Gorkh/NCB/068/69-07</v>
          </cell>
          <cell r="BM1182" t="str">
            <v>Project Handoverd/Used</v>
          </cell>
          <cell r="BN1182" t="str">
            <v>lgdf{)f sfo{ ;DkGg . x:tfGt/)f ePsf] .</v>
          </cell>
          <cell r="BO1182">
            <v>100</v>
          </cell>
          <cell r="BP1182" t="str">
            <v>ho</v>
          </cell>
          <cell r="BQ1182">
            <v>2070.0709999999999</v>
          </cell>
          <cell r="BR1182" t="str">
            <v>Shrawan 2071</v>
          </cell>
          <cell r="BS1182" t="str">
            <v/>
          </cell>
          <cell r="BT1182" t="str">
            <v>Project Handoverd/Used</v>
          </cell>
          <cell r="BU1182">
            <v>0</v>
          </cell>
          <cell r="BV1182">
            <v>100</v>
          </cell>
          <cell r="BW1182" t="str">
            <v>2068.069 sf] k|ult cg';f/ af^f] lju|LP/ sfd z'? gePsf] .</v>
          </cell>
          <cell r="BY1182">
            <v>62519</v>
          </cell>
          <cell r="BZ1182">
            <v>2070.0709999999999</v>
          </cell>
          <cell r="CD1182">
            <v>10000</v>
          </cell>
          <cell r="CE1182" t="str">
            <v>70-4-855</v>
          </cell>
          <cell r="CF1182">
            <v>2069.6999999999998</v>
          </cell>
          <cell r="CG1182">
            <v>62200</v>
          </cell>
          <cell r="CH1182">
            <v>61746</v>
          </cell>
          <cell r="CI1182" t="str">
            <v>36_100_2070.071</v>
          </cell>
          <cell r="CJ1182" t="str">
            <v>NHSP-Gorkha-2068/069-3651</v>
          </cell>
          <cell r="CK1182">
            <v>3651</v>
          </cell>
          <cell r="CL1182">
            <v>3651</v>
          </cell>
        </row>
        <row r="1183">
          <cell r="B1183">
            <v>3652</v>
          </cell>
          <cell r="C1183" t="str">
            <v>uf]/vf</v>
          </cell>
          <cell r="D1183">
            <v>36</v>
          </cell>
          <cell r="E1183" t="str">
            <v>:jf=rf}= ejg lgdf{)f, l;bL{jf; :jf=rf}=, uf]/vf</v>
          </cell>
          <cell r="F1183" t="str">
            <v>HP  Building Construction, Sirdibas, Gorkha</v>
          </cell>
          <cell r="G1183" t="str">
            <v>uf]/vf</v>
          </cell>
          <cell r="H1183" t="str">
            <v>Gorkha</v>
          </cell>
          <cell r="I1183" t="str">
            <v>Gandaki</v>
          </cell>
          <cell r="J1183" t="str">
            <v>Western</v>
          </cell>
          <cell r="M1183">
            <v>36</v>
          </cell>
          <cell r="N1183" t="str">
            <v>2068/069</v>
          </cell>
          <cell r="O1183">
            <v>2068.069</v>
          </cell>
          <cell r="P1183">
            <v>3</v>
          </cell>
          <cell r="Q1183" t="str">
            <v>Pahad</v>
          </cell>
          <cell r="R1183" t="str">
            <v>New Construction</v>
          </cell>
          <cell r="S1183" t="str">
            <v>Health Post</v>
          </cell>
          <cell r="T1183" t="str">
            <v>Outside</v>
          </cell>
          <cell r="U1183">
            <v>2.5</v>
          </cell>
          <cell r="W1183">
            <v>1.5</v>
          </cell>
          <cell r="X1183" t="str">
            <v>Health Post</v>
          </cell>
          <cell r="Y1183">
            <v>22516.51</v>
          </cell>
          <cell r="AA1183" t="str">
            <v>70-4-855</v>
          </cell>
          <cell r="AC1183">
            <v>25451341.719999999</v>
          </cell>
          <cell r="AD1183">
            <v>30198.019999999997</v>
          </cell>
          <cell r="AE1183">
            <v>18000</v>
          </cell>
          <cell r="AF1183" t="str">
            <v>jf]nkq 2069.1.20</v>
          </cell>
          <cell r="AG1183">
            <v>18977246.640000001</v>
          </cell>
          <cell r="AH1183">
            <v>22516.51</v>
          </cell>
          <cell r="AI1183">
            <v>61812</v>
          </cell>
          <cell r="AJ1183">
            <v>62360</v>
          </cell>
          <cell r="AK1183">
            <v>62725</v>
          </cell>
          <cell r="AL1183" t="str">
            <v>NCB</v>
          </cell>
          <cell r="AM1183" t="str">
            <v>Kankai / Gorkha JV</v>
          </cell>
          <cell r="AN1183" t="str">
            <v>Nepal</v>
          </cell>
          <cell r="AO1183" t="str">
            <v>Kankai / Gorkha JV,Nepal</v>
          </cell>
          <cell r="AP1183">
            <v>61559</v>
          </cell>
          <cell r="AQ1183">
            <v>61746</v>
          </cell>
          <cell r="AT1183">
            <v>61560</v>
          </cell>
          <cell r="AU1183">
            <v>61747</v>
          </cell>
          <cell r="AV1183">
            <v>61590</v>
          </cell>
          <cell r="AW1183">
            <v>61778</v>
          </cell>
          <cell r="AX1183">
            <v>61605</v>
          </cell>
          <cell r="AY1183">
            <v>61790</v>
          </cell>
          <cell r="BB1183">
            <v>61617</v>
          </cell>
          <cell r="BC1183">
            <v>61812</v>
          </cell>
          <cell r="BD1183">
            <v>62177</v>
          </cell>
          <cell r="BE1183">
            <v>62360</v>
          </cell>
          <cell r="BH1183">
            <v>62725</v>
          </cell>
          <cell r="BL1183" t="str">
            <v>DUDBC/Gorkh/NCB/068/69-11</v>
          </cell>
          <cell r="BM1183" t="str">
            <v>Worked in Finishing/ Electrical / Sanitary</v>
          </cell>
          <cell r="BN1183" t="str">
            <v>%fgf %fpg] sfo{ ;DkGg .e"sDksf] sf/)f lgdf{)f :yn;Dd hfg] jf^f] cj?$ ePsf] x'bf ;fO^df sfd jGb .</v>
          </cell>
          <cell r="BO1183">
            <v>90</v>
          </cell>
          <cell r="BP1183" t="str">
            <v>wfes</v>
          </cell>
          <cell r="BR1183" t="str">
            <v>Mangsir 2072</v>
          </cell>
          <cell r="BS1183" t="str">
            <v/>
          </cell>
          <cell r="BT1183" t="str">
            <v>Worked in Finishing/ Electrical / Sanitary</v>
          </cell>
          <cell r="BU1183">
            <v>0</v>
          </cell>
          <cell r="BV1183">
            <v>90</v>
          </cell>
          <cell r="CD1183">
            <v>6000</v>
          </cell>
          <cell r="CE1183" t="str">
            <v>70-4-855</v>
          </cell>
          <cell r="CF1183">
            <v>2069.6999999999998</v>
          </cell>
          <cell r="CG1183">
            <v>62360</v>
          </cell>
          <cell r="CH1183">
            <v>61812</v>
          </cell>
          <cell r="CI1183" t="str">
            <v>36_90_</v>
          </cell>
          <cell r="CJ1183" t="str">
            <v>NHSP-Gorkha-2068/069-3652</v>
          </cell>
          <cell r="CK1183">
            <v>3652</v>
          </cell>
          <cell r="CL1183">
            <v>3652</v>
          </cell>
        </row>
        <row r="1184">
          <cell r="B1184">
            <v>3653</v>
          </cell>
          <cell r="C1184" t="str">
            <v>uf]/vf</v>
          </cell>
          <cell r="D1184">
            <v>36</v>
          </cell>
          <cell r="E1184" t="str">
            <v>:jf=rf}= ejg lgdf{)f, afUn'ékfgL :jf=rf}+, ndh'ª\u</v>
          </cell>
          <cell r="F1184" t="str">
            <v>HP  Building Construction, Baglungpani, Lamjung</v>
          </cell>
          <cell r="G1184" t="str">
            <v>ndh'ª\u</v>
          </cell>
          <cell r="H1184" t="str">
            <v>Lamjung</v>
          </cell>
          <cell r="I1184" t="str">
            <v>Gandaki</v>
          </cell>
          <cell r="J1184" t="str">
            <v>Western</v>
          </cell>
          <cell r="M1184">
            <v>37</v>
          </cell>
          <cell r="N1184" t="str">
            <v>2068/069</v>
          </cell>
          <cell r="O1184">
            <v>2068.069</v>
          </cell>
          <cell r="P1184">
            <v>3</v>
          </cell>
          <cell r="Q1184" t="str">
            <v>Pahad</v>
          </cell>
          <cell r="R1184" t="str">
            <v>New Construction</v>
          </cell>
          <cell r="S1184" t="str">
            <v>Health Post</v>
          </cell>
          <cell r="T1184" t="str">
            <v>Outside</v>
          </cell>
          <cell r="U1184">
            <v>2.5</v>
          </cell>
          <cell r="W1184">
            <v>1.24</v>
          </cell>
          <cell r="X1184" t="str">
            <v>Health Post</v>
          </cell>
          <cell r="Y1184">
            <v>16792.57</v>
          </cell>
          <cell r="AA1184" t="str">
            <v>70-4-855</v>
          </cell>
          <cell r="AC1184">
            <v>18769868.949999999</v>
          </cell>
          <cell r="AD1184">
            <v>22270.449999999997</v>
          </cell>
          <cell r="AE1184">
            <v>17500</v>
          </cell>
          <cell r="AF1184" t="str">
            <v>jf]nkq 2068.11.3</v>
          </cell>
          <cell r="AG1184">
            <v>14153023.41</v>
          </cell>
          <cell r="AH1184">
            <v>16792.57</v>
          </cell>
          <cell r="AI1184">
            <v>61746</v>
          </cell>
          <cell r="AJ1184">
            <v>62200</v>
          </cell>
          <cell r="AK1184">
            <v>62542</v>
          </cell>
          <cell r="AL1184" t="str">
            <v>NCB</v>
          </cell>
          <cell r="AM1184" t="str">
            <v>Shanti Nirman Sewa Anamnagar</v>
          </cell>
          <cell r="AN1184" t="str">
            <v>Nepal</v>
          </cell>
          <cell r="AO1184" t="str">
            <v>Shanti Nirman Sewa Anamnagar,Nepal</v>
          </cell>
          <cell r="AP1184">
            <v>61559</v>
          </cell>
          <cell r="AQ1184">
            <v>61668</v>
          </cell>
          <cell r="AT1184">
            <v>61560</v>
          </cell>
          <cell r="AU1184">
            <v>61670</v>
          </cell>
          <cell r="AV1184">
            <v>61590</v>
          </cell>
          <cell r="AW1184">
            <v>61701</v>
          </cell>
          <cell r="AX1184">
            <v>61605</v>
          </cell>
          <cell r="AY1184">
            <v>61724</v>
          </cell>
          <cell r="BB1184">
            <v>61617</v>
          </cell>
          <cell r="BC1184">
            <v>61746</v>
          </cell>
          <cell r="BD1184">
            <v>62177</v>
          </cell>
          <cell r="BE1184">
            <v>62200</v>
          </cell>
          <cell r="BH1184">
            <v>62542</v>
          </cell>
          <cell r="BL1184" t="str">
            <v>DUDBC/Gorkh/NCB/068/69-04</v>
          </cell>
          <cell r="BM1184" t="str">
            <v>Work Completed</v>
          </cell>
          <cell r="BN1184" t="str">
            <v>lgdf{)f sfo{ ;DkGg .</v>
          </cell>
          <cell r="BO1184">
            <v>100</v>
          </cell>
          <cell r="BP1184" t="str">
            <v>wc</v>
          </cell>
          <cell r="BQ1184">
            <v>2070.0709999999999</v>
          </cell>
          <cell r="BR1184" t="str">
            <v>Shrawan 2071</v>
          </cell>
          <cell r="BS1184" t="str">
            <v/>
          </cell>
          <cell r="BT1184" t="str">
            <v>Work Completed</v>
          </cell>
          <cell r="BU1184">
            <v>0</v>
          </cell>
          <cell r="BV1184">
            <v>100</v>
          </cell>
          <cell r="CD1184">
            <v>5000</v>
          </cell>
          <cell r="CE1184" t="str">
            <v>70-4-855</v>
          </cell>
          <cell r="CF1184">
            <v>2069.6999999999998</v>
          </cell>
          <cell r="CG1184">
            <v>62200</v>
          </cell>
          <cell r="CH1184">
            <v>61746</v>
          </cell>
          <cell r="CI1184" t="str">
            <v>36_100_2070.071</v>
          </cell>
          <cell r="CJ1184" t="str">
            <v>NHSP-Gorkha-2068/069-3653</v>
          </cell>
          <cell r="CK1184">
            <v>3653</v>
          </cell>
          <cell r="CL1184">
            <v>3653</v>
          </cell>
        </row>
        <row r="1185">
          <cell r="B1185">
            <v>3654</v>
          </cell>
          <cell r="C1185" t="str">
            <v>uf]/vf</v>
          </cell>
          <cell r="D1185">
            <v>36</v>
          </cell>
          <cell r="E1185" t="str">
            <v>:jf=rf}= ejg lgdf{)f, hLtf :jf=rf}=, ndh'ª\u</v>
          </cell>
          <cell r="F1185" t="str">
            <v>HP  Building Construction, Jita, Lamjung</v>
          </cell>
          <cell r="G1185" t="str">
            <v>ndh'ª\u</v>
          </cell>
          <cell r="H1185" t="str">
            <v>Lamjung</v>
          </cell>
          <cell r="I1185" t="str">
            <v>Gandaki</v>
          </cell>
          <cell r="J1185" t="str">
            <v>Western</v>
          </cell>
          <cell r="M1185">
            <v>37</v>
          </cell>
          <cell r="N1185" t="str">
            <v>2068/069</v>
          </cell>
          <cell r="O1185">
            <v>2068.069</v>
          </cell>
          <cell r="P1185">
            <v>3</v>
          </cell>
          <cell r="Q1185" t="str">
            <v>Pahad</v>
          </cell>
          <cell r="R1185" t="str">
            <v>New Construction</v>
          </cell>
          <cell r="S1185" t="str">
            <v>Health Post</v>
          </cell>
          <cell r="T1185" t="str">
            <v>Outside</v>
          </cell>
          <cell r="U1185">
            <v>2.5</v>
          </cell>
          <cell r="W1185">
            <v>1.24</v>
          </cell>
          <cell r="X1185" t="str">
            <v>Health Post</v>
          </cell>
          <cell r="Y1185">
            <v>15235.27</v>
          </cell>
          <cell r="AA1185" t="str">
            <v>70-4-855</v>
          </cell>
          <cell r="AC1185">
            <v>17819918.969999999</v>
          </cell>
          <cell r="AD1185">
            <v>21143.34</v>
          </cell>
          <cell r="AE1185">
            <v>17500</v>
          </cell>
          <cell r="AF1185" t="str">
            <v>jf]nkq 2068.11.27</v>
          </cell>
          <cell r="AG1185">
            <v>12840509.51</v>
          </cell>
          <cell r="AH1185">
            <v>15235.27</v>
          </cell>
          <cell r="AI1185">
            <v>61753</v>
          </cell>
          <cell r="AJ1185">
            <v>62207</v>
          </cell>
          <cell r="AK1185">
            <v>62685</v>
          </cell>
          <cell r="AL1185" t="str">
            <v>NCB</v>
          </cell>
          <cell r="AM1185" t="str">
            <v>Sunkoshi Construction</v>
          </cell>
          <cell r="AN1185" t="str">
            <v>Nepal</v>
          </cell>
          <cell r="AO1185" t="str">
            <v>Sunkoshi Construction,Nepal</v>
          </cell>
          <cell r="AP1185">
            <v>61559</v>
          </cell>
          <cell r="AQ1185">
            <v>61692</v>
          </cell>
          <cell r="AT1185">
            <v>61560</v>
          </cell>
          <cell r="AU1185">
            <v>61694</v>
          </cell>
          <cell r="AV1185">
            <v>61590</v>
          </cell>
          <cell r="AW1185">
            <v>61725</v>
          </cell>
          <cell r="AX1185">
            <v>61605</v>
          </cell>
          <cell r="AY1185">
            <v>61731</v>
          </cell>
          <cell r="BB1185">
            <v>61617</v>
          </cell>
          <cell r="BC1185">
            <v>61753</v>
          </cell>
          <cell r="BD1185">
            <v>62177</v>
          </cell>
          <cell r="BE1185">
            <v>62207</v>
          </cell>
          <cell r="BH1185">
            <v>62685</v>
          </cell>
          <cell r="BL1185" t="str">
            <v>DUDBC/Gorkh/NCB/068/69-08</v>
          </cell>
          <cell r="BM1185" t="str">
            <v>Work Completed</v>
          </cell>
          <cell r="BN1185" t="str">
            <v>sfo{ ;DkGg .</v>
          </cell>
          <cell r="BO1185">
            <v>100</v>
          </cell>
          <cell r="BP1185" t="str">
            <v>wc</v>
          </cell>
          <cell r="BQ1185">
            <v>2071.0720000000001</v>
          </cell>
          <cell r="BR1185" t="str">
            <v>Magh 2071</v>
          </cell>
          <cell r="BS1185" t="str">
            <v/>
          </cell>
          <cell r="BT1185" t="str">
            <v>Work Completed</v>
          </cell>
          <cell r="BU1185">
            <v>0</v>
          </cell>
          <cell r="BV1185">
            <v>100</v>
          </cell>
          <cell r="CD1185">
            <v>2000</v>
          </cell>
          <cell r="CE1185" t="str">
            <v>70-4-855</v>
          </cell>
          <cell r="CF1185">
            <v>2069.6999999999998</v>
          </cell>
          <cell r="CG1185">
            <v>62207</v>
          </cell>
          <cell r="CH1185">
            <v>61753</v>
          </cell>
          <cell r="CI1185" t="str">
            <v>36_100_2071.072</v>
          </cell>
          <cell r="CJ1185" t="str">
            <v>NHSP-Gorkha-2068/069-3654</v>
          </cell>
          <cell r="CK1185">
            <v>3654</v>
          </cell>
          <cell r="CL1185">
            <v>3654</v>
          </cell>
        </row>
        <row r="1186">
          <cell r="B1186">
            <v>3655</v>
          </cell>
          <cell r="C1186" t="str">
            <v>uf]/vf</v>
          </cell>
          <cell r="D1186">
            <v>36</v>
          </cell>
          <cell r="E1186" t="str">
            <v>:jf=rf}= ejg lgdf{)f, ^S;f/ :jf=rf}=, ndh'ª\u</v>
          </cell>
          <cell r="F1186" t="str">
            <v>HP  Building Construction, Taksar, Lamjung</v>
          </cell>
          <cell r="G1186" t="str">
            <v>ndh'ª\u</v>
          </cell>
          <cell r="H1186" t="str">
            <v>Lamjung</v>
          </cell>
          <cell r="I1186" t="str">
            <v>Gandaki</v>
          </cell>
          <cell r="J1186" t="str">
            <v>Western</v>
          </cell>
          <cell r="M1186">
            <v>37</v>
          </cell>
          <cell r="N1186" t="str">
            <v>2068/069</v>
          </cell>
          <cell r="O1186">
            <v>2068.069</v>
          </cell>
          <cell r="P1186">
            <v>3</v>
          </cell>
          <cell r="Q1186" t="str">
            <v>Pahad</v>
          </cell>
          <cell r="R1186" t="str">
            <v>New Construction</v>
          </cell>
          <cell r="S1186" t="str">
            <v>Health Post</v>
          </cell>
          <cell r="T1186" t="str">
            <v>Outside</v>
          </cell>
          <cell r="U1186">
            <v>2.5</v>
          </cell>
          <cell r="W1186">
            <v>1.24</v>
          </cell>
          <cell r="X1186" t="str">
            <v>Health Post</v>
          </cell>
          <cell r="Y1186">
            <v>17211.73</v>
          </cell>
          <cell r="AA1186" t="str">
            <v>70-4-855</v>
          </cell>
          <cell r="AC1186">
            <v>18392412.690000001</v>
          </cell>
          <cell r="AD1186">
            <v>21822.6</v>
          </cell>
          <cell r="AE1186">
            <v>17500</v>
          </cell>
          <cell r="AF1186" t="str">
            <v>jf]nkq 2068.11.3</v>
          </cell>
          <cell r="AG1186">
            <v>14506298.66</v>
          </cell>
          <cell r="AH1186">
            <v>17211.73</v>
          </cell>
          <cell r="AI1186">
            <v>61746</v>
          </cell>
          <cell r="AJ1186">
            <v>62200</v>
          </cell>
          <cell r="AK1186">
            <v>0</v>
          </cell>
          <cell r="AL1186" t="str">
            <v>NCB</v>
          </cell>
          <cell r="AM1186" t="str">
            <v>Shanti Nirman Sewa Anamnagar</v>
          </cell>
          <cell r="AN1186" t="str">
            <v>Nepal</v>
          </cell>
          <cell r="AO1186" t="str">
            <v>Shanti Nirman Sewa Anamnagar,Nepal</v>
          </cell>
          <cell r="AP1186">
            <v>61559</v>
          </cell>
          <cell r="AQ1186">
            <v>61668</v>
          </cell>
          <cell r="AT1186">
            <v>61560</v>
          </cell>
          <cell r="AU1186">
            <v>61670</v>
          </cell>
          <cell r="AV1186">
            <v>61590</v>
          </cell>
          <cell r="AW1186">
            <v>61701</v>
          </cell>
          <cell r="AX1186">
            <v>61605</v>
          </cell>
          <cell r="AY1186">
            <v>61724</v>
          </cell>
          <cell r="BB1186">
            <v>61617</v>
          </cell>
          <cell r="BC1186">
            <v>61746</v>
          </cell>
          <cell r="BD1186">
            <v>62177</v>
          </cell>
          <cell r="BE1186">
            <v>62200</v>
          </cell>
          <cell r="BH1186">
            <v>0</v>
          </cell>
          <cell r="BL1186" t="str">
            <v>DUDBC/Gorkh/NCB/068/69-05</v>
          </cell>
          <cell r="BM1186" t="str">
            <v>Work Completed</v>
          </cell>
          <cell r="BN1186" t="str">
            <v>lgdf{)f sfo{ ;DkGg .</v>
          </cell>
          <cell r="BO1186">
            <v>100</v>
          </cell>
          <cell r="BP1186" t="str">
            <v>wc</v>
          </cell>
          <cell r="BQ1186">
            <v>2070.0709999999999</v>
          </cell>
          <cell r="BR1186" t="str">
            <v>Shrawan 2071</v>
          </cell>
          <cell r="BS1186" t="str">
            <v/>
          </cell>
          <cell r="BT1186" t="str">
            <v>Work Completed</v>
          </cell>
          <cell r="BU1186">
            <v>0</v>
          </cell>
          <cell r="BV1186">
            <v>100</v>
          </cell>
          <cell r="CD1186">
            <v>6504</v>
          </cell>
          <cell r="CE1186" t="str">
            <v>70-4-855</v>
          </cell>
          <cell r="CF1186">
            <v>2069.6999999999998</v>
          </cell>
          <cell r="CG1186">
            <v>62200</v>
          </cell>
          <cell r="CH1186">
            <v>61746</v>
          </cell>
          <cell r="CI1186" t="str">
            <v>36_100_2070.071</v>
          </cell>
          <cell r="CJ1186" t="str">
            <v>NHSP-Gorkha-2068/069-3655</v>
          </cell>
          <cell r="CK1186">
            <v>3655</v>
          </cell>
          <cell r="CL1186">
            <v>3655</v>
          </cell>
        </row>
        <row r="1187">
          <cell r="B1187">
            <v>4057</v>
          </cell>
          <cell r="C1187" t="str">
            <v>sf:sL</v>
          </cell>
          <cell r="D1187">
            <v>40</v>
          </cell>
          <cell r="E1187" t="str">
            <v>:jf=rf}= ejg lgdf{)f, ofªhfsf]^ :jf=rf}=, sf:sL</v>
          </cell>
          <cell r="F1187" t="str">
            <v>HP  Building Construction, Yanjakot, Kaski</v>
          </cell>
          <cell r="G1187" t="str">
            <v>sf:sL</v>
          </cell>
          <cell r="H1187" t="str">
            <v>Kaski</v>
          </cell>
          <cell r="I1187" t="str">
            <v>Gandaki</v>
          </cell>
          <cell r="J1187" t="str">
            <v>Western</v>
          </cell>
          <cell r="M1187">
            <v>40</v>
          </cell>
          <cell r="N1187" t="str">
            <v>2068/069</v>
          </cell>
          <cell r="O1187">
            <v>2068.069</v>
          </cell>
          <cell r="P1187">
            <v>3</v>
          </cell>
          <cell r="Q1187" t="str">
            <v>Pahad</v>
          </cell>
          <cell r="R1187" t="str">
            <v>New Construction</v>
          </cell>
          <cell r="S1187" t="str">
            <v>Health Post</v>
          </cell>
          <cell r="T1187" t="str">
            <v>Outside</v>
          </cell>
          <cell r="U1187">
            <v>2.5</v>
          </cell>
          <cell r="W1187">
            <v>2.67</v>
          </cell>
          <cell r="X1187" t="str">
            <v>Health Post</v>
          </cell>
          <cell r="Y1187">
            <v>25656.5</v>
          </cell>
          <cell r="AA1187" t="str">
            <v>70-4-855</v>
          </cell>
          <cell r="AC1187">
            <v>21696391.350000001</v>
          </cell>
          <cell r="AD1187">
            <v>25742.769999999997</v>
          </cell>
          <cell r="AE1187">
            <v>17000</v>
          </cell>
          <cell r="AF1187" t="str">
            <v>jf]nkq 2068.10.24</v>
          </cell>
          <cell r="AG1187">
            <v>21623674.859999999</v>
          </cell>
          <cell r="AH1187">
            <v>25656.5</v>
          </cell>
          <cell r="AI1187">
            <v>61755</v>
          </cell>
          <cell r="AJ1187">
            <v>62731</v>
          </cell>
          <cell r="AK1187">
            <v>0</v>
          </cell>
          <cell r="AL1187" t="str">
            <v>NCB</v>
          </cell>
          <cell r="AM1187" t="str">
            <v>Bhandari / The Rising / Lamjung Kali JV</v>
          </cell>
          <cell r="AN1187" t="str">
            <v>Nepal</v>
          </cell>
          <cell r="AO1187" t="str">
            <v>Bhandari / The Rising / Lamjung Kali JV, Nepal</v>
          </cell>
          <cell r="AP1187">
            <v>61559</v>
          </cell>
          <cell r="AQ1187">
            <v>61659</v>
          </cell>
          <cell r="AT1187">
            <v>61560</v>
          </cell>
          <cell r="AU1187">
            <v>61660</v>
          </cell>
          <cell r="AV1187">
            <v>61590</v>
          </cell>
          <cell r="AW1187">
            <v>61691</v>
          </cell>
          <cell r="AX1187">
            <v>61605</v>
          </cell>
          <cell r="AY1187">
            <v>61740</v>
          </cell>
          <cell r="BB1187">
            <v>61617</v>
          </cell>
          <cell r="BC1187">
            <v>61755</v>
          </cell>
          <cell r="BD1187">
            <v>62177</v>
          </cell>
          <cell r="BE1187">
            <v>62731</v>
          </cell>
          <cell r="BH1187">
            <v>0</v>
          </cell>
          <cell r="BL1187" t="str">
            <v>DUDBC/Kaski/04/068/69</v>
          </cell>
          <cell r="BM1187" t="str">
            <v>Worked in Finishing/ Electrical / Sanitary</v>
          </cell>
          <cell r="BN1187" t="str">
            <v>Knfi^/sf] sfo{ ;DkGg .</v>
          </cell>
          <cell r="BO1187">
            <v>90</v>
          </cell>
          <cell r="BP1187" t="str">
            <v>wfes</v>
          </cell>
          <cell r="BR1187" t="str">
            <v>Asar 2072</v>
          </cell>
          <cell r="BS1187" t="str">
            <v/>
          </cell>
          <cell r="BT1187" t="str">
            <v>Worked in Finishing/ Electrical / Sanitary</v>
          </cell>
          <cell r="BU1187">
            <v>0</v>
          </cell>
          <cell r="BV1187">
            <v>90</v>
          </cell>
          <cell r="BW1187" t="str">
            <v>lgdf{)f Jojfo;Lsf] ljjfbsf sf/)f 2069.8.28 sf] kq cg';f/ &amp;]Ssf tf]*L k'g jf]nkq cfJxg u/L 2070.3.31 sf] k|ult cg';f/ sfo{b]z ePsf] .</v>
          </cell>
          <cell r="CD1187">
            <v>500</v>
          </cell>
          <cell r="CE1187" t="str">
            <v>70-4-855</v>
          </cell>
          <cell r="CF1187">
            <v>2069.6999999999998</v>
          </cell>
          <cell r="CG1187">
            <v>62731</v>
          </cell>
          <cell r="CH1187">
            <v>61755</v>
          </cell>
          <cell r="CI1187" t="str">
            <v>40_90_</v>
          </cell>
          <cell r="CJ1187" t="str">
            <v>NHSP-Kaski-2068/069-4057</v>
          </cell>
          <cell r="CK1187">
            <v>4057</v>
          </cell>
          <cell r="CL1187">
            <v>4057</v>
          </cell>
        </row>
        <row r="1188">
          <cell r="B1188">
            <v>4058</v>
          </cell>
          <cell r="C1188" t="str">
            <v>sf:sL</v>
          </cell>
          <cell r="D1188">
            <v>40</v>
          </cell>
          <cell r="E1188" t="str">
            <v>:jf=rf}= ejg lgdf{)f, l;Sn]; :jf=rf}=, sf:sL</v>
          </cell>
          <cell r="F1188" t="str">
            <v>HP  Building Construction, Sikles, Kaski</v>
          </cell>
          <cell r="G1188" t="str">
            <v>sf:sL</v>
          </cell>
          <cell r="H1188" t="str">
            <v>Kaski</v>
          </cell>
          <cell r="I1188" t="str">
            <v>Gandaki</v>
          </cell>
          <cell r="J1188" t="str">
            <v>Western</v>
          </cell>
          <cell r="M1188">
            <v>40</v>
          </cell>
          <cell r="N1188" t="str">
            <v>2068/069</v>
          </cell>
          <cell r="O1188">
            <v>2068.069</v>
          </cell>
          <cell r="P1188">
            <v>3</v>
          </cell>
          <cell r="Q1188" t="str">
            <v>Pahad</v>
          </cell>
          <cell r="R1188" t="str">
            <v>New Construction</v>
          </cell>
          <cell r="S1188" t="str">
            <v>Health Post</v>
          </cell>
          <cell r="T1188" t="str">
            <v>Outside</v>
          </cell>
          <cell r="U1188">
            <v>2.5</v>
          </cell>
          <cell r="W1188">
            <v>1.49</v>
          </cell>
          <cell r="X1188" t="str">
            <v>Health Post</v>
          </cell>
          <cell r="Y1188">
            <v>20996.84</v>
          </cell>
          <cell r="AA1188" t="str">
            <v>70-4-855</v>
          </cell>
          <cell r="AC1188">
            <v>21729841.530000001</v>
          </cell>
          <cell r="AD1188">
            <v>25782.46</v>
          </cell>
          <cell r="AE1188">
            <v>17000</v>
          </cell>
          <cell r="AF1188" t="str">
            <v>jf]nkq 2068.10.24</v>
          </cell>
          <cell r="AG1188">
            <v>17696443.800000001</v>
          </cell>
          <cell r="AH1188">
            <v>20996.84</v>
          </cell>
          <cell r="AI1188">
            <v>61755</v>
          </cell>
          <cell r="AJ1188">
            <v>62300</v>
          </cell>
          <cell r="AK1188">
            <v>62909</v>
          </cell>
          <cell r="AL1188" t="str">
            <v>NCB</v>
          </cell>
          <cell r="AM1188" t="str">
            <v>R.D./Safal JV</v>
          </cell>
          <cell r="AN1188" t="str">
            <v>Nepal</v>
          </cell>
          <cell r="AO1188" t="str">
            <v>R.D./Safal JV, Nepal</v>
          </cell>
          <cell r="AP1188">
            <v>61559</v>
          </cell>
          <cell r="AQ1188">
            <v>61659</v>
          </cell>
          <cell r="AT1188">
            <v>61560</v>
          </cell>
          <cell r="AU1188">
            <v>61660</v>
          </cell>
          <cell r="AV1188">
            <v>61590</v>
          </cell>
          <cell r="AW1188">
            <v>61691</v>
          </cell>
          <cell r="AX1188">
            <v>61605</v>
          </cell>
          <cell r="AY1188">
            <v>61740</v>
          </cell>
          <cell r="BB1188">
            <v>61617</v>
          </cell>
          <cell r="BC1188">
            <v>61755</v>
          </cell>
          <cell r="BD1188">
            <v>62177</v>
          </cell>
          <cell r="BE1188">
            <v>62300</v>
          </cell>
          <cell r="BH1188">
            <v>62909</v>
          </cell>
          <cell r="BL1188" t="str">
            <v>DUDBC/Kaski/07/068/69</v>
          </cell>
          <cell r="BM1188" t="str">
            <v>Work Completed</v>
          </cell>
          <cell r="BN1188" t="str">
            <v>sfo{ ;DkGg .</v>
          </cell>
          <cell r="BO1188">
            <v>100</v>
          </cell>
          <cell r="BP1188" t="str">
            <v>wc</v>
          </cell>
          <cell r="BQ1188">
            <v>2071.0720000000001</v>
          </cell>
          <cell r="BR1188" t="str">
            <v>Mangsir 2071</v>
          </cell>
          <cell r="BS1188" t="str">
            <v/>
          </cell>
          <cell r="BT1188" t="str">
            <v>Work Completed</v>
          </cell>
          <cell r="BU1188">
            <v>0</v>
          </cell>
          <cell r="BV1188">
            <v>100</v>
          </cell>
          <cell r="BW1188" t="str">
            <v>2068.8.5 sf] ;"rgfaf^ /$</v>
          </cell>
          <cell r="CD1188">
            <v>11000</v>
          </cell>
          <cell r="CE1188" t="str">
            <v>70-4-855</v>
          </cell>
          <cell r="CF1188">
            <v>2069.6999999999998</v>
          </cell>
          <cell r="CG1188">
            <v>62300</v>
          </cell>
          <cell r="CH1188">
            <v>61755</v>
          </cell>
          <cell r="CI1188" t="str">
            <v>40_100_2071.072</v>
          </cell>
          <cell r="CJ1188" t="str">
            <v>NHSP-Kaski-2068/069-4058</v>
          </cell>
          <cell r="CK1188">
            <v>4058</v>
          </cell>
          <cell r="CL1188">
            <v>4058</v>
          </cell>
        </row>
        <row r="1189">
          <cell r="B1189">
            <v>4059</v>
          </cell>
          <cell r="C1189" t="str">
            <v>sf:sL</v>
          </cell>
          <cell r="D1189">
            <v>40</v>
          </cell>
          <cell r="E1189" t="str">
            <v>:jf=rf}= ejg lgdf{)f, dNnfh :jf=rf}+, kj{t -jly{é ;]G^/ lgdf{)f e} ;s]sf]_</v>
          </cell>
          <cell r="F1189" t="str">
            <v>HP  Building Construction, Mallaj, Parbat</v>
          </cell>
          <cell r="G1189" t="str">
            <v>kj{t</v>
          </cell>
          <cell r="H1189" t="str">
            <v>Parbat</v>
          </cell>
          <cell r="I1189" t="str">
            <v>Dhaulagiri</v>
          </cell>
          <cell r="J1189" t="str">
            <v>Western</v>
          </cell>
          <cell r="M1189">
            <v>44</v>
          </cell>
          <cell r="N1189" t="str">
            <v>2068/069</v>
          </cell>
          <cell r="O1189">
            <v>2068.069</v>
          </cell>
          <cell r="P1189">
            <v>3</v>
          </cell>
          <cell r="Q1189" t="str">
            <v>Pahad</v>
          </cell>
          <cell r="R1189" t="str">
            <v>New Construction</v>
          </cell>
          <cell r="S1189" t="str">
            <v>Health Post</v>
          </cell>
          <cell r="T1189" t="str">
            <v>Outside</v>
          </cell>
          <cell r="U1189">
            <v>2.5</v>
          </cell>
          <cell r="W1189">
            <v>1.25</v>
          </cell>
          <cell r="X1189" t="str">
            <v>Health Post</v>
          </cell>
          <cell r="Y1189">
            <v>21562.49</v>
          </cell>
          <cell r="AA1189" t="str">
            <v>70-4-855</v>
          </cell>
          <cell r="AC1189">
            <v>20593444.449999999</v>
          </cell>
          <cell r="AD1189">
            <v>24434.129999999997</v>
          </cell>
          <cell r="AE1189">
            <v>18500</v>
          </cell>
          <cell r="AF1189" t="str">
            <v>jf]nkq 2068.7.30</v>
          </cell>
          <cell r="AG1189">
            <v>18173184.739999998</v>
          </cell>
          <cell r="AH1189">
            <v>21562.489999999998</v>
          </cell>
          <cell r="AI1189">
            <v>61672</v>
          </cell>
          <cell r="AJ1189">
            <v>62129</v>
          </cell>
          <cell r="AK1189">
            <v>62929</v>
          </cell>
          <cell r="AL1189" t="str">
            <v>NCB</v>
          </cell>
          <cell r="AM1189" t="str">
            <v>Atlas / Sri Kali JV</v>
          </cell>
          <cell r="AN1189" t="str">
            <v>Nepal</v>
          </cell>
          <cell r="AO1189" t="str">
            <v>Atlas / Sri Kali JV, Nepal</v>
          </cell>
          <cell r="AP1189">
            <v>61559</v>
          </cell>
          <cell r="AQ1189">
            <v>61572</v>
          </cell>
          <cell r="AT1189">
            <v>61560</v>
          </cell>
          <cell r="AU1189">
            <v>61574</v>
          </cell>
          <cell r="AV1189">
            <v>61590</v>
          </cell>
          <cell r="AW1189">
            <v>61605</v>
          </cell>
          <cell r="AX1189">
            <v>61605</v>
          </cell>
          <cell r="AY1189">
            <v>61657</v>
          </cell>
          <cell r="BB1189">
            <v>61617</v>
          </cell>
          <cell r="BC1189">
            <v>61672</v>
          </cell>
          <cell r="BD1189">
            <v>62177</v>
          </cell>
          <cell r="BE1189">
            <v>62129</v>
          </cell>
          <cell r="BH1189">
            <v>62929</v>
          </cell>
          <cell r="BM1189" t="str">
            <v>Worked in Finishing/ Electrical / Sanitary</v>
          </cell>
          <cell r="BN1189" t="str">
            <v>lkmlgl;ªsf] sfo{ clGtd r/)fdf .</v>
          </cell>
          <cell r="BO1189">
            <v>90</v>
          </cell>
          <cell r="BP1189" t="str">
            <v>wfes</v>
          </cell>
          <cell r="BR1189" t="str">
            <v>Asar 2072</v>
          </cell>
          <cell r="BS1189" t="str">
            <v/>
          </cell>
          <cell r="BT1189" t="str">
            <v>Worked in Finishing/ Electrical / Sanitary</v>
          </cell>
          <cell r="BU1189">
            <v>0</v>
          </cell>
          <cell r="BV1189">
            <v>90</v>
          </cell>
          <cell r="CD1189">
            <v>6000</v>
          </cell>
          <cell r="CE1189" t="str">
            <v>70-4-855</v>
          </cell>
          <cell r="CF1189">
            <v>2069.6999999999998</v>
          </cell>
          <cell r="CG1189">
            <v>62129</v>
          </cell>
          <cell r="CH1189">
            <v>61672</v>
          </cell>
          <cell r="CI1189" t="str">
            <v>40_90_</v>
          </cell>
          <cell r="CJ1189" t="str">
            <v>NHSP-Kaski-2068/069-4059</v>
          </cell>
          <cell r="CK1189">
            <v>4059</v>
          </cell>
          <cell r="CL1189">
            <v>4059</v>
          </cell>
        </row>
        <row r="1190">
          <cell r="B1190">
            <v>4060</v>
          </cell>
          <cell r="C1190" t="str">
            <v>sf:sL</v>
          </cell>
          <cell r="D1190">
            <v>40</v>
          </cell>
          <cell r="E1190" t="str">
            <v>:jf=rf}= ejg lgdf{)f, lrq] :jf=rf}+, kj{t</v>
          </cell>
          <cell r="F1190" t="str">
            <v>HP  Building Construction, Chitre, Parbat</v>
          </cell>
          <cell r="G1190" t="str">
            <v>kj{t</v>
          </cell>
          <cell r="H1190" t="str">
            <v>Parbat</v>
          </cell>
          <cell r="I1190" t="str">
            <v>Dhaulagiri</v>
          </cell>
          <cell r="J1190" t="str">
            <v>Western</v>
          </cell>
          <cell r="M1190">
            <v>44</v>
          </cell>
          <cell r="N1190" t="str">
            <v>2068/069</v>
          </cell>
          <cell r="O1190">
            <v>2068.069</v>
          </cell>
          <cell r="P1190">
            <v>3</v>
          </cell>
          <cell r="Q1190" t="str">
            <v>Pahad</v>
          </cell>
          <cell r="R1190" t="str">
            <v>New Construction</v>
          </cell>
          <cell r="S1190" t="str">
            <v>Health Post</v>
          </cell>
          <cell r="T1190" t="str">
            <v>Outside</v>
          </cell>
          <cell r="U1190">
            <v>2.5</v>
          </cell>
          <cell r="W1190">
            <v>1.49</v>
          </cell>
          <cell r="X1190" t="str">
            <v>Health Post</v>
          </cell>
          <cell r="Y1190">
            <v>24038.92</v>
          </cell>
          <cell r="AA1190" t="str">
            <v>70-4-855</v>
          </cell>
          <cell r="AC1190">
            <v>20366933.07</v>
          </cell>
          <cell r="AD1190">
            <v>24165.37</v>
          </cell>
          <cell r="AE1190">
            <v>18500</v>
          </cell>
          <cell r="AF1190" t="str">
            <v>jf]nkq 2068.10.24</v>
          </cell>
          <cell r="AG1190">
            <v>20260361.300000001</v>
          </cell>
          <cell r="AH1190">
            <v>24038.92</v>
          </cell>
          <cell r="AI1190">
            <v>61755</v>
          </cell>
          <cell r="AJ1190">
            <v>62300</v>
          </cell>
          <cell r="AK1190">
            <v>62914</v>
          </cell>
          <cell r="AL1190" t="str">
            <v>NCB</v>
          </cell>
          <cell r="AM1190" t="str">
            <v>Jayababa Gorakah / DB JV</v>
          </cell>
          <cell r="AN1190" t="str">
            <v>Nepal</v>
          </cell>
          <cell r="AO1190" t="str">
            <v>Jayababa Gorakah / DB JV, Nepal</v>
          </cell>
          <cell r="AP1190">
            <v>61559</v>
          </cell>
          <cell r="AQ1190">
            <v>61659</v>
          </cell>
          <cell r="AT1190">
            <v>61560</v>
          </cell>
          <cell r="AU1190">
            <v>61660</v>
          </cell>
          <cell r="AV1190">
            <v>61590</v>
          </cell>
          <cell r="AW1190">
            <v>61691</v>
          </cell>
          <cell r="AX1190">
            <v>61605</v>
          </cell>
          <cell r="AY1190">
            <v>61740</v>
          </cell>
          <cell r="BB1190">
            <v>61617</v>
          </cell>
          <cell r="BC1190">
            <v>61755</v>
          </cell>
          <cell r="BD1190">
            <v>62177</v>
          </cell>
          <cell r="BE1190">
            <v>62300</v>
          </cell>
          <cell r="BH1190">
            <v>62914</v>
          </cell>
          <cell r="BL1190" t="str">
            <v>DUDBC/Kaski/05/068/69</v>
          </cell>
          <cell r="BM1190" t="str">
            <v>Work Completed</v>
          </cell>
          <cell r="BN1190" t="str">
            <v>sfo{ ;DkGg .</v>
          </cell>
          <cell r="BO1190">
            <v>100</v>
          </cell>
          <cell r="BP1190" t="str">
            <v>wc</v>
          </cell>
          <cell r="BQ1190">
            <v>2071.0720000000001</v>
          </cell>
          <cell r="BR1190" t="str">
            <v>Asar 2072</v>
          </cell>
          <cell r="BS1190" t="str">
            <v/>
          </cell>
          <cell r="BT1190" t="str">
            <v>Work Completed</v>
          </cell>
          <cell r="BU1190">
            <v>0</v>
          </cell>
          <cell r="BV1190">
            <v>100</v>
          </cell>
          <cell r="BW1190" t="str">
            <v>2068.8.5 sf] ;"rgfaf^ /$</v>
          </cell>
          <cell r="CD1190">
            <v>7300</v>
          </cell>
          <cell r="CE1190" t="str">
            <v>70-4-855</v>
          </cell>
          <cell r="CF1190">
            <v>2069.6999999999998</v>
          </cell>
          <cell r="CG1190">
            <v>62300</v>
          </cell>
          <cell r="CH1190">
            <v>61755</v>
          </cell>
          <cell r="CI1190" t="str">
            <v>40_100_2071.072</v>
          </cell>
          <cell r="CJ1190" t="str">
            <v>NHSP-Kaski-2068/069-4060</v>
          </cell>
          <cell r="CK1190">
            <v>4060</v>
          </cell>
          <cell r="CL1190">
            <v>4060</v>
          </cell>
        </row>
        <row r="1191">
          <cell r="B1191">
            <v>4061</v>
          </cell>
          <cell r="C1191" t="str">
            <v>sf:sL</v>
          </cell>
          <cell r="D1191">
            <v>40</v>
          </cell>
          <cell r="E1191" t="str">
            <v>:jf=rf}= ejg lgdf{)f, /fDhf &amp;f^L -b]p/fnL_ p=:jf=rf}=, kj{t</v>
          </cell>
          <cell r="F1191" t="str">
            <v>HP  Building Construction, Ramja Thanti (Deurali), Parbat</v>
          </cell>
          <cell r="G1191" t="str">
            <v>kj{t</v>
          </cell>
          <cell r="H1191" t="str">
            <v>Parbat</v>
          </cell>
          <cell r="I1191" t="str">
            <v>Dhaulagiri</v>
          </cell>
          <cell r="J1191" t="str">
            <v>Western</v>
          </cell>
          <cell r="M1191">
            <v>44</v>
          </cell>
          <cell r="N1191" t="str">
            <v>2068/069</v>
          </cell>
          <cell r="O1191">
            <v>2068.069</v>
          </cell>
          <cell r="P1191">
            <v>3</v>
          </cell>
          <cell r="Q1191" t="str">
            <v>Pahad</v>
          </cell>
          <cell r="R1191" t="str">
            <v>New Construction</v>
          </cell>
          <cell r="S1191" t="str">
            <v>Health Post</v>
          </cell>
          <cell r="T1191" t="str">
            <v>Outside</v>
          </cell>
          <cell r="U1191">
            <v>2.5</v>
          </cell>
          <cell r="W1191">
            <v>1.49</v>
          </cell>
          <cell r="X1191" t="str">
            <v>Health Post</v>
          </cell>
          <cell r="Y1191">
            <v>23748.27</v>
          </cell>
          <cell r="AA1191" t="str">
            <v>70-4-855</v>
          </cell>
          <cell r="AC1191">
            <v>20170002.789999999</v>
          </cell>
          <cell r="AD1191">
            <v>23931.71</v>
          </cell>
          <cell r="AE1191">
            <v>18500</v>
          </cell>
          <cell r="AF1191" t="str">
            <v>jf]nkq 2068.10.24</v>
          </cell>
          <cell r="AG1191">
            <v>20015395.73</v>
          </cell>
          <cell r="AH1191">
            <v>23748.269999999997</v>
          </cell>
          <cell r="AI1191">
            <v>61755</v>
          </cell>
          <cell r="AJ1191">
            <v>62300</v>
          </cell>
          <cell r="AK1191">
            <v>62914</v>
          </cell>
          <cell r="AL1191" t="str">
            <v>NCB</v>
          </cell>
          <cell r="AM1191" t="str">
            <v>Dragon/GSR/Sundar Nirman JV</v>
          </cell>
          <cell r="AN1191" t="str">
            <v>Nepal</v>
          </cell>
          <cell r="AO1191" t="str">
            <v>Dragon/GSR/Sundar Nirman JV, Nepal</v>
          </cell>
          <cell r="AP1191">
            <v>61559</v>
          </cell>
          <cell r="AQ1191">
            <v>61659</v>
          </cell>
          <cell r="AT1191">
            <v>61560</v>
          </cell>
          <cell r="AU1191">
            <v>61660</v>
          </cell>
          <cell r="AV1191">
            <v>61590</v>
          </cell>
          <cell r="AW1191">
            <v>61691</v>
          </cell>
          <cell r="AX1191">
            <v>61605</v>
          </cell>
          <cell r="AY1191">
            <v>61740</v>
          </cell>
          <cell r="BB1191">
            <v>61617</v>
          </cell>
          <cell r="BC1191">
            <v>61755</v>
          </cell>
          <cell r="BD1191">
            <v>62177</v>
          </cell>
          <cell r="BE1191">
            <v>62300</v>
          </cell>
          <cell r="BH1191">
            <v>62914</v>
          </cell>
          <cell r="BL1191" t="str">
            <v>DUDBC/Kaski/06/068/69</v>
          </cell>
          <cell r="BM1191" t="str">
            <v>Work Completed</v>
          </cell>
          <cell r="BN1191" t="str">
            <v>sfo{ ;DkGg .</v>
          </cell>
          <cell r="BO1191">
            <v>100</v>
          </cell>
          <cell r="BP1191" t="str">
            <v>wc</v>
          </cell>
          <cell r="BQ1191">
            <v>2071.0720000000001</v>
          </cell>
          <cell r="BR1191" t="str">
            <v>Mangsir 2071</v>
          </cell>
          <cell r="BS1191" t="str">
            <v/>
          </cell>
          <cell r="BT1191" t="str">
            <v>Work Completed</v>
          </cell>
          <cell r="BU1191">
            <v>0</v>
          </cell>
          <cell r="BV1191">
            <v>100</v>
          </cell>
          <cell r="BW1191" t="str">
            <v>2068.8.5 sf] ;"rgfaf^ /$, 2069.2.1, r=g+= 680 sf] kqaf^ sfo{b]v</v>
          </cell>
          <cell r="CD1191">
            <v>7500</v>
          </cell>
          <cell r="CE1191" t="str">
            <v>70-4-855</v>
          </cell>
          <cell r="CF1191">
            <v>2069.6999999999998</v>
          </cell>
          <cell r="CG1191">
            <v>62300</v>
          </cell>
          <cell r="CH1191">
            <v>61755</v>
          </cell>
          <cell r="CI1191" t="str">
            <v>40_100_2071.072</v>
          </cell>
          <cell r="CJ1191" t="str">
            <v>NHSP-Kaski-2068/069-4061</v>
          </cell>
          <cell r="CK1191">
            <v>4061</v>
          </cell>
          <cell r="CL1191">
            <v>4061</v>
          </cell>
        </row>
        <row r="1192">
          <cell r="B1192">
            <v>4062</v>
          </cell>
          <cell r="C1192" t="str">
            <v>sf:sL</v>
          </cell>
          <cell r="D1192">
            <v>40</v>
          </cell>
          <cell r="E1192" t="str">
            <v>:jf=rf}= ejg lgdf{)f, n]vkmf+^ :jf=rf}=, kj{t</v>
          </cell>
          <cell r="F1192" t="str">
            <v>HP  Building Construction, Lekhfant, Parbat</v>
          </cell>
          <cell r="G1192" t="str">
            <v>kj{t</v>
          </cell>
          <cell r="H1192" t="str">
            <v>Parbat</v>
          </cell>
          <cell r="I1192" t="str">
            <v>Dhaulagiri</v>
          </cell>
          <cell r="J1192" t="str">
            <v>Western</v>
          </cell>
          <cell r="M1192">
            <v>44</v>
          </cell>
          <cell r="N1192" t="str">
            <v>2068/069</v>
          </cell>
          <cell r="O1192">
            <v>2068.069</v>
          </cell>
          <cell r="P1192">
            <v>3</v>
          </cell>
          <cell r="Q1192" t="str">
            <v>Pahad</v>
          </cell>
          <cell r="R1192" t="str">
            <v>New Construction</v>
          </cell>
          <cell r="S1192" t="str">
            <v>Health Post</v>
          </cell>
          <cell r="T1192" t="str">
            <v>Outside</v>
          </cell>
          <cell r="U1192">
            <v>2.5</v>
          </cell>
          <cell r="W1192">
            <v>1.49</v>
          </cell>
          <cell r="X1192" t="str">
            <v>Health Post</v>
          </cell>
          <cell r="Y1192">
            <v>25161.43</v>
          </cell>
          <cell r="AA1192" t="str">
            <v>70-4-855</v>
          </cell>
          <cell r="AC1192">
            <v>21709955.890000001</v>
          </cell>
          <cell r="AD1192">
            <v>25758.87</v>
          </cell>
          <cell r="AE1192">
            <v>18500</v>
          </cell>
          <cell r="AF1192" t="str">
            <v>jf]nkq 2068.10.24</v>
          </cell>
          <cell r="AG1192">
            <v>21206427.629999999</v>
          </cell>
          <cell r="AH1192">
            <v>25161.429999999997</v>
          </cell>
          <cell r="AI1192">
            <v>61755</v>
          </cell>
          <cell r="AJ1192">
            <v>62300</v>
          </cell>
          <cell r="AK1192">
            <v>62909</v>
          </cell>
          <cell r="AL1192" t="str">
            <v>NCB</v>
          </cell>
          <cell r="AM1192" t="str">
            <v>Nayabato / Suryodaya JV</v>
          </cell>
          <cell r="AN1192" t="str">
            <v>Nepal</v>
          </cell>
          <cell r="AO1192" t="str">
            <v>Nayabato / Suryodaya JV, Nepal</v>
          </cell>
          <cell r="AP1192">
            <v>61559</v>
          </cell>
          <cell r="AQ1192">
            <v>61659</v>
          </cell>
          <cell r="AT1192">
            <v>61560</v>
          </cell>
          <cell r="AU1192">
            <v>61660</v>
          </cell>
          <cell r="AV1192">
            <v>61590</v>
          </cell>
          <cell r="AW1192">
            <v>61691</v>
          </cell>
          <cell r="AX1192">
            <v>61605</v>
          </cell>
          <cell r="AY1192">
            <v>61740</v>
          </cell>
          <cell r="BB1192">
            <v>61617</v>
          </cell>
          <cell r="BC1192">
            <v>61755</v>
          </cell>
          <cell r="BD1192">
            <v>62177</v>
          </cell>
          <cell r="BE1192">
            <v>62300</v>
          </cell>
          <cell r="BH1192">
            <v>62909</v>
          </cell>
          <cell r="BL1192" t="str">
            <v>DUDBC/Kaski/08/068/69</v>
          </cell>
          <cell r="BM1192" t="str">
            <v>Work Completed</v>
          </cell>
          <cell r="BN1192" t="str">
            <v>sfo{ ;DkGg .</v>
          </cell>
          <cell r="BO1192">
            <v>100</v>
          </cell>
          <cell r="BP1192" t="str">
            <v>wc</v>
          </cell>
          <cell r="BQ1192">
            <v>2071.0720000000001</v>
          </cell>
          <cell r="BR1192" t="str">
            <v>Asar 2072</v>
          </cell>
          <cell r="BS1192" t="str">
            <v/>
          </cell>
          <cell r="BT1192" t="str">
            <v>Work Completed</v>
          </cell>
          <cell r="BU1192">
            <v>0</v>
          </cell>
          <cell r="BV1192">
            <v>100</v>
          </cell>
          <cell r="BW1192" t="str">
            <v>2068.8.5 sf] ;"rgfaf^ /$</v>
          </cell>
          <cell r="CD1192">
            <v>5400</v>
          </cell>
          <cell r="CE1192" t="str">
            <v>70-4-855</v>
          </cell>
          <cell r="CF1192">
            <v>2069.6999999999998</v>
          </cell>
          <cell r="CG1192">
            <v>62300</v>
          </cell>
          <cell r="CH1192">
            <v>61755</v>
          </cell>
          <cell r="CI1192" t="str">
            <v>40_100_2071.072</v>
          </cell>
          <cell r="CJ1192" t="str">
            <v>NHSP-Kaski-2068/069-4062</v>
          </cell>
          <cell r="CK1192">
            <v>4062</v>
          </cell>
          <cell r="CL1192">
            <v>4062</v>
          </cell>
        </row>
        <row r="1193">
          <cell r="B1193">
            <v>4541</v>
          </cell>
          <cell r="C1193" t="str">
            <v>afUn'ª</v>
          </cell>
          <cell r="D1193">
            <v>45</v>
          </cell>
          <cell r="E1193" t="str">
            <v>:jf=rf}= ejg lgdf{)f, k}o"kf^f :jf=rf}=, afUn'ª\u</v>
          </cell>
          <cell r="F1193" t="str">
            <v>HP  Building Construction, Paiupata, Baglung</v>
          </cell>
          <cell r="G1193" t="str">
            <v>afUn'ª\u</v>
          </cell>
          <cell r="H1193" t="str">
            <v>Baglung</v>
          </cell>
          <cell r="I1193" t="str">
            <v>Dhaulagiri</v>
          </cell>
          <cell r="J1193" t="str">
            <v>Western</v>
          </cell>
          <cell r="M1193">
            <v>45</v>
          </cell>
          <cell r="N1193" t="str">
            <v>2068/069</v>
          </cell>
          <cell r="O1193">
            <v>2068.069</v>
          </cell>
          <cell r="P1193">
            <v>3</v>
          </cell>
          <cell r="Q1193" t="str">
            <v>Pahad</v>
          </cell>
          <cell r="R1193" t="str">
            <v>New Construction</v>
          </cell>
          <cell r="S1193" t="str">
            <v>Health Post</v>
          </cell>
          <cell r="T1193" t="str">
            <v>Outside</v>
          </cell>
          <cell r="U1193">
            <v>2.5</v>
          </cell>
          <cell r="W1193">
            <v>1.5</v>
          </cell>
          <cell r="X1193" t="str">
            <v>Health Post</v>
          </cell>
          <cell r="Y1193">
            <v>20343.97</v>
          </cell>
          <cell r="Z1193">
            <v>815.4778</v>
          </cell>
          <cell r="AA1193" t="str">
            <v>70-4-855</v>
          </cell>
          <cell r="AC1193">
            <v>16353079.470000001</v>
          </cell>
          <cell r="AD1193">
            <v>19402.929999999997</v>
          </cell>
          <cell r="AE1193">
            <v>18000</v>
          </cell>
          <cell r="AF1193" t="str">
            <v>jf]nkq 2068.9.15</v>
          </cell>
          <cell r="AG1193">
            <v>16330721.85</v>
          </cell>
          <cell r="AH1193">
            <v>19376.41</v>
          </cell>
          <cell r="AI1193">
            <v>61775</v>
          </cell>
          <cell r="AJ1193">
            <v>62322</v>
          </cell>
          <cell r="AK1193">
            <v>62654</v>
          </cell>
          <cell r="AL1193" t="str">
            <v>NCB</v>
          </cell>
          <cell r="AM1193" t="str">
            <v>Mrit Sanjibini Nirman Sewa</v>
          </cell>
          <cell r="AN1193" t="str">
            <v>Nepal</v>
          </cell>
          <cell r="AO1193" t="str">
            <v>Mrit Sanjibini Nirman Sewa,Nepal</v>
          </cell>
          <cell r="AP1193">
            <v>61559</v>
          </cell>
          <cell r="AQ1193">
            <v>61620</v>
          </cell>
          <cell r="AT1193">
            <v>61560</v>
          </cell>
          <cell r="AU1193">
            <v>61621</v>
          </cell>
          <cell r="AV1193">
            <v>61590</v>
          </cell>
          <cell r="AW1193">
            <v>61654</v>
          </cell>
          <cell r="AX1193">
            <v>61605</v>
          </cell>
          <cell r="AY1193">
            <v>61760</v>
          </cell>
          <cell r="BB1193">
            <v>61617</v>
          </cell>
          <cell r="BC1193">
            <v>61775</v>
          </cell>
          <cell r="BD1193">
            <v>62177</v>
          </cell>
          <cell r="BE1193">
            <v>62322</v>
          </cell>
          <cell r="BH1193">
            <v>62654</v>
          </cell>
          <cell r="BL1193" t="str">
            <v>Tender/2/068/069</v>
          </cell>
          <cell r="BM1193" t="str">
            <v>Project Handoverd/Used</v>
          </cell>
          <cell r="BN1193" t="str">
            <v>sfo{ ;DkGg . x:tfGt/)f ePsf] .</v>
          </cell>
          <cell r="BO1193">
            <v>100</v>
          </cell>
          <cell r="BP1193" t="str">
            <v>ho</v>
          </cell>
          <cell r="BQ1193">
            <v>2071.0720000000001</v>
          </cell>
          <cell r="BR1193" t="str">
            <v>Asar 2072</v>
          </cell>
          <cell r="BS1193" t="str">
            <v/>
          </cell>
          <cell r="BT1193" t="str">
            <v>Project Handoverd/Used</v>
          </cell>
          <cell r="BU1193">
            <v>0</v>
          </cell>
          <cell r="BV1193">
            <v>100</v>
          </cell>
          <cell r="BY1193">
            <v>62887</v>
          </cell>
          <cell r="BZ1193">
            <v>2071.0720000000001</v>
          </cell>
          <cell r="CD1193">
            <v>8661</v>
          </cell>
          <cell r="CE1193" t="str">
            <v>70-4-855</v>
          </cell>
          <cell r="CF1193">
            <v>2069.6999999999998</v>
          </cell>
          <cell r="CG1193">
            <v>62322</v>
          </cell>
          <cell r="CH1193">
            <v>61775</v>
          </cell>
          <cell r="CI1193" t="str">
            <v>45_100_2071.072</v>
          </cell>
          <cell r="CJ1193" t="str">
            <v>NHSP-Baglung-2068/069-4541</v>
          </cell>
          <cell r="CK1193">
            <v>4541</v>
          </cell>
          <cell r="CL1193">
            <v>4541</v>
          </cell>
        </row>
        <row r="1194">
          <cell r="B1194">
            <v>4542</v>
          </cell>
          <cell r="C1194" t="str">
            <v>afUn'ª</v>
          </cell>
          <cell r="D1194">
            <v>45</v>
          </cell>
          <cell r="E1194" t="str">
            <v>:jf=rf}= ejg lgdf{)f, af]x/fufp+ :jf=rf}=, afUn'ª\u</v>
          </cell>
          <cell r="F1194" t="str">
            <v>HP  Building Construction, Bohoragaun, Baglung</v>
          </cell>
          <cell r="G1194" t="str">
            <v>afUn'ª\u</v>
          </cell>
          <cell r="H1194" t="str">
            <v>Baglung</v>
          </cell>
          <cell r="I1194" t="str">
            <v>Dhaulagiri</v>
          </cell>
          <cell r="J1194" t="str">
            <v>Western</v>
          </cell>
          <cell r="M1194">
            <v>45</v>
          </cell>
          <cell r="N1194" t="str">
            <v>2068/069</v>
          </cell>
          <cell r="O1194">
            <v>2068.069</v>
          </cell>
          <cell r="P1194">
            <v>3</v>
          </cell>
          <cell r="Q1194" t="str">
            <v>Pahad</v>
          </cell>
          <cell r="R1194" t="str">
            <v>New Construction</v>
          </cell>
          <cell r="S1194" t="str">
            <v>Health Post</v>
          </cell>
          <cell r="T1194" t="str">
            <v>Outside</v>
          </cell>
          <cell r="U1194">
            <v>2.5</v>
          </cell>
          <cell r="W1194">
            <v>1.5</v>
          </cell>
          <cell r="X1194" t="str">
            <v>Health Post</v>
          </cell>
          <cell r="Y1194">
            <v>17801.7</v>
          </cell>
          <cell r="AA1194" t="str">
            <v>70-4-855</v>
          </cell>
          <cell r="AC1194">
            <v>19626253.91</v>
          </cell>
          <cell r="AD1194">
            <v>23286.559999999998</v>
          </cell>
          <cell r="AE1194">
            <v>18000</v>
          </cell>
          <cell r="AF1194" t="str">
            <v>jf]nkq 2068.9.15</v>
          </cell>
          <cell r="AG1194">
            <v>15003537.9</v>
          </cell>
          <cell r="AH1194">
            <v>17801.699999999997</v>
          </cell>
          <cell r="AI1194">
            <v>61697</v>
          </cell>
          <cell r="AJ1194">
            <v>62243</v>
          </cell>
          <cell r="AK1194">
            <v>62855</v>
          </cell>
          <cell r="AL1194" t="str">
            <v>NCB</v>
          </cell>
          <cell r="AM1194" t="str">
            <v>Jayanti Nirman Sewa, Kathmandu</v>
          </cell>
          <cell r="AN1194" t="str">
            <v>Nepal</v>
          </cell>
          <cell r="AO1194" t="str">
            <v>Jayanti Nirman Sewa, Kathmandu,Nepal</v>
          </cell>
          <cell r="AP1194">
            <v>61559</v>
          </cell>
          <cell r="AQ1194">
            <v>61620</v>
          </cell>
          <cell r="AT1194">
            <v>61560</v>
          </cell>
          <cell r="AU1194">
            <v>61621</v>
          </cell>
          <cell r="AV1194">
            <v>61590</v>
          </cell>
          <cell r="AW1194">
            <v>61654</v>
          </cell>
          <cell r="AX1194">
            <v>61605</v>
          </cell>
          <cell r="AY1194">
            <v>61682</v>
          </cell>
          <cell r="BB1194">
            <v>61617</v>
          </cell>
          <cell r="BC1194">
            <v>61697</v>
          </cell>
          <cell r="BD1194">
            <v>62177</v>
          </cell>
          <cell r="BE1194">
            <v>62243</v>
          </cell>
          <cell r="BH1194">
            <v>62855</v>
          </cell>
          <cell r="BL1194" t="str">
            <v>Tender/1/068/069</v>
          </cell>
          <cell r="BM1194" t="str">
            <v>Project Handoverd/Used</v>
          </cell>
          <cell r="BN1194" t="str">
            <v>sfo{ ;DkGg . x:tfGt/)f ePsf] .</v>
          </cell>
          <cell r="BO1194">
            <v>100</v>
          </cell>
          <cell r="BP1194" t="str">
            <v>ho</v>
          </cell>
          <cell r="BQ1194">
            <v>2071.0720000000001</v>
          </cell>
          <cell r="BR1194" t="str">
            <v>Falgun 2071</v>
          </cell>
          <cell r="BS1194" t="str">
            <v/>
          </cell>
          <cell r="BT1194" t="str">
            <v>Project Handoverd/Used</v>
          </cell>
          <cell r="BU1194">
            <v>0</v>
          </cell>
          <cell r="BV1194">
            <v>100</v>
          </cell>
          <cell r="BY1194">
            <v>62914</v>
          </cell>
          <cell r="BZ1194">
            <v>2071.0720000000001</v>
          </cell>
          <cell r="CD1194">
            <v>7273</v>
          </cell>
          <cell r="CE1194" t="str">
            <v>70-4-855</v>
          </cell>
          <cell r="CF1194">
            <v>2069.6999999999998</v>
          </cell>
          <cell r="CG1194">
            <v>62243</v>
          </cell>
          <cell r="CH1194">
            <v>61697</v>
          </cell>
          <cell r="CI1194" t="str">
            <v>45_100_2071.072</v>
          </cell>
          <cell r="CJ1194" t="str">
            <v>NHSP-Baglung-2068/069-4542</v>
          </cell>
          <cell r="CK1194">
            <v>4542</v>
          </cell>
          <cell r="CL1194">
            <v>4542</v>
          </cell>
        </row>
        <row r="1195">
          <cell r="B1195">
            <v>4543</v>
          </cell>
          <cell r="C1195" t="str">
            <v>afUn'ª</v>
          </cell>
          <cell r="D1195">
            <v>45</v>
          </cell>
          <cell r="E1195" t="str">
            <v>:jf=rf}= ejg lgdf{)f, ;s'{jf :jf=rf}+, afUn'ª\u</v>
          </cell>
          <cell r="F1195" t="str">
            <v>HP  Building Construction, Sarkuwa, Baglung</v>
          </cell>
          <cell r="G1195" t="str">
            <v>afUn'ª\u</v>
          </cell>
          <cell r="H1195" t="str">
            <v>Baglung</v>
          </cell>
          <cell r="I1195" t="str">
            <v>Dhaulagiri</v>
          </cell>
          <cell r="J1195" t="str">
            <v>Western</v>
          </cell>
          <cell r="M1195">
            <v>45</v>
          </cell>
          <cell r="N1195" t="str">
            <v>2068/069</v>
          </cell>
          <cell r="O1195">
            <v>2068.069</v>
          </cell>
          <cell r="P1195">
            <v>3</v>
          </cell>
          <cell r="Q1195" t="str">
            <v>Pahad</v>
          </cell>
          <cell r="R1195" t="str">
            <v>New Construction</v>
          </cell>
          <cell r="S1195" t="str">
            <v>Health Post</v>
          </cell>
          <cell r="T1195" t="str">
            <v>Outside</v>
          </cell>
          <cell r="U1195">
            <v>2.5</v>
          </cell>
          <cell r="W1195">
            <v>1.5</v>
          </cell>
          <cell r="X1195" t="str">
            <v>Health Post</v>
          </cell>
          <cell r="Y1195">
            <v>21517.88</v>
          </cell>
          <cell r="AA1195" t="str">
            <v>70-4-855</v>
          </cell>
          <cell r="AC1195">
            <v>18162890.420000002</v>
          </cell>
          <cell r="AD1195">
            <v>21550.269999999997</v>
          </cell>
          <cell r="AE1195">
            <v>18000</v>
          </cell>
          <cell r="AF1195" t="str">
            <v>jf]nkq 2068.9.15</v>
          </cell>
          <cell r="AG1195">
            <v>18135587.600000001</v>
          </cell>
          <cell r="AH1195">
            <v>21517.879999999997</v>
          </cell>
          <cell r="AI1195">
            <v>61775</v>
          </cell>
          <cell r="AJ1195">
            <v>62322</v>
          </cell>
          <cell r="AK1195">
            <v>62639</v>
          </cell>
          <cell r="AL1195" t="str">
            <v>NCB</v>
          </cell>
          <cell r="AM1195" t="str">
            <v>Mahadev Khimti Nirman Sewa</v>
          </cell>
          <cell r="AN1195" t="str">
            <v>Nepal</v>
          </cell>
          <cell r="AO1195" t="str">
            <v>Mahadev Khimti Nirman Sewa,Nepal</v>
          </cell>
          <cell r="AP1195">
            <v>61559</v>
          </cell>
          <cell r="AQ1195">
            <v>61620</v>
          </cell>
          <cell r="AT1195">
            <v>61560</v>
          </cell>
          <cell r="AU1195">
            <v>61621</v>
          </cell>
          <cell r="AV1195">
            <v>61590</v>
          </cell>
          <cell r="AW1195">
            <v>61654</v>
          </cell>
          <cell r="AX1195">
            <v>61605</v>
          </cell>
          <cell r="AY1195">
            <v>61760</v>
          </cell>
          <cell r="BB1195">
            <v>61617</v>
          </cell>
          <cell r="BC1195">
            <v>61775</v>
          </cell>
          <cell r="BD1195">
            <v>62177</v>
          </cell>
          <cell r="BE1195">
            <v>62322</v>
          </cell>
          <cell r="BH1195">
            <v>62639</v>
          </cell>
          <cell r="BL1195" t="str">
            <v>Tender/3/068/069</v>
          </cell>
          <cell r="BM1195" t="str">
            <v>Project Handoverd/Used</v>
          </cell>
          <cell r="BN1195" t="str">
            <v>sfo{ ;DkGg, x:tfGt/)f ePsf] .</v>
          </cell>
          <cell r="BO1195">
            <v>100</v>
          </cell>
          <cell r="BP1195" t="str">
            <v>ho</v>
          </cell>
          <cell r="BQ1195">
            <v>2071.0720000000001</v>
          </cell>
          <cell r="BR1195" t="str">
            <v>Falgun 2071</v>
          </cell>
          <cell r="BS1195" t="str">
            <v/>
          </cell>
          <cell r="BT1195" t="str">
            <v>Project Handoverd/Used</v>
          </cell>
          <cell r="BU1195">
            <v>0</v>
          </cell>
          <cell r="BV1195">
            <v>100</v>
          </cell>
          <cell r="BY1195">
            <v>62766</v>
          </cell>
          <cell r="BZ1195">
            <v>2071.0720000000001</v>
          </cell>
          <cell r="CD1195">
            <v>6594</v>
          </cell>
          <cell r="CE1195" t="str">
            <v>70-4-855</v>
          </cell>
          <cell r="CF1195">
            <v>2069.6999999999998</v>
          </cell>
          <cell r="CG1195">
            <v>62322</v>
          </cell>
          <cell r="CH1195">
            <v>61775</v>
          </cell>
          <cell r="CI1195" t="str">
            <v>45_100_2071.072</v>
          </cell>
          <cell r="CJ1195" t="str">
            <v>NHSP-Baglung-2068/069-4543</v>
          </cell>
          <cell r="CK1195">
            <v>4543</v>
          </cell>
          <cell r="CL1195">
            <v>4543</v>
          </cell>
        </row>
        <row r="1196">
          <cell r="B1196">
            <v>4544</v>
          </cell>
          <cell r="C1196" t="str">
            <v>afUn'ª</v>
          </cell>
          <cell r="D1196">
            <v>45</v>
          </cell>
          <cell r="E1196" t="str">
            <v>:jf=rf}= ejg lgdf{)f, l;+uf :jf=rf}=, DofUbL</v>
          </cell>
          <cell r="F1196" t="str">
            <v>HP  Building Construction, Singa, Myagdi</v>
          </cell>
          <cell r="G1196" t="str">
            <v>DofUbL</v>
          </cell>
          <cell r="H1196" t="str">
            <v>Myagdi</v>
          </cell>
          <cell r="I1196" t="str">
            <v>Dhaulagiri</v>
          </cell>
          <cell r="J1196" t="str">
            <v>Western</v>
          </cell>
          <cell r="M1196">
            <v>43</v>
          </cell>
          <cell r="N1196" t="str">
            <v>2068/069</v>
          </cell>
          <cell r="O1196">
            <v>2068.069</v>
          </cell>
          <cell r="P1196">
            <v>3</v>
          </cell>
          <cell r="Q1196" t="str">
            <v>Pahad</v>
          </cell>
          <cell r="R1196" t="str">
            <v>New Construction</v>
          </cell>
          <cell r="S1196" t="str">
            <v>Health Post</v>
          </cell>
          <cell r="T1196" t="str">
            <v>Outside</v>
          </cell>
          <cell r="U1196">
            <v>2.5</v>
          </cell>
          <cell r="W1196">
            <v>1.48</v>
          </cell>
          <cell r="X1196" t="str">
            <v>Health Post</v>
          </cell>
          <cell r="Y1196">
            <v>14193.06</v>
          </cell>
          <cell r="AA1196" t="str">
            <v>70-4-855</v>
          </cell>
          <cell r="AC1196">
            <v>15670116.98</v>
          </cell>
          <cell r="AD1196">
            <v>18592.599999999999</v>
          </cell>
          <cell r="AE1196">
            <v>18000</v>
          </cell>
          <cell r="AF1196" t="str">
            <v>jf]nkq 2068.9.15</v>
          </cell>
          <cell r="AG1196">
            <v>11962123.050000001</v>
          </cell>
          <cell r="AH1196">
            <v>14193.06</v>
          </cell>
          <cell r="AI1196">
            <v>61706</v>
          </cell>
          <cell r="AJ1196">
            <v>62248</v>
          </cell>
          <cell r="AK1196">
            <v>62886</v>
          </cell>
          <cell r="AL1196" t="str">
            <v>NCB</v>
          </cell>
          <cell r="AM1196" t="str">
            <v>Rafina &amp; Construction Pvt Ltd</v>
          </cell>
          <cell r="AN1196" t="str">
            <v>Nepal</v>
          </cell>
          <cell r="AO1196" t="str">
            <v>Rafina &amp; Construction Pvt Ltd,Nepal</v>
          </cell>
          <cell r="AP1196">
            <v>61559</v>
          </cell>
          <cell r="AQ1196">
            <v>61620</v>
          </cell>
          <cell r="AT1196">
            <v>61560</v>
          </cell>
          <cell r="AU1196">
            <v>61621</v>
          </cell>
          <cell r="AV1196">
            <v>61590</v>
          </cell>
          <cell r="AW1196">
            <v>61654</v>
          </cell>
          <cell r="AX1196">
            <v>61605</v>
          </cell>
          <cell r="AY1196">
            <v>61691</v>
          </cell>
          <cell r="BB1196">
            <v>61617</v>
          </cell>
          <cell r="BC1196">
            <v>61706</v>
          </cell>
          <cell r="BD1196">
            <v>62177</v>
          </cell>
          <cell r="BE1196">
            <v>62248</v>
          </cell>
          <cell r="BH1196">
            <v>62886</v>
          </cell>
          <cell r="BL1196" t="str">
            <v>Tender/5/068/069</v>
          </cell>
          <cell r="BM1196" t="str">
            <v>Work Completed</v>
          </cell>
          <cell r="BN1196" t="str">
            <v>sfo{ ;DkGg, x:tfGt/)f af+sL . clGtd lan e'QmfgL af+sL .</v>
          </cell>
          <cell r="BO1196">
            <v>100</v>
          </cell>
          <cell r="BP1196" t="str">
            <v>wc</v>
          </cell>
          <cell r="BR1196" t="str">
            <v>Mangsir 2072</v>
          </cell>
          <cell r="BS1196" t="str">
            <v/>
          </cell>
          <cell r="BT1196" t="str">
            <v>Work Completed</v>
          </cell>
          <cell r="BU1196">
            <v>0</v>
          </cell>
          <cell r="BV1196">
            <v>100</v>
          </cell>
          <cell r="CD1196">
            <v>4228</v>
          </cell>
          <cell r="CE1196" t="str">
            <v>70-4-855</v>
          </cell>
          <cell r="CF1196">
            <v>2069.6999999999998</v>
          </cell>
          <cell r="CG1196">
            <v>62248</v>
          </cell>
          <cell r="CH1196">
            <v>61706</v>
          </cell>
          <cell r="CI1196" t="str">
            <v>45_100_</v>
          </cell>
          <cell r="CJ1196" t="str">
            <v>NHSP-Baglung-2068/069-4544</v>
          </cell>
          <cell r="CK1196">
            <v>4544</v>
          </cell>
          <cell r="CL1196">
            <v>4544</v>
          </cell>
        </row>
        <row r="1197">
          <cell r="B1197">
            <v>4545</v>
          </cell>
          <cell r="C1197" t="str">
            <v>afUn'ª</v>
          </cell>
          <cell r="D1197">
            <v>45</v>
          </cell>
          <cell r="E1197" t="str">
            <v>:jf=rf}= ejg lgdf{)f, Hofd?ssf]^ :jf=rf}=, DofUbL</v>
          </cell>
          <cell r="F1197" t="str">
            <v>HP  Building Construction, Jyamrukkot, Myagdi</v>
          </cell>
          <cell r="G1197" t="str">
            <v>DofUbL</v>
          </cell>
          <cell r="H1197" t="str">
            <v>Myagdi</v>
          </cell>
          <cell r="I1197" t="str">
            <v>Dhaulagiri</v>
          </cell>
          <cell r="J1197" t="str">
            <v>Western</v>
          </cell>
          <cell r="M1197">
            <v>43</v>
          </cell>
          <cell r="N1197" t="str">
            <v>2068/069</v>
          </cell>
          <cell r="O1197">
            <v>2068.069</v>
          </cell>
          <cell r="P1197">
            <v>3</v>
          </cell>
          <cell r="Q1197" t="str">
            <v>Pahad</v>
          </cell>
          <cell r="R1197" t="str">
            <v>New Construction</v>
          </cell>
          <cell r="S1197" t="str">
            <v>Health Post</v>
          </cell>
          <cell r="T1197" t="str">
            <v>Outside</v>
          </cell>
          <cell r="U1197">
            <v>2.5</v>
          </cell>
          <cell r="W1197">
            <v>1.48</v>
          </cell>
          <cell r="X1197" t="str">
            <v>Health Post</v>
          </cell>
          <cell r="Y1197">
            <v>14167.11</v>
          </cell>
          <cell r="AA1197" t="str">
            <v>70-4-855</v>
          </cell>
          <cell r="AC1197">
            <v>15872673.9</v>
          </cell>
          <cell r="AD1197">
            <v>18832.929999999997</v>
          </cell>
          <cell r="AE1197">
            <v>18000</v>
          </cell>
          <cell r="AF1197" t="str">
            <v>jf]nkq 2068.9.15</v>
          </cell>
          <cell r="AG1197">
            <v>11940247.9</v>
          </cell>
          <cell r="AH1197">
            <v>14167.11</v>
          </cell>
          <cell r="AI1197">
            <v>61706</v>
          </cell>
          <cell r="AJ1197">
            <v>62248</v>
          </cell>
          <cell r="AK1197">
            <v>62886</v>
          </cell>
          <cell r="AL1197" t="str">
            <v>NCB</v>
          </cell>
          <cell r="AM1197" t="str">
            <v>Rafina &amp; Construction Pvt Ltd</v>
          </cell>
          <cell r="AN1197" t="str">
            <v>Nepal</v>
          </cell>
          <cell r="AO1197" t="str">
            <v>Rafina &amp; Construction Pvt Ltd,Nepal</v>
          </cell>
          <cell r="AP1197">
            <v>61559</v>
          </cell>
          <cell r="AQ1197">
            <v>61620</v>
          </cell>
          <cell r="AT1197">
            <v>61560</v>
          </cell>
          <cell r="AU1197">
            <v>61621</v>
          </cell>
          <cell r="AV1197">
            <v>61590</v>
          </cell>
          <cell r="AW1197">
            <v>61654</v>
          </cell>
          <cell r="AX1197">
            <v>61605</v>
          </cell>
          <cell r="AY1197">
            <v>61691</v>
          </cell>
          <cell r="BB1197">
            <v>61617</v>
          </cell>
          <cell r="BC1197">
            <v>61706</v>
          </cell>
          <cell r="BD1197">
            <v>62177</v>
          </cell>
          <cell r="BE1197">
            <v>62248</v>
          </cell>
          <cell r="BH1197">
            <v>62886</v>
          </cell>
          <cell r="BL1197" t="str">
            <v>Tender/6/068/069</v>
          </cell>
          <cell r="BM1197" t="str">
            <v>Work Completed</v>
          </cell>
          <cell r="BN1197" t="str">
            <v>sfo{ ;DkGg, x:tfGt/)f af+sL . clGtd lan e'QmfgL af+sL .</v>
          </cell>
          <cell r="BO1197">
            <v>100</v>
          </cell>
          <cell r="BP1197" t="str">
            <v>wc</v>
          </cell>
          <cell r="BR1197" t="str">
            <v>Mangsir 2072</v>
          </cell>
          <cell r="BS1197" t="str">
            <v/>
          </cell>
          <cell r="BT1197" t="str">
            <v>Work Completed</v>
          </cell>
          <cell r="BU1197">
            <v>0</v>
          </cell>
          <cell r="BV1197">
            <v>100</v>
          </cell>
          <cell r="CD1197">
            <v>5387</v>
          </cell>
          <cell r="CE1197" t="str">
            <v>70-4-855</v>
          </cell>
          <cell r="CF1197">
            <v>2069.6999999999998</v>
          </cell>
          <cell r="CG1197">
            <v>62248</v>
          </cell>
          <cell r="CH1197">
            <v>61706</v>
          </cell>
          <cell r="CI1197" t="str">
            <v>45_100_</v>
          </cell>
          <cell r="CJ1197" t="str">
            <v>NHSP-Baglung-2068/069-4545</v>
          </cell>
          <cell r="CK1197">
            <v>4545</v>
          </cell>
          <cell r="CL1197">
            <v>4545</v>
          </cell>
        </row>
        <row r="1198">
          <cell r="B1198">
            <v>6368</v>
          </cell>
          <cell r="C1198" t="str">
            <v>h'Dnf</v>
          </cell>
          <cell r="D1198">
            <v>63</v>
          </cell>
          <cell r="E1198" t="str">
            <v>:jf=rf}= ejg lgdf{)f, &gt;Lgu/ :jf=rf}=, d'u'</v>
          </cell>
          <cell r="F1198" t="str">
            <v>HP  Building Construction, Srinagar, Mugu</v>
          </cell>
          <cell r="G1198" t="str">
            <v>d'u'</v>
          </cell>
          <cell r="H1198" t="str">
            <v>Mugu</v>
          </cell>
          <cell r="I1198" t="str">
            <v>Karnali</v>
          </cell>
          <cell r="J1198" t="str">
            <v>Mid-Western</v>
          </cell>
          <cell r="M1198">
            <v>65</v>
          </cell>
          <cell r="N1198" t="str">
            <v>2068/069</v>
          </cell>
          <cell r="O1198">
            <v>2068.069</v>
          </cell>
          <cell r="P1198">
            <v>4</v>
          </cell>
          <cell r="Q1198" t="str">
            <v>Himal</v>
          </cell>
          <cell r="R1198" t="str">
            <v>New Construction</v>
          </cell>
          <cell r="S1198" t="str">
            <v>Health Post</v>
          </cell>
          <cell r="T1198" t="str">
            <v>Outside</v>
          </cell>
          <cell r="U1198">
            <v>2.5</v>
          </cell>
          <cell r="W1198">
            <v>1.17</v>
          </cell>
          <cell r="X1198" t="str">
            <v>Health Post</v>
          </cell>
          <cell r="Y1198">
            <v>14763.04</v>
          </cell>
          <cell r="AA1198" t="str">
            <v>70-4-855</v>
          </cell>
          <cell r="AC1198">
            <v>14841250</v>
          </cell>
          <cell r="AD1198">
            <v>17609.149999999998</v>
          </cell>
          <cell r="AE1198">
            <v>20000</v>
          </cell>
          <cell r="AF1198" t="str">
            <v>jf]nkq 2068.7.30</v>
          </cell>
          <cell r="AG1198">
            <v>12442505.289999999</v>
          </cell>
          <cell r="AH1198">
            <v>14763.04</v>
          </cell>
          <cell r="AI1198">
            <v>61635</v>
          </cell>
          <cell r="AJ1198">
            <v>62062</v>
          </cell>
          <cell r="AK1198">
            <v>62608</v>
          </cell>
          <cell r="AL1198" t="str">
            <v>NCB</v>
          </cell>
          <cell r="AM1198" t="str">
            <v>Jagadamba Builders</v>
          </cell>
          <cell r="AN1198" t="str">
            <v>Nepal</v>
          </cell>
          <cell r="AO1198" t="str">
            <v>Jagadamba Builders Nepal</v>
          </cell>
          <cell r="AP1198">
            <v>61559</v>
          </cell>
          <cell r="AQ1198">
            <v>61569</v>
          </cell>
          <cell r="AT1198">
            <v>61560</v>
          </cell>
          <cell r="AU1198">
            <v>61574</v>
          </cell>
          <cell r="AV1198">
            <v>61590</v>
          </cell>
          <cell r="AW1198">
            <v>61605</v>
          </cell>
          <cell r="AX1198">
            <v>61605</v>
          </cell>
          <cell r="AY1198">
            <v>61620</v>
          </cell>
          <cell r="BB1198">
            <v>61617</v>
          </cell>
          <cell r="BC1198">
            <v>61635</v>
          </cell>
          <cell r="BD1198">
            <v>62177</v>
          </cell>
          <cell r="BE1198">
            <v>62062</v>
          </cell>
          <cell r="BH1198">
            <v>62608</v>
          </cell>
          <cell r="BL1198" t="str">
            <v>Jumla_A3/13/2068/069</v>
          </cell>
          <cell r="BM1198" t="str">
            <v>Work Completed</v>
          </cell>
          <cell r="BN1198" t="str">
            <v>lgdf{)f sfo{ ;DkGg, x:tfGt/)fsf] nflu k&amp;fOPsf] .</v>
          </cell>
          <cell r="BO1198">
            <v>100</v>
          </cell>
          <cell r="BP1198" t="str">
            <v>wc</v>
          </cell>
          <cell r="BQ1198">
            <v>2071.0720000000001</v>
          </cell>
          <cell r="BR1198" t="str">
            <v>Mangsir 2071</v>
          </cell>
          <cell r="BS1198" t="str">
            <v/>
          </cell>
          <cell r="BT1198" t="str">
            <v>Work Completed</v>
          </cell>
          <cell r="BU1198">
            <v>0</v>
          </cell>
          <cell r="BV1198">
            <v>100</v>
          </cell>
          <cell r="CD1198">
            <v>1804</v>
          </cell>
          <cell r="CE1198" t="str">
            <v>70-4-855</v>
          </cell>
          <cell r="CF1198">
            <v>2069.6999999999998</v>
          </cell>
          <cell r="CG1198">
            <v>62062</v>
          </cell>
          <cell r="CH1198">
            <v>61635</v>
          </cell>
          <cell r="CI1198" t="str">
            <v>63_100_2071.072</v>
          </cell>
          <cell r="CJ1198" t="str">
            <v>NHSP-Jumla-2068/069-6368</v>
          </cell>
          <cell r="CK1198">
            <v>6368</v>
          </cell>
          <cell r="CL1198">
            <v>6368</v>
          </cell>
        </row>
        <row r="1199">
          <cell r="B1199">
            <v>6369</v>
          </cell>
          <cell r="C1199" t="str">
            <v>h'Dnf</v>
          </cell>
          <cell r="D1199">
            <v>63</v>
          </cell>
          <cell r="E1199" t="str">
            <v>:jf=rf}= ejg lgdf{)f, sfO{ufp+ :jf=rf}=, *f]Nkf</v>
          </cell>
          <cell r="F1199" t="str">
            <v>HP  Building Construction, Kaigaun, Dolpa</v>
          </cell>
          <cell r="G1199" t="str">
            <v>*f]Nkf</v>
          </cell>
          <cell r="H1199" t="str">
            <v>Dolpa</v>
          </cell>
          <cell r="I1199" t="str">
            <v>Karnali</v>
          </cell>
          <cell r="J1199" t="str">
            <v>Mid-western</v>
          </cell>
          <cell r="M1199">
            <v>62</v>
          </cell>
          <cell r="N1199" t="str">
            <v>2068/069</v>
          </cell>
          <cell r="O1199">
            <v>2068.069</v>
          </cell>
          <cell r="P1199">
            <v>4</v>
          </cell>
          <cell r="Q1199" t="str">
            <v>Himal</v>
          </cell>
          <cell r="R1199" t="str">
            <v>New Construction</v>
          </cell>
          <cell r="S1199" t="str">
            <v>Health Post</v>
          </cell>
          <cell r="T1199" t="str">
            <v>Outside</v>
          </cell>
          <cell r="U1199">
            <v>2.5</v>
          </cell>
          <cell r="W1199">
            <v>1.17</v>
          </cell>
          <cell r="X1199" t="str">
            <v>Health Post</v>
          </cell>
          <cell r="Y1199">
            <v>11971.39</v>
          </cell>
          <cell r="AA1199" t="str">
            <v>70-4-855</v>
          </cell>
          <cell r="AC1199">
            <v>22519000</v>
          </cell>
          <cell r="AD1199">
            <v>26718.799999999999</v>
          </cell>
          <cell r="AE1199">
            <v>20000</v>
          </cell>
          <cell r="AF1199" t="str">
            <v>jf]nkq 2068.7.30</v>
          </cell>
          <cell r="AG1199">
            <v>10089662.619999999</v>
          </cell>
          <cell r="AH1199">
            <v>11971.39</v>
          </cell>
          <cell r="AI1199">
            <v>61635</v>
          </cell>
          <cell r="AJ1199">
            <v>62062</v>
          </cell>
          <cell r="AK1199">
            <v>62913</v>
          </cell>
          <cell r="AL1199" t="str">
            <v>NCB</v>
          </cell>
          <cell r="AM1199" t="str">
            <v>Sunaula Khimti / Bandan Bhagabati JV</v>
          </cell>
          <cell r="AN1199" t="str">
            <v>Nepal</v>
          </cell>
          <cell r="AO1199" t="str">
            <v>Sunaula Khimti / Bandan Bhagabati JV Nepal</v>
          </cell>
          <cell r="AP1199">
            <v>61559</v>
          </cell>
          <cell r="AQ1199">
            <v>61569</v>
          </cell>
          <cell r="AT1199">
            <v>61560</v>
          </cell>
          <cell r="AU1199">
            <v>61574</v>
          </cell>
          <cell r="AV1199">
            <v>61590</v>
          </cell>
          <cell r="AW1199">
            <v>61605</v>
          </cell>
          <cell r="AX1199">
            <v>61605</v>
          </cell>
          <cell r="AY1199">
            <v>61620</v>
          </cell>
          <cell r="BB1199">
            <v>61617</v>
          </cell>
          <cell r="BC1199">
            <v>61635</v>
          </cell>
          <cell r="BD1199">
            <v>62177</v>
          </cell>
          <cell r="BE1199">
            <v>62062</v>
          </cell>
          <cell r="BH1199">
            <v>62913</v>
          </cell>
          <cell r="BL1199" t="str">
            <v>Jumla_A3/17/2068/069</v>
          </cell>
          <cell r="BM1199" t="str">
            <v>Work Completed</v>
          </cell>
          <cell r="BN1199" t="str">
            <v>sfo{ ;DkGg . e'QmfgL af+sL .</v>
          </cell>
          <cell r="BO1199">
            <v>100</v>
          </cell>
          <cell r="BP1199" t="str">
            <v>wc</v>
          </cell>
          <cell r="BR1199" t="str">
            <v>Mangsir 2072</v>
          </cell>
          <cell r="BS1199" t="str">
            <v/>
          </cell>
          <cell r="BT1199" t="str">
            <v>Work Completed</v>
          </cell>
          <cell r="BU1199">
            <v>0</v>
          </cell>
          <cell r="BV1199">
            <v>100</v>
          </cell>
          <cell r="CD1199">
            <v>500</v>
          </cell>
          <cell r="CE1199" t="str">
            <v>70-4-855</v>
          </cell>
          <cell r="CF1199">
            <v>2069.6999999999998</v>
          </cell>
          <cell r="CG1199">
            <v>62062</v>
          </cell>
          <cell r="CH1199">
            <v>61635</v>
          </cell>
          <cell r="CI1199" t="str">
            <v>63_100_</v>
          </cell>
          <cell r="CJ1199" t="str">
            <v>NHSP-Jumla-2068/069-6369</v>
          </cell>
          <cell r="CK1199">
            <v>6369</v>
          </cell>
          <cell r="CL1199">
            <v>6369</v>
          </cell>
        </row>
        <row r="1200">
          <cell r="B1200">
            <v>6370</v>
          </cell>
          <cell r="C1200" t="str">
            <v>h'Dnf</v>
          </cell>
          <cell r="D1200">
            <v>63</v>
          </cell>
          <cell r="E1200" t="str">
            <v>:jf=rf}= ejg lgdf{)f, lqk'/f :jf=rf}=, *f]Nkf</v>
          </cell>
          <cell r="F1200" t="str">
            <v>HP  Building Construction, Triprua, Dolpa</v>
          </cell>
          <cell r="G1200" t="str">
            <v>*f]Nkf</v>
          </cell>
          <cell r="H1200" t="str">
            <v>Dolpa</v>
          </cell>
          <cell r="I1200" t="str">
            <v>Karnali</v>
          </cell>
          <cell r="J1200" t="str">
            <v>Mid-western</v>
          </cell>
          <cell r="M1200">
            <v>62</v>
          </cell>
          <cell r="N1200" t="str">
            <v>2068/069</v>
          </cell>
          <cell r="O1200">
            <v>2068.069</v>
          </cell>
          <cell r="P1200">
            <v>4</v>
          </cell>
          <cell r="Q1200" t="str">
            <v>Himal</v>
          </cell>
          <cell r="R1200" t="str">
            <v>New Construction</v>
          </cell>
          <cell r="S1200" t="str">
            <v>Health Post</v>
          </cell>
          <cell r="T1200" t="str">
            <v>Outside</v>
          </cell>
          <cell r="U1200">
            <v>2.5</v>
          </cell>
          <cell r="W1200">
            <v>1.1599999999999999</v>
          </cell>
          <cell r="X1200" t="str">
            <v>Health Post</v>
          </cell>
          <cell r="Y1200">
            <v>12529.98</v>
          </cell>
          <cell r="AA1200" t="str">
            <v>70-4-855</v>
          </cell>
          <cell r="AC1200">
            <v>21050820</v>
          </cell>
          <cell r="AD1200">
            <v>24976.799999999999</v>
          </cell>
          <cell r="AE1200">
            <v>20000</v>
          </cell>
          <cell r="AF1200" t="str">
            <v>jf]nkq 2068.7.30</v>
          </cell>
          <cell r="AG1200">
            <v>10560448.16</v>
          </cell>
          <cell r="AH1200">
            <v>12529.98</v>
          </cell>
          <cell r="AI1200">
            <v>61638</v>
          </cell>
          <cell r="AJ1200">
            <v>62062</v>
          </cell>
          <cell r="AK1200">
            <v>62578</v>
          </cell>
          <cell r="AL1200" t="str">
            <v>NCB</v>
          </cell>
          <cell r="AM1200" t="str">
            <v>Danfe Construction</v>
          </cell>
          <cell r="AN1200" t="str">
            <v>Nepal</v>
          </cell>
          <cell r="AO1200" t="str">
            <v>Danfe Construction Nepal</v>
          </cell>
          <cell r="AP1200">
            <v>61559</v>
          </cell>
          <cell r="AQ1200">
            <v>61569</v>
          </cell>
          <cell r="AT1200">
            <v>61560</v>
          </cell>
          <cell r="AU1200">
            <v>61574</v>
          </cell>
          <cell r="AV1200">
            <v>61590</v>
          </cell>
          <cell r="AW1200">
            <v>61605</v>
          </cell>
          <cell r="AX1200">
            <v>61605</v>
          </cell>
          <cell r="AY1200">
            <v>61623</v>
          </cell>
          <cell r="BB1200">
            <v>61617</v>
          </cell>
          <cell r="BC1200">
            <v>61638</v>
          </cell>
          <cell r="BD1200">
            <v>62177</v>
          </cell>
          <cell r="BE1200">
            <v>62062</v>
          </cell>
          <cell r="BH1200">
            <v>62578</v>
          </cell>
          <cell r="BL1200" t="str">
            <v>Jumla_A3/162068/069</v>
          </cell>
          <cell r="BM1200" t="str">
            <v>Work Completed</v>
          </cell>
          <cell r="BN1200" t="str">
            <v>lgdf{)f sfo{ ;DkGg, x:tfGt/)fsf] nflu k&amp;fOPsf] .</v>
          </cell>
          <cell r="BO1200">
            <v>100</v>
          </cell>
          <cell r="BP1200" t="str">
            <v>wc</v>
          </cell>
          <cell r="BQ1200">
            <v>2071.0720000000001</v>
          </cell>
          <cell r="BR1200" t="str">
            <v>Mangsir 2071</v>
          </cell>
          <cell r="BS1200" t="str">
            <v/>
          </cell>
          <cell r="BT1200" t="str">
            <v>Work Completed</v>
          </cell>
          <cell r="BU1200">
            <v>0</v>
          </cell>
          <cell r="BV1200">
            <v>100</v>
          </cell>
          <cell r="CD1200">
            <v>1203</v>
          </cell>
          <cell r="CE1200" t="str">
            <v>70-4-855</v>
          </cell>
          <cell r="CF1200">
            <v>2069.6999999999998</v>
          </cell>
          <cell r="CG1200">
            <v>62062</v>
          </cell>
          <cell r="CH1200">
            <v>61638</v>
          </cell>
          <cell r="CI1200" t="str">
            <v>63_100_2071.072</v>
          </cell>
          <cell r="CJ1200" t="str">
            <v>NHSP-Jumla-2068/069-6370</v>
          </cell>
          <cell r="CK1200">
            <v>6370</v>
          </cell>
          <cell r="CL1200">
            <v>6370</v>
          </cell>
        </row>
        <row r="1201">
          <cell r="B1201">
            <v>6371</v>
          </cell>
          <cell r="C1201" t="str">
            <v>h'Dnf</v>
          </cell>
          <cell r="D1201">
            <v>63</v>
          </cell>
          <cell r="E1201" t="str">
            <v>:jf=rf}= ejg lgdf{)f, d'sf]^ :jf=rf}=, *f]Nkf</v>
          </cell>
          <cell r="F1201" t="str">
            <v>HP  Building Construction, Mukot, Dolpa</v>
          </cell>
          <cell r="G1201" t="str">
            <v>*f]Nkf</v>
          </cell>
          <cell r="H1201" t="str">
            <v>Dolpa</v>
          </cell>
          <cell r="I1201" t="str">
            <v>Karnali</v>
          </cell>
          <cell r="J1201" t="str">
            <v>Mid-western</v>
          </cell>
          <cell r="M1201">
            <v>62</v>
          </cell>
          <cell r="N1201" t="str">
            <v>2068/069</v>
          </cell>
          <cell r="O1201">
            <v>2068.069</v>
          </cell>
          <cell r="P1201">
            <v>4</v>
          </cell>
          <cell r="Q1201" t="str">
            <v>Himal</v>
          </cell>
          <cell r="R1201" t="str">
            <v>New Construction</v>
          </cell>
          <cell r="S1201" t="str">
            <v>Health Post</v>
          </cell>
          <cell r="T1201" t="str">
            <v>Outside</v>
          </cell>
          <cell r="U1201">
            <v>2.5</v>
          </cell>
          <cell r="W1201">
            <v>1.26</v>
          </cell>
          <cell r="X1201" t="str">
            <v>Health Post</v>
          </cell>
          <cell r="Y1201">
            <v>19000.84</v>
          </cell>
          <cell r="AA1201" t="str">
            <v>70-4-855</v>
          </cell>
          <cell r="AC1201">
            <v>26489250</v>
          </cell>
          <cell r="AD1201">
            <v>31429.5</v>
          </cell>
          <cell r="AE1201">
            <v>20000</v>
          </cell>
          <cell r="AF1201" t="str">
            <v>jf]nkq 2068.7.30, k'g jf]nkq 2068.1.22</v>
          </cell>
          <cell r="AG1201">
            <v>16014189.02</v>
          </cell>
          <cell r="AH1201">
            <v>19000.84</v>
          </cell>
          <cell r="AI1201">
            <v>61753</v>
          </cell>
          <cell r="AJ1201">
            <v>62213</v>
          </cell>
          <cell r="AK1201">
            <v>62931</v>
          </cell>
          <cell r="AL1201" t="str">
            <v>NCB</v>
          </cell>
          <cell r="AM1201" t="str">
            <v>Sunkoshi Construction</v>
          </cell>
          <cell r="AN1201" t="str">
            <v>Nepal</v>
          </cell>
          <cell r="AO1201" t="str">
            <v>Sunkoshi Construction Nepal</v>
          </cell>
          <cell r="AP1201">
            <v>61559</v>
          </cell>
          <cell r="AQ1201">
            <v>61569</v>
          </cell>
          <cell r="AT1201">
            <v>61560</v>
          </cell>
          <cell r="AU1201">
            <v>61658</v>
          </cell>
          <cell r="AV1201">
            <v>61590</v>
          </cell>
          <cell r="AW1201">
            <v>61689</v>
          </cell>
          <cell r="AX1201">
            <v>61605</v>
          </cell>
          <cell r="AY1201">
            <v>61738</v>
          </cell>
          <cell r="BB1201">
            <v>61617</v>
          </cell>
          <cell r="BC1201">
            <v>61753</v>
          </cell>
          <cell r="BD1201">
            <v>62177</v>
          </cell>
          <cell r="BE1201">
            <v>62213</v>
          </cell>
          <cell r="BH1201">
            <v>62931</v>
          </cell>
          <cell r="BL1201" t="str">
            <v>Jumla_A3/15/2068/069</v>
          </cell>
          <cell r="BM1201" t="str">
            <v>Worked in Finishing/ Electrical / Sanitary</v>
          </cell>
          <cell r="BN1201" t="str">
            <v>lkmlgl;ªsf] sfo{ eO/x]sf] .</v>
          </cell>
          <cell r="BO1201">
            <v>90</v>
          </cell>
          <cell r="BP1201" t="str">
            <v>wfes</v>
          </cell>
          <cell r="BR1201" t="str">
            <v>Mangsir 2071</v>
          </cell>
          <cell r="BS1201" t="str">
            <v/>
          </cell>
          <cell r="BT1201" t="str">
            <v>Worked in Finishing/ Electrical / Sanitary</v>
          </cell>
          <cell r="BU1201">
            <v>0</v>
          </cell>
          <cell r="BV1201">
            <v>90</v>
          </cell>
          <cell r="BW1201" t="str">
            <v>k'g jf]nkq</v>
          </cell>
          <cell r="CD1201">
            <v>3112</v>
          </cell>
          <cell r="CE1201" t="str">
            <v>70-4-855</v>
          </cell>
          <cell r="CF1201">
            <v>2069.6999999999998</v>
          </cell>
          <cell r="CG1201">
            <v>62213</v>
          </cell>
          <cell r="CH1201">
            <v>61753</v>
          </cell>
          <cell r="CI1201" t="str">
            <v>63_90_</v>
          </cell>
          <cell r="CJ1201" t="str">
            <v>NHSP-Jumla-2068/069-6371</v>
          </cell>
          <cell r="CK1201">
            <v>6371</v>
          </cell>
          <cell r="CL1201">
            <v>6371</v>
          </cell>
        </row>
        <row r="1202">
          <cell r="B1202">
            <v>6372</v>
          </cell>
          <cell r="C1202" t="str">
            <v>h'Dnf</v>
          </cell>
          <cell r="D1202">
            <v>63</v>
          </cell>
          <cell r="E1202" t="str">
            <v>:jf=rf}= ejg lgdf{)f, a/O{ :jf=rf}=, x'Dnf</v>
          </cell>
          <cell r="F1202" t="str">
            <v>HP  Building Construction, Barai, Humla</v>
          </cell>
          <cell r="G1202" t="str">
            <v>x'Dnf</v>
          </cell>
          <cell r="H1202" t="str">
            <v>Humla</v>
          </cell>
          <cell r="I1202" t="str">
            <v>Karnali</v>
          </cell>
          <cell r="J1202" t="str">
            <v>Mid-Western</v>
          </cell>
          <cell r="M1202">
            <v>66</v>
          </cell>
          <cell r="N1202" t="str">
            <v>2068/069</v>
          </cell>
          <cell r="O1202">
            <v>2068.069</v>
          </cell>
          <cell r="P1202">
            <v>4</v>
          </cell>
          <cell r="Q1202" t="str">
            <v>Himal</v>
          </cell>
          <cell r="R1202" t="str">
            <v>New Construction</v>
          </cell>
          <cell r="S1202" t="str">
            <v>Health Post</v>
          </cell>
          <cell r="T1202" t="str">
            <v>Outside</v>
          </cell>
          <cell r="U1202">
            <v>2.5</v>
          </cell>
          <cell r="W1202">
            <v>1.1200000000000001</v>
          </cell>
          <cell r="X1202" t="str">
            <v>Health Post</v>
          </cell>
          <cell r="Y1202">
            <v>22602.52</v>
          </cell>
          <cell r="AA1202" t="str">
            <v>70-4-855</v>
          </cell>
          <cell r="AC1202">
            <v>28141450</v>
          </cell>
          <cell r="AD1202">
            <v>33389.840000000004</v>
          </cell>
          <cell r="AE1202">
            <v>20000</v>
          </cell>
          <cell r="AF1202" t="str">
            <v>jf]nkq 2068.7.30, k'g jf]nkq 2068.1.22</v>
          </cell>
          <cell r="AG1202">
            <v>19049740.5</v>
          </cell>
          <cell r="AH1202">
            <v>22602.519999999997</v>
          </cell>
          <cell r="AI1202">
            <v>61769</v>
          </cell>
          <cell r="AJ1202">
            <v>62177</v>
          </cell>
          <cell r="AK1202">
            <v>0</v>
          </cell>
          <cell r="AL1202" t="str">
            <v>NCB</v>
          </cell>
          <cell r="AM1202" t="str">
            <v>Mahadev Khimti/Harihari J.V.</v>
          </cell>
          <cell r="AN1202" t="str">
            <v>Nepal</v>
          </cell>
          <cell r="AO1202" t="str">
            <v>Mahadev Khimti/Harihari J.V. Nepal</v>
          </cell>
          <cell r="AP1202">
            <v>61559</v>
          </cell>
          <cell r="AQ1202">
            <v>61569</v>
          </cell>
          <cell r="AT1202">
            <v>61560</v>
          </cell>
          <cell r="AU1202">
            <v>61658</v>
          </cell>
          <cell r="AV1202">
            <v>61590</v>
          </cell>
          <cell r="AW1202">
            <v>61689</v>
          </cell>
          <cell r="AX1202">
            <v>61605</v>
          </cell>
          <cell r="AY1202">
            <v>61754</v>
          </cell>
          <cell r="BB1202">
            <v>61617</v>
          </cell>
          <cell r="BC1202">
            <v>61769</v>
          </cell>
          <cell r="BD1202">
            <v>62177</v>
          </cell>
          <cell r="BE1202">
            <v>62177</v>
          </cell>
          <cell r="BH1202">
            <v>0</v>
          </cell>
          <cell r="BL1202" t="str">
            <v>Jumla_A3/25/2068/069</v>
          </cell>
          <cell r="BM1202" t="str">
            <v>Project Handoverd/Used</v>
          </cell>
          <cell r="BN1202" t="str">
            <v>sfo{ ;DkGg, x:tfGt/)f ePsf] .</v>
          </cell>
          <cell r="BO1202">
            <v>100</v>
          </cell>
          <cell r="BP1202" t="str">
            <v>ho</v>
          </cell>
          <cell r="BQ1202">
            <v>2071.0720000000001</v>
          </cell>
          <cell r="BR1202" t="str">
            <v>Shrawan 2071</v>
          </cell>
          <cell r="BS1202" t="str">
            <v/>
          </cell>
          <cell r="BT1202" t="str">
            <v>Project Handoverd/Used</v>
          </cell>
          <cell r="BU1202">
            <v>0</v>
          </cell>
          <cell r="BV1202">
            <v>100</v>
          </cell>
          <cell r="BW1202" t="str">
            <v>k'g jf]nkq</v>
          </cell>
          <cell r="BY1202">
            <v>62700</v>
          </cell>
          <cell r="BZ1202">
            <v>2071.0720000000001</v>
          </cell>
          <cell r="CD1202">
            <v>4265</v>
          </cell>
          <cell r="CE1202" t="str">
            <v>70-4-855</v>
          </cell>
          <cell r="CF1202">
            <v>2069.6999999999998</v>
          </cell>
          <cell r="CG1202">
            <v>62177</v>
          </cell>
          <cell r="CH1202">
            <v>61769</v>
          </cell>
          <cell r="CI1202" t="str">
            <v>63_100_2071.072</v>
          </cell>
          <cell r="CJ1202" t="str">
            <v>NHSP-Jumla-2068/069-6372</v>
          </cell>
          <cell r="CK1202">
            <v>6372</v>
          </cell>
          <cell r="CL1202">
            <v>6372</v>
          </cell>
        </row>
        <row r="1203">
          <cell r="B1203">
            <v>6373</v>
          </cell>
          <cell r="C1203" t="str">
            <v>h'Dnf</v>
          </cell>
          <cell r="D1203">
            <v>63</v>
          </cell>
          <cell r="E1203" t="str">
            <v>:jf=rf}= ejg lgdf{)f, wf}nfufxf :jf=rf}+, sfnLsf]^</v>
          </cell>
          <cell r="F1203" t="str">
            <v>HP  Building Construction, Dhaulagaha, Kalikot</v>
          </cell>
          <cell r="G1203" t="str">
            <v>sfnLsf]^</v>
          </cell>
          <cell r="H1203" t="str">
            <v>Kalikot</v>
          </cell>
          <cell r="I1203" t="str">
            <v>Karnali</v>
          </cell>
          <cell r="J1203" t="str">
            <v>Mid-Western</v>
          </cell>
          <cell r="M1203">
            <v>64</v>
          </cell>
          <cell r="N1203" t="str">
            <v>2068/069</v>
          </cell>
          <cell r="O1203">
            <v>2068.069</v>
          </cell>
          <cell r="P1203">
            <v>4</v>
          </cell>
          <cell r="Q1203" t="str">
            <v>Pahad</v>
          </cell>
          <cell r="R1203" t="str">
            <v>New Construction</v>
          </cell>
          <cell r="S1203" t="str">
            <v>Health Post</v>
          </cell>
          <cell r="T1203" t="str">
            <v>Outside</v>
          </cell>
          <cell r="U1203">
            <v>2.5</v>
          </cell>
          <cell r="W1203">
            <v>1.1399999999999999</v>
          </cell>
          <cell r="X1203" t="str">
            <v>Health Post</v>
          </cell>
          <cell r="Y1203">
            <v>16442.32</v>
          </cell>
          <cell r="AA1203" t="str">
            <v>70-4-855</v>
          </cell>
          <cell r="AC1203">
            <v>23620020</v>
          </cell>
          <cell r="AD1203">
            <v>28025.16</v>
          </cell>
          <cell r="AE1203">
            <v>20000</v>
          </cell>
          <cell r="AF1203" t="str">
            <v>jf]nkq 2068.7.30</v>
          </cell>
          <cell r="AG1203">
            <v>13857831.1</v>
          </cell>
          <cell r="AH1203">
            <v>16442.32</v>
          </cell>
          <cell r="AI1203">
            <v>61676</v>
          </cell>
          <cell r="AJ1203">
            <v>62092</v>
          </cell>
          <cell r="AK1203">
            <v>62974</v>
          </cell>
          <cell r="AL1203" t="str">
            <v>NCB</v>
          </cell>
          <cell r="AM1203" t="str">
            <v>Rajendra / Thegim JV</v>
          </cell>
          <cell r="AN1203" t="str">
            <v>Nepal</v>
          </cell>
          <cell r="AO1203" t="str">
            <v>Rajendra / Thegim JV Nepal</v>
          </cell>
          <cell r="AP1203">
            <v>61559</v>
          </cell>
          <cell r="AQ1203">
            <v>61569</v>
          </cell>
          <cell r="AT1203">
            <v>61560</v>
          </cell>
          <cell r="AU1203">
            <v>61574</v>
          </cell>
          <cell r="AV1203">
            <v>61590</v>
          </cell>
          <cell r="AW1203">
            <v>61605</v>
          </cell>
          <cell r="AX1203">
            <v>61605</v>
          </cell>
          <cell r="AY1203">
            <v>61661</v>
          </cell>
          <cell r="BB1203">
            <v>61617</v>
          </cell>
          <cell r="BC1203">
            <v>61676</v>
          </cell>
          <cell r="BD1203">
            <v>62177</v>
          </cell>
          <cell r="BE1203">
            <v>62092</v>
          </cell>
          <cell r="BH1203">
            <v>62974</v>
          </cell>
          <cell r="BL1203" t="str">
            <v>Jumla_A3/22/2068/069</v>
          </cell>
          <cell r="BM1203" t="str">
            <v>Worked upto RCC in 1st floor / Roofing</v>
          </cell>
          <cell r="BN1203" t="str">
            <v>klxnf] tnfsf] sfo{ eO/x]sf] .</v>
          </cell>
          <cell r="BO1203">
            <v>65</v>
          </cell>
          <cell r="BP1203" t="str">
            <v>wff</v>
          </cell>
          <cell r="BR1203" t="str">
            <v>Mangsir 2072</v>
          </cell>
          <cell r="BS1203" t="str">
            <v>Worked upto RCC in 1st floor / Roofing</v>
          </cell>
          <cell r="BT1203" t="str">
            <v/>
          </cell>
          <cell r="BU1203">
            <v>65</v>
          </cell>
          <cell r="BV1203">
            <v>0</v>
          </cell>
          <cell r="BW1203" t="str">
            <v>16.4.2012 sf] kult ljj/)f cg';f/ ;Demf}tf kZrft hUuf ljjfb ePsf] .</v>
          </cell>
          <cell r="CB1203" t="str">
            <v>land</v>
          </cell>
          <cell r="CD1203">
            <v>1431</v>
          </cell>
          <cell r="CE1203" t="str">
            <v>70-4-855</v>
          </cell>
          <cell r="CF1203">
            <v>2069.6999999999998</v>
          </cell>
          <cell r="CG1203">
            <v>62092</v>
          </cell>
          <cell r="CH1203">
            <v>61676</v>
          </cell>
          <cell r="CI1203" t="str">
            <v>63_65_</v>
          </cell>
          <cell r="CJ1203" t="str">
            <v>NHSP-Jumla-2068/069-6373</v>
          </cell>
          <cell r="CK1203">
            <v>6373</v>
          </cell>
          <cell r="CL1203">
            <v>6373</v>
          </cell>
        </row>
        <row r="1204">
          <cell r="B1204">
            <v>6374</v>
          </cell>
          <cell r="C1204" t="str">
            <v>h'Dnf</v>
          </cell>
          <cell r="D1204">
            <v>63</v>
          </cell>
          <cell r="E1204" t="str">
            <v>:jf=rf}= ejg lgdf{)f, /fr'nL :jf=rf}=, sfnLsf]^</v>
          </cell>
          <cell r="F1204" t="str">
            <v>HP  Building Construction, Rachuli, Kalikot</v>
          </cell>
          <cell r="G1204" t="str">
            <v>sfnLsf]^</v>
          </cell>
          <cell r="H1204" t="str">
            <v>Kalikot</v>
          </cell>
          <cell r="I1204" t="str">
            <v>Karnali</v>
          </cell>
          <cell r="J1204" t="str">
            <v>Mid-Western</v>
          </cell>
          <cell r="M1204">
            <v>64</v>
          </cell>
          <cell r="N1204" t="str">
            <v>2068/069</v>
          </cell>
          <cell r="O1204">
            <v>2068.069</v>
          </cell>
          <cell r="P1204">
            <v>4</v>
          </cell>
          <cell r="Q1204" t="str">
            <v>Pahad</v>
          </cell>
          <cell r="R1204" t="str">
            <v>New Construction</v>
          </cell>
          <cell r="S1204" t="str">
            <v>Health Post</v>
          </cell>
          <cell r="T1204" t="str">
            <v>Outside</v>
          </cell>
          <cell r="U1204">
            <v>2.5</v>
          </cell>
          <cell r="W1204">
            <v>1.32</v>
          </cell>
          <cell r="X1204" t="str">
            <v>Health Post</v>
          </cell>
          <cell r="Y1204">
            <v>12178.54</v>
          </cell>
          <cell r="AA1204" t="str">
            <v>70-4-855</v>
          </cell>
          <cell r="AC1204">
            <v>20355270</v>
          </cell>
          <cell r="AD1204">
            <v>24151.53</v>
          </cell>
          <cell r="AE1204">
            <v>20000</v>
          </cell>
          <cell r="AF1204" t="str">
            <v>jf]nkq 2068.7.30</v>
          </cell>
          <cell r="AG1204">
            <v>10264254.42</v>
          </cell>
          <cell r="AH1204">
            <v>12178.54</v>
          </cell>
          <cell r="AI1204">
            <v>61705</v>
          </cell>
          <cell r="AJ1204">
            <v>62188</v>
          </cell>
          <cell r="AK1204">
            <v>0</v>
          </cell>
          <cell r="AL1204" t="str">
            <v>NCB</v>
          </cell>
          <cell r="AM1204" t="str">
            <v>Rajendra / Chandani JV</v>
          </cell>
          <cell r="AN1204" t="str">
            <v>Nepal</v>
          </cell>
          <cell r="AO1204" t="str">
            <v>Rajendra / Chandani JV Nepal</v>
          </cell>
          <cell r="AP1204">
            <v>61559</v>
          </cell>
          <cell r="AQ1204">
            <v>61569</v>
          </cell>
          <cell r="AT1204">
            <v>61560</v>
          </cell>
          <cell r="AU1204">
            <v>61574</v>
          </cell>
          <cell r="AV1204">
            <v>61590</v>
          </cell>
          <cell r="AW1204">
            <v>61605</v>
          </cell>
          <cell r="AX1204">
            <v>61605</v>
          </cell>
          <cell r="AY1204">
            <v>61690</v>
          </cell>
          <cell r="BB1204">
            <v>61617</v>
          </cell>
          <cell r="BC1204">
            <v>61705</v>
          </cell>
          <cell r="BD1204">
            <v>62177</v>
          </cell>
          <cell r="BE1204">
            <v>62188</v>
          </cell>
          <cell r="BH1204">
            <v>0</v>
          </cell>
          <cell r="BL1204" t="str">
            <v>Jumla_A3/23/2068/069</v>
          </cell>
          <cell r="BM1204" t="str">
            <v>Project Handoverd/Used</v>
          </cell>
          <cell r="BN1204" t="str">
            <v>sfo{ ;DkGg, x:tfGt/)f ePsf] .</v>
          </cell>
          <cell r="BO1204">
            <v>100</v>
          </cell>
          <cell r="BP1204" t="str">
            <v>ho</v>
          </cell>
          <cell r="BQ1204">
            <v>2070.0709999999999</v>
          </cell>
          <cell r="BR1204" t="str">
            <v>Shrawan 2071</v>
          </cell>
          <cell r="BS1204" t="str">
            <v/>
          </cell>
          <cell r="BT1204" t="str">
            <v>Project Handoverd/Used</v>
          </cell>
          <cell r="BU1204">
            <v>0</v>
          </cell>
          <cell r="BV1204">
            <v>100</v>
          </cell>
          <cell r="CD1204">
            <v>7600</v>
          </cell>
          <cell r="CE1204" t="str">
            <v>70-4-855</v>
          </cell>
          <cell r="CF1204">
            <v>2069.6999999999998</v>
          </cell>
          <cell r="CG1204">
            <v>62188</v>
          </cell>
          <cell r="CH1204">
            <v>61705</v>
          </cell>
          <cell r="CI1204" t="str">
            <v>63_100_2070.071</v>
          </cell>
          <cell r="CJ1204" t="str">
            <v>NHSP-Jumla-2068/069-6374</v>
          </cell>
          <cell r="CK1204">
            <v>6374</v>
          </cell>
          <cell r="CL1204">
            <v>6374</v>
          </cell>
        </row>
        <row r="1205">
          <cell r="B1205">
            <v>5357</v>
          </cell>
          <cell r="C1205" t="str">
            <v>/f]Nkf</v>
          </cell>
          <cell r="D1205">
            <v>53</v>
          </cell>
          <cell r="E1205" t="str">
            <v>:jf=rf}= ejg lgdf{)f, ;f]q] :jf=rf}=, Ko"&amp;fg</v>
          </cell>
          <cell r="F1205" t="str">
            <v>HP  Building Construction, Sotre, Pyuthan</v>
          </cell>
          <cell r="G1205" t="str">
            <v>Ko"&amp;fg</v>
          </cell>
          <cell r="H1205" t="str">
            <v>Pyuthan</v>
          </cell>
          <cell r="I1205" t="str">
            <v>Rapti</v>
          </cell>
          <cell r="J1205" t="str">
            <v>Mid-Western</v>
          </cell>
          <cell r="M1205">
            <v>52</v>
          </cell>
          <cell r="N1205" t="str">
            <v>2068/069</v>
          </cell>
          <cell r="O1205">
            <v>2068.069</v>
          </cell>
          <cell r="P1205">
            <v>4</v>
          </cell>
          <cell r="Q1205" t="str">
            <v>Pahad</v>
          </cell>
          <cell r="R1205" t="str">
            <v>New Construction</v>
          </cell>
          <cell r="S1205" t="str">
            <v>Health Post</v>
          </cell>
          <cell r="T1205" t="str">
            <v>Outside</v>
          </cell>
          <cell r="U1205">
            <v>2.5</v>
          </cell>
          <cell r="W1205">
            <v>1.25</v>
          </cell>
          <cell r="X1205" t="str">
            <v>Health Post</v>
          </cell>
          <cell r="Y1205">
            <v>13481.18</v>
          </cell>
          <cell r="AA1205" t="str">
            <v>70-4-855</v>
          </cell>
          <cell r="AC1205">
            <v>15140069.92</v>
          </cell>
          <cell r="AD1205">
            <v>17963.699999999997</v>
          </cell>
          <cell r="AE1205">
            <v>18000</v>
          </cell>
          <cell r="AF1205" t="str">
            <v>jf]nkq 2068.9.26</v>
          </cell>
          <cell r="AG1205">
            <v>11362134.57</v>
          </cell>
          <cell r="AH1205">
            <v>13481.18</v>
          </cell>
          <cell r="AI1205">
            <v>61700</v>
          </cell>
          <cell r="AJ1205">
            <v>62157</v>
          </cell>
          <cell r="AK1205">
            <v>62548</v>
          </cell>
          <cell r="AL1205" t="str">
            <v>NCB</v>
          </cell>
          <cell r="AM1205" t="str">
            <v>Jaljala Nirman Sewa</v>
          </cell>
          <cell r="AN1205" t="str">
            <v>Nepal</v>
          </cell>
          <cell r="AO1205" t="str">
            <v>Jaljala Nirman Sewa,Nepal</v>
          </cell>
          <cell r="AP1205">
            <v>61559</v>
          </cell>
          <cell r="AQ1205">
            <v>61631</v>
          </cell>
          <cell r="AT1205">
            <v>61560</v>
          </cell>
          <cell r="AU1205">
            <v>61540</v>
          </cell>
          <cell r="AV1205">
            <v>61590</v>
          </cell>
          <cell r="AW1205">
            <v>61571</v>
          </cell>
          <cell r="AX1205">
            <v>61605</v>
          </cell>
          <cell r="AY1205">
            <v>61685</v>
          </cell>
          <cell r="BB1205">
            <v>61617</v>
          </cell>
          <cell r="BC1205">
            <v>61700</v>
          </cell>
          <cell r="BD1205">
            <v>62177</v>
          </cell>
          <cell r="BE1205">
            <v>62157</v>
          </cell>
          <cell r="BH1205">
            <v>62548</v>
          </cell>
          <cell r="BL1205" t="str">
            <v>DUDBC/Rolpa/NCB/09/068/69</v>
          </cell>
          <cell r="BM1205" t="str">
            <v>Work Completed</v>
          </cell>
          <cell r="BN1205" t="str">
            <v>sfo{ ;DkGg . e'QmfgL af+sL .</v>
          </cell>
          <cell r="BO1205">
            <v>100</v>
          </cell>
          <cell r="BP1205" t="str">
            <v>wc</v>
          </cell>
          <cell r="BR1205" t="str">
            <v>Mangsir 2072</v>
          </cell>
          <cell r="BS1205" t="str">
            <v/>
          </cell>
          <cell r="BT1205" t="str">
            <v>Work Completed</v>
          </cell>
          <cell r="BU1205">
            <v>0</v>
          </cell>
          <cell r="BV1205">
            <v>100</v>
          </cell>
          <cell r="BW1205" t="str">
            <v>2069.3.22, rg+= 849 sf] kq cg';f/ *f=pdfz+s/ rf}w/LHo"af^ lgdf{)f pb\#f^g xg] hfgsf/L k|fKt</v>
          </cell>
          <cell r="CD1205">
            <v>2946</v>
          </cell>
          <cell r="CE1205" t="str">
            <v>70-4-855</v>
          </cell>
          <cell r="CF1205">
            <v>2069.6999999999998</v>
          </cell>
          <cell r="CG1205">
            <v>62157</v>
          </cell>
          <cell r="CH1205">
            <v>61700</v>
          </cell>
          <cell r="CI1205" t="str">
            <v>53_100_</v>
          </cell>
          <cell r="CJ1205" t="str">
            <v>NHSP-Rolpa-2068/069-5357</v>
          </cell>
          <cell r="CK1205">
            <v>5357</v>
          </cell>
          <cell r="CL1205">
            <v>5357</v>
          </cell>
        </row>
        <row r="1206">
          <cell r="B1206">
            <v>5358</v>
          </cell>
          <cell r="C1206" t="str">
            <v>/f]Nkf</v>
          </cell>
          <cell r="D1206">
            <v>53</v>
          </cell>
          <cell r="E1206" t="str">
            <v>:jf=rf}= ejg lgdf{)f, cf]v/sf]^ :jf=rf}=, Ko"&amp;fg -jly{é ;]G^/ lgdf{)f e} ;s]sf]_</v>
          </cell>
          <cell r="F1206" t="str">
            <v>HP  Building Construction, Okharkot, Pyuthan</v>
          </cell>
          <cell r="G1206" t="str">
            <v>Ko"&amp;fg</v>
          </cell>
          <cell r="H1206" t="str">
            <v>Pyuthan</v>
          </cell>
          <cell r="I1206" t="str">
            <v>Rapti</v>
          </cell>
          <cell r="J1206" t="str">
            <v>Mid-Western</v>
          </cell>
          <cell r="M1206">
            <v>52</v>
          </cell>
          <cell r="N1206" t="str">
            <v>2068/069</v>
          </cell>
          <cell r="O1206">
            <v>2068.069</v>
          </cell>
          <cell r="P1206">
            <v>4</v>
          </cell>
          <cell r="Q1206" t="str">
            <v>Pahad</v>
          </cell>
          <cell r="R1206" t="str">
            <v>New Construction</v>
          </cell>
          <cell r="S1206" t="str">
            <v>Health Post</v>
          </cell>
          <cell r="T1206" t="str">
            <v>Outside</v>
          </cell>
          <cell r="U1206">
            <v>2.5</v>
          </cell>
          <cell r="W1206">
            <v>1.23</v>
          </cell>
          <cell r="X1206" t="str">
            <v>Health Post</v>
          </cell>
          <cell r="Y1206">
            <v>13928.15</v>
          </cell>
          <cell r="Z1206">
            <v>1138.0575500000007</v>
          </cell>
          <cell r="AA1206" t="str">
            <v>70-4-855</v>
          </cell>
          <cell r="AC1206">
            <v>150090958.43000001</v>
          </cell>
          <cell r="AD1206">
            <v>178082.93000000002</v>
          </cell>
          <cell r="AE1206">
            <v>18000</v>
          </cell>
          <cell r="AF1206" t="str">
            <v>jf]nkq 2068.11.24</v>
          </cell>
          <cell r="AG1206">
            <v>10600791.18</v>
          </cell>
          <cell r="AH1206">
            <v>12577.84</v>
          </cell>
          <cell r="AI1206">
            <v>61781</v>
          </cell>
          <cell r="AJ1206">
            <v>62231</v>
          </cell>
          <cell r="AK1206">
            <v>62883</v>
          </cell>
          <cell r="AL1206" t="str">
            <v>NCB</v>
          </cell>
          <cell r="AM1206" t="str">
            <v>Khani / Jagadamba Nirman Sewa JV</v>
          </cell>
          <cell r="AO1206" t="str">
            <v>Khani / Jagadamba Nirman Sewa JV,</v>
          </cell>
          <cell r="AP1206">
            <v>61559</v>
          </cell>
          <cell r="AQ1206">
            <v>61689</v>
          </cell>
          <cell r="AT1206">
            <v>61560</v>
          </cell>
          <cell r="AU1206">
            <v>61691</v>
          </cell>
          <cell r="AV1206">
            <v>61590</v>
          </cell>
          <cell r="AW1206">
            <v>61722</v>
          </cell>
          <cell r="AX1206">
            <v>61605</v>
          </cell>
          <cell r="AY1206">
            <v>61766</v>
          </cell>
          <cell r="BB1206">
            <v>61617</v>
          </cell>
          <cell r="BC1206">
            <v>61781</v>
          </cell>
          <cell r="BD1206">
            <v>62177</v>
          </cell>
          <cell r="BE1206">
            <v>62231</v>
          </cell>
          <cell r="BH1206">
            <v>62883</v>
          </cell>
          <cell r="BL1206" t="str">
            <v>DUDBC/Rolpa/NCB/12/068/69</v>
          </cell>
          <cell r="BM1206" t="str">
            <v>Work Completed</v>
          </cell>
          <cell r="BN1206" t="str">
            <v>sfo{ ;DkGg, x:tfGt/)fsf] r/)fdf /x]sf] .</v>
          </cell>
          <cell r="BO1206">
            <v>100</v>
          </cell>
          <cell r="BP1206" t="str">
            <v>wc</v>
          </cell>
          <cell r="BQ1206">
            <v>2071.0720000000001</v>
          </cell>
          <cell r="BR1206" t="str">
            <v>Asar 2072</v>
          </cell>
          <cell r="BS1206" t="str">
            <v/>
          </cell>
          <cell r="BT1206" t="str">
            <v>Work Completed</v>
          </cell>
          <cell r="BU1206">
            <v>0</v>
          </cell>
          <cell r="BV1206">
            <v>100</v>
          </cell>
          <cell r="BW1206" t="str">
            <v>2068 sflt{s;Dd hUuf k|fKt gePsf], 2069.2.4 df cf;o kq hf/L ul/Psf] .</v>
          </cell>
          <cell r="CD1206">
            <v>1840</v>
          </cell>
          <cell r="CE1206" t="str">
            <v>70-4-855</v>
          </cell>
          <cell r="CF1206">
            <v>2069.6999999999998</v>
          </cell>
          <cell r="CG1206">
            <v>62231</v>
          </cell>
          <cell r="CH1206">
            <v>61781</v>
          </cell>
          <cell r="CI1206" t="str">
            <v>53_100_2071.072</v>
          </cell>
          <cell r="CJ1206" t="str">
            <v>NHSP-Rolpa-2068/069-5358</v>
          </cell>
          <cell r="CK1206">
            <v>5358</v>
          </cell>
          <cell r="CL1206">
            <v>5358</v>
          </cell>
        </row>
        <row r="1207">
          <cell r="B1207">
            <v>5725</v>
          </cell>
          <cell r="C1207" t="str">
            <v>af+s]</v>
          </cell>
          <cell r="D1207">
            <v>57</v>
          </cell>
          <cell r="E1207" t="str">
            <v>:jf=rf}= ejg lgdf{)f, u+ufk'/ :jf=rf}=, af+s]</v>
          </cell>
          <cell r="F1207" t="str">
            <v>HP  Building Construction, Gangapur, Banke</v>
          </cell>
          <cell r="G1207" t="str">
            <v>af+s]</v>
          </cell>
          <cell r="H1207" t="str">
            <v>Banke</v>
          </cell>
          <cell r="I1207" t="str">
            <v>Bheri</v>
          </cell>
          <cell r="J1207" t="str">
            <v>Mid-western</v>
          </cell>
          <cell r="M1207">
            <v>57</v>
          </cell>
          <cell r="N1207" t="str">
            <v>2068/069</v>
          </cell>
          <cell r="O1207">
            <v>2068.069</v>
          </cell>
          <cell r="P1207">
            <v>4</v>
          </cell>
          <cell r="Q1207" t="str">
            <v>Terai</v>
          </cell>
          <cell r="R1207" t="str">
            <v>New Construction</v>
          </cell>
          <cell r="S1207" t="str">
            <v>Health Post</v>
          </cell>
          <cell r="T1207" t="str">
            <v>Outside</v>
          </cell>
          <cell r="U1207">
            <v>2.5</v>
          </cell>
          <cell r="W1207">
            <v>1.1399999999999999</v>
          </cell>
          <cell r="X1207" t="str">
            <v>Health Post</v>
          </cell>
          <cell r="Y1207">
            <v>12645.75</v>
          </cell>
          <cell r="AA1207" t="str">
            <v>70-4-855</v>
          </cell>
          <cell r="AC1207">
            <v>15943668.01</v>
          </cell>
          <cell r="AD1207">
            <v>18917.169999999998</v>
          </cell>
          <cell r="AE1207">
            <v>17500</v>
          </cell>
          <cell r="AF1207" t="str">
            <v>jf]nkq 2068.8.29</v>
          </cell>
          <cell r="AG1207">
            <v>10658024.550000001</v>
          </cell>
          <cell r="AH1207">
            <v>12645.75</v>
          </cell>
          <cell r="AI1207">
            <v>61722</v>
          </cell>
          <cell r="AJ1207">
            <v>62139</v>
          </cell>
          <cell r="AK1207">
            <v>62685</v>
          </cell>
          <cell r="AL1207" t="str">
            <v>NCB</v>
          </cell>
          <cell r="AM1207" t="str">
            <v>M.P. Construction</v>
          </cell>
          <cell r="AN1207" t="str">
            <v>Nepal</v>
          </cell>
          <cell r="AO1207" t="str">
            <v>M.P. Construction, Nepal</v>
          </cell>
          <cell r="AP1207">
            <v>61559</v>
          </cell>
          <cell r="AQ1207">
            <v>61603</v>
          </cell>
          <cell r="AT1207">
            <v>61560</v>
          </cell>
          <cell r="AU1207">
            <v>61604</v>
          </cell>
          <cell r="AV1207">
            <v>61590</v>
          </cell>
          <cell r="AW1207">
            <v>61639</v>
          </cell>
          <cell r="AX1207">
            <v>61605</v>
          </cell>
          <cell r="AY1207">
            <v>61707</v>
          </cell>
          <cell r="BB1207">
            <v>61617</v>
          </cell>
          <cell r="BC1207">
            <v>61722</v>
          </cell>
          <cell r="BD1207">
            <v>62177</v>
          </cell>
          <cell r="BE1207">
            <v>62139</v>
          </cell>
          <cell r="BH1207">
            <v>62685</v>
          </cell>
          <cell r="BL1207" t="str">
            <v>DUDBC/Banke/Works/NCB:06/068/69</v>
          </cell>
          <cell r="BM1207" t="str">
            <v>Project Handoverd/Used</v>
          </cell>
          <cell r="BN1207" t="str">
            <v>lgdf{)f sfo{ ;DkGg . x:tfGt/)f ePsf] .</v>
          </cell>
          <cell r="BO1207">
            <v>100</v>
          </cell>
          <cell r="BP1207" t="str">
            <v>ho</v>
          </cell>
          <cell r="BQ1207">
            <v>2071.0720000000001</v>
          </cell>
          <cell r="BR1207" t="str">
            <v>Magh 2071</v>
          </cell>
          <cell r="BS1207" t="str">
            <v/>
          </cell>
          <cell r="BT1207" t="str">
            <v>Project Handoverd/Used</v>
          </cell>
          <cell r="BU1207">
            <v>0</v>
          </cell>
          <cell r="BV1207">
            <v>100</v>
          </cell>
          <cell r="CD1207">
            <v>4300</v>
          </cell>
          <cell r="CE1207" t="str">
            <v>70-4-855</v>
          </cell>
          <cell r="CF1207">
            <v>2069.6999999999998</v>
          </cell>
          <cell r="CG1207">
            <v>62139</v>
          </cell>
          <cell r="CH1207">
            <v>61722</v>
          </cell>
          <cell r="CI1207" t="str">
            <v>57_100_2071.072</v>
          </cell>
          <cell r="CJ1207" t="str">
            <v>NHSP-Banke-2068/069-5725</v>
          </cell>
          <cell r="CK1207">
            <v>5725</v>
          </cell>
          <cell r="CL1207">
            <v>5725</v>
          </cell>
        </row>
        <row r="1208">
          <cell r="B1208">
            <v>5953</v>
          </cell>
          <cell r="C1208" t="str">
            <v>;'v]{t</v>
          </cell>
          <cell r="D1208">
            <v>59</v>
          </cell>
          <cell r="E1208" t="str">
            <v>:jf=rf}= ejg lgdf{)f, xl/x/k'/ :jf=rf}=, ;'v]{t</v>
          </cell>
          <cell r="F1208" t="str">
            <v>HP  Building Construction, Hariharpur, Surkhet</v>
          </cell>
          <cell r="G1208" t="str">
            <v>;'v]{t</v>
          </cell>
          <cell r="H1208" t="str">
            <v>Surkhet</v>
          </cell>
          <cell r="I1208" t="str">
            <v>Bheri</v>
          </cell>
          <cell r="J1208" t="str">
            <v>Mid-western</v>
          </cell>
          <cell r="M1208">
            <v>59</v>
          </cell>
          <cell r="N1208" t="str">
            <v>2068/069</v>
          </cell>
          <cell r="O1208">
            <v>2068.069</v>
          </cell>
          <cell r="P1208">
            <v>4</v>
          </cell>
          <cell r="Q1208" t="str">
            <v>Pahad</v>
          </cell>
          <cell r="R1208" t="str">
            <v>New Construction</v>
          </cell>
          <cell r="S1208" t="str">
            <v>Health Post</v>
          </cell>
          <cell r="T1208" t="str">
            <v>Outside</v>
          </cell>
          <cell r="U1208">
            <v>2.5</v>
          </cell>
          <cell r="W1208">
            <v>1.08</v>
          </cell>
          <cell r="X1208" t="str">
            <v>Health Post</v>
          </cell>
          <cell r="Y1208">
            <v>14542.39</v>
          </cell>
          <cell r="AA1208" t="str">
            <v>70-4-855</v>
          </cell>
          <cell r="AC1208">
            <v>19026913.199999999</v>
          </cell>
          <cell r="AD1208">
            <v>22575.439999999999</v>
          </cell>
          <cell r="AE1208">
            <v>18000</v>
          </cell>
          <cell r="AF1208" t="str">
            <v>jf]nkq 2069.1.26</v>
          </cell>
          <cell r="AG1208">
            <v>12256540.630000001</v>
          </cell>
          <cell r="AH1208">
            <v>14542.39</v>
          </cell>
          <cell r="AI1208">
            <v>61815</v>
          </cell>
          <cell r="AJ1208">
            <v>62210</v>
          </cell>
          <cell r="AK1208">
            <v>62908</v>
          </cell>
          <cell r="AL1208" t="str">
            <v>NCB</v>
          </cell>
          <cell r="AM1208" t="str">
            <v>Danfe Construction</v>
          </cell>
          <cell r="AN1208" t="str">
            <v>Nepal</v>
          </cell>
          <cell r="AO1208" t="str">
            <v>Danfe Construction, Nepal</v>
          </cell>
          <cell r="AP1208">
            <v>61559</v>
          </cell>
          <cell r="AQ1208">
            <v>61752</v>
          </cell>
          <cell r="AT1208">
            <v>61560</v>
          </cell>
          <cell r="AU1208">
            <v>61754</v>
          </cell>
          <cell r="AV1208">
            <v>61590</v>
          </cell>
          <cell r="AW1208">
            <v>61785</v>
          </cell>
          <cell r="AX1208">
            <v>61605</v>
          </cell>
          <cell r="AY1208">
            <v>61800</v>
          </cell>
          <cell r="BB1208">
            <v>61617</v>
          </cell>
          <cell r="BC1208">
            <v>61815</v>
          </cell>
          <cell r="BD1208">
            <v>62177</v>
          </cell>
          <cell r="BE1208">
            <v>62210</v>
          </cell>
          <cell r="BH1208">
            <v>62908</v>
          </cell>
          <cell r="BL1208" t="str">
            <v>Surkhet/19/068/69</v>
          </cell>
          <cell r="BM1208" t="str">
            <v>Worked in Finishing/ Electrical / Sanitary</v>
          </cell>
          <cell r="BN1208" t="str">
            <v>bf];|f] tNnfsf] (nfg ;DkGg, ldl^ª xndf %fgf %fpg af+sL . lkmlgl;ªsf] sfo{ eO/x]sf] .</v>
          </cell>
          <cell r="BO1208">
            <v>90</v>
          </cell>
          <cell r="BP1208" t="str">
            <v>wfes</v>
          </cell>
          <cell r="BR1208" t="str">
            <v>Asar 2072</v>
          </cell>
          <cell r="BS1208" t="str">
            <v/>
          </cell>
          <cell r="BT1208" t="str">
            <v>Worked in Finishing/ Electrical / Sanitary</v>
          </cell>
          <cell r="BU1208">
            <v>0</v>
          </cell>
          <cell r="BV1208">
            <v>90</v>
          </cell>
          <cell r="CD1208">
            <v>2900</v>
          </cell>
          <cell r="CE1208" t="str">
            <v>70-4-855</v>
          </cell>
          <cell r="CF1208">
            <v>2069.6999999999998</v>
          </cell>
          <cell r="CG1208">
            <v>62210</v>
          </cell>
          <cell r="CH1208">
            <v>61815</v>
          </cell>
          <cell r="CI1208" t="str">
            <v>59_90_</v>
          </cell>
          <cell r="CJ1208" t="str">
            <v>NHSP-Surkhet-2068/069-5953</v>
          </cell>
          <cell r="CK1208">
            <v>5953</v>
          </cell>
          <cell r="CL1208">
            <v>5953</v>
          </cell>
        </row>
        <row r="1209">
          <cell r="B1209">
            <v>5954</v>
          </cell>
          <cell r="C1209" t="str">
            <v>;'v]{t</v>
          </cell>
          <cell r="D1209">
            <v>59</v>
          </cell>
          <cell r="E1209" t="str">
            <v>:jf=rf}= ejg lgdf{)f, sfkmnsf]^ :jf=rf}=, ;'v]{t -jly{é ;]G^/ lgdf{)f e} ;s]sf]_</v>
          </cell>
          <cell r="F1209" t="str">
            <v>HP  Building Construction, Kafalkot, Surkhet</v>
          </cell>
          <cell r="G1209" t="str">
            <v>;'v]{t</v>
          </cell>
          <cell r="H1209" t="str">
            <v>Surkhet</v>
          </cell>
          <cell r="I1209" t="str">
            <v>Bheri</v>
          </cell>
          <cell r="J1209" t="str">
            <v>Mid-western</v>
          </cell>
          <cell r="M1209">
            <v>59</v>
          </cell>
          <cell r="N1209" t="str">
            <v>2068/069</v>
          </cell>
          <cell r="O1209">
            <v>2068.069</v>
          </cell>
          <cell r="P1209">
            <v>4</v>
          </cell>
          <cell r="Q1209" t="str">
            <v>Pahad</v>
          </cell>
          <cell r="R1209" t="str">
            <v>New Construction</v>
          </cell>
          <cell r="S1209" t="str">
            <v>Health Post</v>
          </cell>
          <cell r="T1209" t="str">
            <v>Outside</v>
          </cell>
          <cell r="U1209">
            <v>2.5</v>
          </cell>
          <cell r="W1209">
            <v>1.24</v>
          </cell>
          <cell r="X1209" t="str">
            <v>Health Post</v>
          </cell>
          <cell r="Y1209">
            <v>15611.53</v>
          </cell>
          <cell r="AA1209" t="str">
            <v>70-4-855</v>
          </cell>
          <cell r="AC1209">
            <v>19423897.969999999</v>
          </cell>
          <cell r="AD1209">
            <v>23046.46</v>
          </cell>
          <cell r="AE1209">
            <v>18000</v>
          </cell>
          <cell r="AF1209" t="str">
            <v>jf]nkq 2068.7.24</v>
          </cell>
          <cell r="AG1209">
            <v>13157624</v>
          </cell>
          <cell r="AH1209">
            <v>15611.53</v>
          </cell>
          <cell r="AI1209">
            <v>61635</v>
          </cell>
          <cell r="AJ1209">
            <v>62089</v>
          </cell>
          <cell r="AK1209">
            <v>0</v>
          </cell>
          <cell r="AL1209" t="str">
            <v>NCB</v>
          </cell>
          <cell r="AM1209" t="str">
            <v>Friends Construction, Ktm</v>
          </cell>
          <cell r="AN1209" t="str">
            <v>Nepal</v>
          </cell>
          <cell r="AO1209" t="str">
            <v>Friends Construction, Ktm, Nepal</v>
          </cell>
          <cell r="AP1209">
            <v>61559</v>
          </cell>
          <cell r="AQ1209">
            <v>61564</v>
          </cell>
          <cell r="AT1209">
            <v>61560</v>
          </cell>
          <cell r="AU1209">
            <v>61568</v>
          </cell>
          <cell r="AV1209">
            <v>61590</v>
          </cell>
          <cell r="AW1209">
            <v>61599</v>
          </cell>
          <cell r="AX1209">
            <v>61605</v>
          </cell>
          <cell r="AY1209">
            <v>61620</v>
          </cell>
          <cell r="BB1209">
            <v>61617</v>
          </cell>
          <cell r="BC1209">
            <v>61635</v>
          </cell>
          <cell r="BD1209">
            <v>62177</v>
          </cell>
          <cell r="BE1209">
            <v>62089</v>
          </cell>
          <cell r="BH1209">
            <v>0</v>
          </cell>
          <cell r="BL1209" t="str">
            <v>Surkhet/10/068/69</v>
          </cell>
          <cell r="BM1209" t="str">
            <v>Worked upto RCC in 1st floor / Roofing</v>
          </cell>
          <cell r="BN1209" t="str">
            <v>e'Otnfsf] (nfg ;DkGg .</v>
          </cell>
          <cell r="BO1209">
            <v>65</v>
          </cell>
          <cell r="BP1209" t="str">
            <v>wff</v>
          </cell>
          <cell r="BR1209" t="str">
            <v>Asar 2072</v>
          </cell>
          <cell r="BS1209" t="str">
            <v>Worked upto RCC in 1st floor / Roofing</v>
          </cell>
          <cell r="BT1209" t="str">
            <v/>
          </cell>
          <cell r="BU1209">
            <v>65</v>
          </cell>
          <cell r="BV1209">
            <v>0</v>
          </cell>
          <cell r="BW1209" t="str">
            <v>2068.11.23 df sfo{b]z ePsf] hfgsf/L k|fKt</v>
          </cell>
          <cell r="CD1209">
            <v>3500</v>
          </cell>
          <cell r="CE1209" t="str">
            <v>70-4-855</v>
          </cell>
          <cell r="CF1209">
            <v>2069.6999999999998</v>
          </cell>
          <cell r="CG1209">
            <v>62089</v>
          </cell>
          <cell r="CH1209">
            <v>61635</v>
          </cell>
          <cell r="CI1209" t="str">
            <v>59_65_</v>
          </cell>
          <cell r="CJ1209" t="str">
            <v>NHSP-Surkhet-2068/069-5954</v>
          </cell>
          <cell r="CK1209">
            <v>5954</v>
          </cell>
          <cell r="CL1209">
            <v>5954</v>
          </cell>
        </row>
        <row r="1210">
          <cell r="B1210">
            <v>5955</v>
          </cell>
          <cell r="C1210" t="str">
            <v>;'v]{t</v>
          </cell>
          <cell r="D1210">
            <v>59</v>
          </cell>
          <cell r="E1210" t="str">
            <v>:jf=rf}= ejg lgdf{)f, l%Gr' :jf=rf}=, ;'v]{t</v>
          </cell>
          <cell r="F1210" t="str">
            <v>HP  Building Construction, Chhinchu, Surkhet</v>
          </cell>
          <cell r="G1210" t="str">
            <v>;'v]{t</v>
          </cell>
          <cell r="H1210" t="str">
            <v>Surkhet</v>
          </cell>
          <cell r="I1210" t="str">
            <v>Bheri</v>
          </cell>
          <cell r="J1210" t="str">
            <v>Mid-western</v>
          </cell>
          <cell r="M1210">
            <v>59</v>
          </cell>
          <cell r="N1210" t="str">
            <v>2068/069</v>
          </cell>
          <cell r="O1210">
            <v>2068.069</v>
          </cell>
          <cell r="P1210">
            <v>4</v>
          </cell>
          <cell r="Q1210" t="str">
            <v>Pahad</v>
          </cell>
          <cell r="R1210" t="str">
            <v>New Construction</v>
          </cell>
          <cell r="S1210" t="str">
            <v>Health Post</v>
          </cell>
          <cell r="T1210" t="str">
            <v>Outside</v>
          </cell>
          <cell r="U1210">
            <v>2.5</v>
          </cell>
          <cell r="W1210">
            <v>1.24</v>
          </cell>
          <cell r="X1210" t="str">
            <v>Health Post</v>
          </cell>
          <cell r="Y1210">
            <v>16469.05</v>
          </cell>
          <cell r="Z1210">
            <v>908.06079</v>
          </cell>
          <cell r="AA1210" t="str">
            <v>70-4-855</v>
          </cell>
          <cell r="AC1210">
            <v>19731330.699999999</v>
          </cell>
          <cell r="AD1210">
            <v>23411.23</v>
          </cell>
          <cell r="AE1210">
            <v>18000</v>
          </cell>
          <cell r="AF1210" t="str">
            <v>jf]nkq 2068.7.24</v>
          </cell>
          <cell r="AG1210">
            <v>12972297</v>
          </cell>
          <cell r="AH1210">
            <v>15391.64</v>
          </cell>
          <cell r="AI1210">
            <v>61635</v>
          </cell>
          <cell r="AJ1210">
            <v>62089</v>
          </cell>
          <cell r="AK1210">
            <v>62854</v>
          </cell>
          <cell r="AL1210" t="str">
            <v>NCB</v>
          </cell>
          <cell r="AM1210" t="str">
            <v>Friends Construction, Ktm</v>
          </cell>
          <cell r="AN1210" t="str">
            <v>Nepal</v>
          </cell>
          <cell r="AO1210" t="str">
            <v>Friends Construction, Ktm, Nepal</v>
          </cell>
          <cell r="AP1210">
            <v>61559</v>
          </cell>
          <cell r="AQ1210">
            <v>61564</v>
          </cell>
          <cell r="AT1210">
            <v>61560</v>
          </cell>
          <cell r="AU1210">
            <v>61568</v>
          </cell>
          <cell r="AV1210">
            <v>61590</v>
          </cell>
          <cell r="AW1210">
            <v>61599</v>
          </cell>
          <cell r="AX1210">
            <v>61605</v>
          </cell>
          <cell r="AY1210">
            <v>61620</v>
          </cell>
          <cell r="BB1210">
            <v>61617</v>
          </cell>
          <cell r="BC1210">
            <v>61635</v>
          </cell>
          <cell r="BD1210">
            <v>62177</v>
          </cell>
          <cell r="BE1210">
            <v>62089</v>
          </cell>
          <cell r="BH1210">
            <v>62854</v>
          </cell>
          <cell r="BL1210" t="str">
            <v>Surkhet/09/068/69</v>
          </cell>
          <cell r="BM1210" t="str">
            <v>Worked in Finishing/ Electrical / Sanitary</v>
          </cell>
          <cell r="BN1210" t="str">
            <v>On]lS^sn, :ofg]^/L tyf lkmlgl;ªsf]] s]xL sfo{ af+sL . xfn lg=sf=jGb /x]sf] .</v>
          </cell>
          <cell r="BO1210">
            <v>90</v>
          </cell>
          <cell r="BP1210" t="str">
            <v>wfes</v>
          </cell>
          <cell r="BR1210" t="str">
            <v>Asar 2072</v>
          </cell>
          <cell r="BS1210" t="str">
            <v/>
          </cell>
          <cell r="BT1210" t="str">
            <v>Worked in Finishing/ Electrical / Sanitary</v>
          </cell>
          <cell r="BU1210">
            <v>0</v>
          </cell>
          <cell r="BV1210">
            <v>90</v>
          </cell>
          <cell r="BW1210" t="str">
            <v>2068.11.23 df sfo{b]z ePsf] hfgsf/L k|fKt</v>
          </cell>
          <cell r="CD1210">
            <v>5675</v>
          </cell>
          <cell r="CE1210" t="str">
            <v>70-4-855</v>
          </cell>
          <cell r="CF1210">
            <v>2069.6999999999998</v>
          </cell>
          <cell r="CG1210">
            <v>62089</v>
          </cell>
          <cell r="CH1210">
            <v>61635</v>
          </cell>
          <cell r="CI1210" t="str">
            <v>59_90_</v>
          </cell>
          <cell r="CJ1210" t="str">
            <v>NHSP-Surkhet-2068/069-5955</v>
          </cell>
          <cell r="CK1210">
            <v>5955</v>
          </cell>
          <cell r="CL1210">
            <v>5955</v>
          </cell>
        </row>
        <row r="1211">
          <cell r="B1211">
            <v>5956</v>
          </cell>
          <cell r="C1211" t="str">
            <v>;'v]{t</v>
          </cell>
          <cell r="D1211">
            <v>59</v>
          </cell>
          <cell r="E1211" t="str">
            <v>:jf=rf}= ejg lgdf{)f, h/a'^f :jf=rf}=, ;'v]{t</v>
          </cell>
          <cell r="F1211" t="str">
            <v>HP  Building Construction, Jarbuta, Surkhet</v>
          </cell>
          <cell r="G1211" t="str">
            <v>;'v]{t</v>
          </cell>
          <cell r="H1211" t="str">
            <v>Surkhet</v>
          </cell>
          <cell r="I1211" t="str">
            <v>Bheri</v>
          </cell>
          <cell r="J1211" t="str">
            <v>Mid-western</v>
          </cell>
          <cell r="M1211">
            <v>59</v>
          </cell>
          <cell r="N1211" t="str">
            <v>2068/069</v>
          </cell>
          <cell r="O1211">
            <v>2068.069</v>
          </cell>
          <cell r="P1211">
            <v>4</v>
          </cell>
          <cell r="Q1211" t="str">
            <v>Pahad</v>
          </cell>
          <cell r="R1211" t="str">
            <v>New Construction</v>
          </cell>
          <cell r="S1211" t="str">
            <v>Health Post</v>
          </cell>
          <cell r="T1211" t="str">
            <v>Outside</v>
          </cell>
          <cell r="U1211">
            <v>2.5</v>
          </cell>
          <cell r="W1211">
            <v>1.1599999999999999</v>
          </cell>
          <cell r="X1211" t="str">
            <v>Health Post</v>
          </cell>
          <cell r="Y1211">
            <v>14600.6</v>
          </cell>
          <cell r="AA1211" t="str">
            <v>70-4-855</v>
          </cell>
          <cell r="AC1211">
            <v>19919599.27</v>
          </cell>
          <cell r="AD1211">
            <v>23634.609999999997</v>
          </cell>
          <cell r="AE1211">
            <v>18000</v>
          </cell>
          <cell r="AF1211" t="str">
            <v>jf]nkq 2068.7.24</v>
          </cell>
          <cell r="AG1211">
            <v>12305604</v>
          </cell>
          <cell r="AH1211">
            <v>14600.6</v>
          </cell>
          <cell r="AI1211">
            <v>61634</v>
          </cell>
          <cell r="AJ1211">
            <v>62059</v>
          </cell>
          <cell r="AK1211">
            <v>62716</v>
          </cell>
          <cell r="AL1211" t="str">
            <v>NCB</v>
          </cell>
          <cell r="AM1211" t="str">
            <v>AD Builders, Ktm</v>
          </cell>
          <cell r="AN1211" t="str">
            <v>Nepal</v>
          </cell>
          <cell r="AO1211" t="str">
            <v>AD Builders, Ktm, Nepal</v>
          </cell>
          <cell r="AP1211">
            <v>61559</v>
          </cell>
          <cell r="AQ1211">
            <v>61564</v>
          </cell>
          <cell r="AT1211">
            <v>61560</v>
          </cell>
          <cell r="AU1211">
            <v>61568</v>
          </cell>
          <cell r="AV1211">
            <v>61590</v>
          </cell>
          <cell r="AW1211">
            <v>61599</v>
          </cell>
          <cell r="AX1211">
            <v>61605</v>
          </cell>
          <cell r="AY1211">
            <v>61619</v>
          </cell>
          <cell r="BB1211">
            <v>61617</v>
          </cell>
          <cell r="BC1211">
            <v>61634</v>
          </cell>
          <cell r="BD1211">
            <v>62177</v>
          </cell>
          <cell r="BE1211">
            <v>62059</v>
          </cell>
          <cell r="BH1211">
            <v>62716</v>
          </cell>
          <cell r="BL1211" t="str">
            <v>Surkhet/08/068/69</v>
          </cell>
          <cell r="BM1211" t="str">
            <v>Project Handoverd/Used</v>
          </cell>
          <cell r="BN1211" t="str">
            <v>sfo{ ;DkGg, x:tfGt/)f ePsf] .</v>
          </cell>
          <cell r="BO1211">
            <v>100</v>
          </cell>
          <cell r="BP1211" t="str">
            <v>ho</v>
          </cell>
          <cell r="BQ1211">
            <v>2071.0720000000001</v>
          </cell>
          <cell r="BR1211" t="str">
            <v>Magh 2071</v>
          </cell>
          <cell r="BS1211" t="str">
            <v/>
          </cell>
          <cell r="BT1211" t="str">
            <v>Project Handoverd/Used</v>
          </cell>
          <cell r="BU1211">
            <v>0</v>
          </cell>
          <cell r="BV1211">
            <v>100</v>
          </cell>
          <cell r="BW1211" t="str">
            <v>2068.11.23 df sfo{b]z ePsf] hfgsf/L k|fKt</v>
          </cell>
          <cell r="BY1211">
            <v>62819</v>
          </cell>
          <cell r="BZ1211">
            <v>2071.0720000000001</v>
          </cell>
          <cell r="CD1211">
            <v>2553</v>
          </cell>
          <cell r="CE1211" t="str">
            <v>70-4-855</v>
          </cell>
          <cell r="CF1211">
            <v>2069.6999999999998</v>
          </cell>
          <cell r="CG1211">
            <v>62059</v>
          </cell>
          <cell r="CH1211">
            <v>61634</v>
          </cell>
          <cell r="CI1211" t="str">
            <v>59_100_2071.072</v>
          </cell>
          <cell r="CJ1211" t="str">
            <v>NHSP-Surkhet-2068/069-5956</v>
          </cell>
          <cell r="CK1211">
            <v>5956</v>
          </cell>
          <cell r="CL1211">
            <v>5956</v>
          </cell>
        </row>
        <row r="1212">
          <cell r="B1212">
            <v>5957</v>
          </cell>
          <cell r="C1212" t="str">
            <v>;'v]{t</v>
          </cell>
          <cell r="D1212">
            <v>59</v>
          </cell>
          <cell r="E1212" t="str">
            <v>:jf=rf}= ejg lgdf{)f, bz]/f :jf=rf}=, hfh/sf]^</v>
          </cell>
          <cell r="F1212" t="str">
            <v>HP  Building Construction, Dashera, Jajarkot</v>
          </cell>
          <cell r="G1212" t="str">
            <v>hfh/sf]^</v>
          </cell>
          <cell r="H1212" t="str">
            <v>Jajarkot</v>
          </cell>
          <cell r="I1212" t="str">
            <v>Bheri</v>
          </cell>
          <cell r="J1212" t="str">
            <v>Mid-Western</v>
          </cell>
          <cell r="M1212">
            <v>61</v>
          </cell>
          <cell r="N1212" t="str">
            <v>2068/069</v>
          </cell>
          <cell r="O1212">
            <v>2068.069</v>
          </cell>
          <cell r="P1212">
            <v>4</v>
          </cell>
          <cell r="Q1212" t="str">
            <v>Pahad</v>
          </cell>
          <cell r="R1212" t="str">
            <v>New Construction</v>
          </cell>
          <cell r="S1212" t="str">
            <v>Health Post</v>
          </cell>
          <cell r="T1212" t="str">
            <v>Outside</v>
          </cell>
          <cell r="U1212">
            <v>2.5</v>
          </cell>
          <cell r="W1212">
            <v>1.24</v>
          </cell>
          <cell r="X1212" t="str">
            <v>Health Post</v>
          </cell>
          <cell r="Y1212">
            <v>15444.11</v>
          </cell>
          <cell r="AA1212" t="str">
            <v>70-4-855</v>
          </cell>
          <cell r="AC1212">
            <v>17826778.719999999</v>
          </cell>
          <cell r="AD1212">
            <v>21151.48</v>
          </cell>
          <cell r="AE1212">
            <v>18000</v>
          </cell>
          <cell r="AF1212" t="str">
            <v>jf]nkq 2068.10.9</v>
          </cell>
          <cell r="AG1212">
            <v>13016526.92</v>
          </cell>
          <cell r="AH1212">
            <v>15444.11</v>
          </cell>
          <cell r="AI1212">
            <v>61719</v>
          </cell>
          <cell r="AJ1212">
            <v>62173</v>
          </cell>
          <cell r="AK1212">
            <v>62722</v>
          </cell>
          <cell r="AL1212" t="str">
            <v>NCB</v>
          </cell>
          <cell r="AM1212" t="str">
            <v>Danfe / Bishal JV</v>
          </cell>
          <cell r="AN1212" t="str">
            <v>Nepal</v>
          </cell>
          <cell r="AO1212" t="str">
            <v>Danfe / Bishal JV, Nepal</v>
          </cell>
          <cell r="AP1212">
            <v>61559</v>
          </cell>
          <cell r="AQ1212">
            <v>62009</v>
          </cell>
          <cell r="AT1212">
            <v>61560</v>
          </cell>
          <cell r="AU1212">
            <v>61645</v>
          </cell>
          <cell r="AV1212">
            <v>61590</v>
          </cell>
          <cell r="AW1212">
            <v>61678</v>
          </cell>
          <cell r="AX1212">
            <v>61605</v>
          </cell>
          <cell r="AY1212">
            <v>61704</v>
          </cell>
          <cell r="BB1212">
            <v>61617</v>
          </cell>
          <cell r="BC1212">
            <v>61719</v>
          </cell>
          <cell r="BD1212">
            <v>62177</v>
          </cell>
          <cell r="BE1212">
            <v>62173</v>
          </cell>
          <cell r="BH1212">
            <v>62722</v>
          </cell>
          <cell r="BL1212" t="str">
            <v>Surkhet/12/068/69</v>
          </cell>
          <cell r="BM1212" t="str">
            <v>Worked upto RCC in 1st floor / Roofing</v>
          </cell>
          <cell r="BN1212" t="str">
            <v>tLg jif{ ljlt;Sbfklg xfn;Dd e'Otnfsf] (nfg sfo{ dfq ;DkGg . To;kl% sfo{ :yug /x]sf] .</v>
          </cell>
          <cell r="BO1212">
            <v>65</v>
          </cell>
          <cell r="BP1212" t="str">
            <v>wff</v>
          </cell>
          <cell r="BR1212" t="str">
            <v>Asar 2072</v>
          </cell>
          <cell r="BS1212" t="str">
            <v>Worked upto RCC in 1st floor / Roofing</v>
          </cell>
          <cell r="BT1212" t="str">
            <v/>
          </cell>
          <cell r="BU1212">
            <v>65</v>
          </cell>
          <cell r="BV1212">
            <v>0</v>
          </cell>
          <cell r="CD1212">
            <v>2275</v>
          </cell>
          <cell r="CE1212" t="str">
            <v>70-4-855</v>
          </cell>
          <cell r="CF1212">
            <v>2069.6999999999998</v>
          </cell>
          <cell r="CG1212">
            <v>62173</v>
          </cell>
          <cell r="CH1212">
            <v>61719</v>
          </cell>
          <cell r="CI1212" t="str">
            <v>59_65_</v>
          </cell>
          <cell r="CJ1212" t="str">
            <v>NHSP-Surkhet-2068/069-5957</v>
          </cell>
          <cell r="CK1212">
            <v>5957</v>
          </cell>
          <cell r="CL1212">
            <v>5957</v>
          </cell>
        </row>
        <row r="1213">
          <cell r="B1213">
            <v>5958</v>
          </cell>
          <cell r="C1213" t="str">
            <v>;'v]{t</v>
          </cell>
          <cell r="D1213">
            <v>59</v>
          </cell>
          <cell r="E1213" t="str">
            <v>:jf=rf}= ejg lgdf{)f, demsf]^ a(s'n] :jf=rf}=, hfh/sf]^</v>
          </cell>
          <cell r="F1213" t="str">
            <v>HP  Building Construction, Majhkot Badhkule, Jajarkot</v>
          </cell>
          <cell r="G1213" t="str">
            <v>hfh/sf]^</v>
          </cell>
          <cell r="H1213" t="str">
            <v>Jajarkot</v>
          </cell>
          <cell r="I1213" t="str">
            <v>Bheri</v>
          </cell>
          <cell r="J1213" t="str">
            <v>Mid-Western</v>
          </cell>
          <cell r="M1213">
            <v>61</v>
          </cell>
          <cell r="N1213" t="str">
            <v>2068/069</v>
          </cell>
          <cell r="O1213">
            <v>2068.069</v>
          </cell>
          <cell r="P1213">
            <v>4</v>
          </cell>
          <cell r="Q1213" t="str">
            <v>Pahad</v>
          </cell>
          <cell r="R1213" t="str">
            <v>New Construction</v>
          </cell>
          <cell r="S1213" t="str">
            <v>Health Post</v>
          </cell>
          <cell r="T1213" t="str">
            <v>Outside</v>
          </cell>
          <cell r="U1213">
            <v>2.5</v>
          </cell>
          <cell r="W1213">
            <v>1.49</v>
          </cell>
          <cell r="X1213" t="str">
            <v>Health Post</v>
          </cell>
          <cell r="Y1213">
            <v>15081.61</v>
          </cell>
          <cell r="AA1213" t="str">
            <v>70-4-855</v>
          </cell>
          <cell r="AC1213">
            <v>19013122.280000001</v>
          </cell>
          <cell r="AD1213">
            <v>22559.07</v>
          </cell>
          <cell r="AE1213">
            <v>18000</v>
          </cell>
          <cell r="AF1213" t="str">
            <v>jf]nkq 2068.10.9</v>
          </cell>
          <cell r="AG1213">
            <v>12711006.42</v>
          </cell>
          <cell r="AH1213">
            <v>15081.61</v>
          </cell>
          <cell r="AI1213">
            <v>61735</v>
          </cell>
          <cell r="AJ1213">
            <v>62280</v>
          </cell>
          <cell r="AK1213">
            <v>0</v>
          </cell>
          <cell r="AL1213" t="str">
            <v>NCB</v>
          </cell>
          <cell r="AM1213" t="str">
            <v>Friends Construction, Ktm</v>
          </cell>
          <cell r="AN1213" t="str">
            <v>Nepal</v>
          </cell>
          <cell r="AO1213" t="str">
            <v>Friends Construction, Ktm, Nepal</v>
          </cell>
          <cell r="AP1213">
            <v>61559</v>
          </cell>
          <cell r="AQ1213">
            <v>62009</v>
          </cell>
          <cell r="AT1213">
            <v>61560</v>
          </cell>
          <cell r="AU1213">
            <v>61645</v>
          </cell>
          <cell r="AV1213">
            <v>61590</v>
          </cell>
          <cell r="AW1213">
            <v>61678</v>
          </cell>
          <cell r="AX1213">
            <v>61605</v>
          </cell>
          <cell r="AY1213">
            <v>61720</v>
          </cell>
          <cell r="BB1213">
            <v>61617</v>
          </cell>
          <cell r="BC1213">
            <v>61735</v>
          </cell>
          <cell r="BD1213">
            <v>62177</v>
          </cell>
          <cell r="BE1213">
            <v>62280</v>
          </cell>
          <cell r="BH1213">
            <v>0</v>
          </cell>
          <cell r="BL1213" t="str">
            <v>Surkhet/13/068/69</v>
          </cell>
          <cell r="BM1213" t="str">
            <v>Worked upto Foundation/DPC</v>
          </cell>
          <cell r="BN1213" t="str">
            <v>l*=lk=l;=;Ddsf] sfo{ ePsf] . nfdf] ;dob]lv sfo{ :yug . a}+s hdfgt lvRg kqfrf/ ul/Psf] .</v>
          </cell>
          <cell r="BO1213">
            <v>35</v>
          </cell>
          <cell r="BP1213" t="str">
            <v>wf</v>
          </cell>
          <cell r="BR1213" t="str">
            <v>Asar 2072</v>
          </cell>
          <cell r="BS1213" t="str">
            <v>Worked upto Foundation/DPC</v>
          </cell>
          <cell r="BT1213" t="str">
            <v/>
          </cell>
          <cell r="BU1213">
            <v>35</v>
          </cell>
          <cell r="BV1213">
            <v>0</v>
          </cell>
          <cell r="CD1213">
            <v>1000</v>
          </cell>
          <cell r="CE1213" t="str">
            <v>70-4-855</v>
          </cell>
          <cell r="CF1213">
            <v>2069.6999999999998</v>
          </cell>
          <cell r="CG1213">
            <v>62280</v>
          </cell>
          <cell r="CH1213">
            <v>61735</v>
          </cell>
          <cell r="CI1213" t="str">
            <v>59_35_</v>
          </cell>
          <cell r="CJ1213" t="str">
            <v>NHSP-Surkhet-2068/069-5958</v>
          </cell>
          <cell r="CK1213">
            <v>5958</v>
          </cell>
          <cell r="CL1213">
            <v>5958</v>
          </cell>
        </row>
        <row r="1214">
          <cell r="B1214">
            <v>5960</v>
          </cell>
          <cell r="C1214" t="str">
            <v>;'v]{t</v>
          </cell>
          <cell r="D1214">
            <v>59</v>
          </cell>
          <cell r="E1214" t="str">
            <v>:jf=rf}= ejg lgdf{)f, ;]k'vf]nf :jf=rf}=, hfh/sf]^</v>
          </cell>
          <cell r="F1214" t="str">
            <v>HP  Building Construction, Sepukhola, Jajarkot</v>
          </cell>
          <cell r="G1214" t="str">
            <v>hfh/sf]^</v>
          </cell>
          <cell r="H1214" t="str">
            <v>Jajarkot</v>
          </cell>
          <cell r="I1214" t="str">
            <v>Bheri</v>
          </cell>
          <cell r="J1214" t="str">
            <v>Mid-Western</v>
          </cell>
          <cell r="M1214">
            <v>61</v>
          </cell>
          <cell r="N1214" t="str">
            <v>2068/069</v>
          </cell>
          <cell r="O1214">
            <v>2068.069</v>
          </cell>
          <cell r="P1214">
            <v>4</v>
          </cell>
          <cell r="Q1214" t="str">
            <v>Pahad</v>
          </cell>
          <cell r="R1214" t="str">
            <v>New Construction</v>
          </cell>
          <cell r="S1214" t="str">
            <v>Health Post</v>
          </cell>
          <cell r="T1214" t="str">
            <v>Outside</v>
          </cell>
          <cell r="U1214">
            <v>2.5</v>
          </cell>
          <cell r="W1214">
            <v>1.27</v>
          </cell>
          <cell r="X1214" t="str">
            <v>Health Post</v>
          </cell>
          <cell r="Y1214">
            <v>17929.68</v>
          </cell>
          <cell r="AA1214" t="str">
            <v>70-4-855</v>
          </cell>
          <cell r="AC1214">
            <v>20428835.510000002</v>
          </cell>
          <cell r="AD1214">
            <v>24238.82</v>
          </cell>
          <cell r="AE1214">
            <v>18000</v>
          </cell>
          <cell r="AF1214" t="str">
            <v>jf]nkq 2068.10.9</v>
          </cell>
          <cell r="AG1214">
            <v>15111397.279999999</v>
          </cell>
          <cell r="AH1214">
            <v>17929.679999999997</v>
          </cell>
          <cell r="AI1214">
            <v>61719</v>
          </cell>
          <cell r="AJ1214">
            <v>62183</v>
          </cell>
          <cell r="AK1214">
            <v>62883</v>
          </cell>
          <cell r="AL1214" t="str">
            <v>NCB</v>
          </cell>
          <cell r="AM1214" t="str">
            <v>Khani/Jagadamba JV</v>
          </cell>
          <cell r="AN1214" t="str">
            <v>Nepal</v>
          </cell>
          <cell r="AO1214" t="str">
            <v>Khani/Jagadamba JV, Nepal</v>
          </cell>
          <cell r="AP1214">
            <v>61559</v>
          </cell>
          <cell r="AQ1214">
            <v>62009</v>
          </cell>
          <cell r="AT1214">
            <v>61560</v>
          </cell>
          <cell r="AU1214">
            <v>61645</v>
          </cell>
          <cell r="AV1214">
            <v>61590</v>
          </cell>
          <cell r="AW1214">
            <v>61678</v>
          </cell>
          <cell r="AX1214">
            <v>61605</v>
          </cell>
          <cell r="AY1214">
            <v>61704</v>
          </cell>
          <cell r="BB1214">
            <v>61617</v>
          </cell>
          <cell r="BC1214">
            <v>61719</v>
          </cell>
          <cell r="BD1214">
            <v>62177</v>
          </cell>
          <cell r="BE1214">
            <v>62183</v>
          </cell>
          <cell r="BH1214">
            <v>62883</v>
          </cell>
          <cell r="BL1214" t="str">
            <v>Surkhet/14/068/69</v>
          </cell>
          <cell r="BM1214" t="str">
            <v>Work Completed</v>
          </cell>
          <cell r="BN1214" t="str">
            <v>sfo{ ;DkGg . clGtd lan e'QmfgL af+sL .</v>
          </cell>
          <cell r="BO1214">
            <v>100</v>
          </cell>
          <cell r="BP1214" t="str">
            <v>wc</v>
          </cell>
          <cell r="BR1214" t="str">
            <v>Mangsir 2072</v>
          </cell>
          <cell r="BS1214" t="str">
            <v/>
          </cell>
          <cell r="BT1214" t="str">
            <v>Work Completed</v>
          </cell>
          <cell r="BU1214">
            <v>0</v>
          </cell>
          <cell r="BV1214">
            <v>100</v>
          </cell>
          <cell r="CD1214">
            <v>1000</v>
          </cell>
          <cell r="CE1214" t="str">
            <v>70-4-855</v>
          </cell>
          <cell r="CF1214">
            <v>2069.6999999999998</v>
          </cell>
          <cell r="CG1214">
            <v>62183</v>
          </cell>
          <cell r="CH1214">
            <v>61719</v>
          </cell>
          <cell r="CI1214" t="str">
            <v>59_100_</v>
          </cell>
          <cell r="CJ1214" t="str">
            <v>NHSP-Surkhet-2068/069-5960</v>
          </cell>
          <cell r="CK1214">
            <v>5960</v>
          </cell>
          <cell r="CL1214">
            <v>5960</v>
          </cell>
        </row>
        <row r="1215">
          <cell r="B1215">
            <v>7060</v>
          </cell>
          <cell r="C1215" t="str">
            <v>*f]^L</v>
          </cell>
          <cell r="D1215">
            <v>70</v>
          </cell>
          <cell r="E1215" t="str">
            <v>:jf=rf}= ejg lgdf{)f, nfgf s]bf/]Zj/ :jf=rf}=, *f]^L</v>
          </cell>
          <cell r="F1215" t="str">
            <v>HP  Building Construction, Lana Kedareswor, Doti</v>
          </cell>
          <cell r="G1215" t="str">
            <v>*f]^L</v>
          </cell>
          <cell r="H1215" t="str">
            <v>Doti</v>
          </cell>
          <cell r="I1215" t="str">
            <v>Seti</v>
          </cell>
          <cell r="J1215" t="str">
            <v>Far-western</v>
          </cell>
          <cell r="M1215">
            <v>70</v>
          </cell>
          <cell r="N1215" t="str">
            <v>2068/069</v>
          </cell>
          <cell r="O1215">
            <v>2068.069</v>
          </cell>
          <cell r="P1215">
            <v>5</v>
          </cell>
          <cell r="Q1215" t="str">
            <v>Pahad</v>
          </cell>
          <cell r="R1215" t="str">
            <v>New Construction</v>
          </cell>
          <cell r="S1215" t="str">
            <v>Health Post</v>
          </cell>
          <cell r="T1215" t="str">
            <v>Outside</v>
          </cell>
          <cell r="U1215">
            <v>2.5</v>
          </cell>
          <cell r="W1215">
            <v>1.25</v>
          </cell>
          <cell r="X1215" t="str">
            <v>Health Post</v>
          </cell>
          <cell r="Y1215">
            <v>11726.63</v>
          </cell>
          <cell r="AA1215" t="str">
            <v>70-4-855</v>
          </cell>
          <cell r="AC1215">
            <v>16932349.789999999</v>
          </cell>
          <cell r="AD1215">
            <v>20090.239999999998</v>
          </cell>
          <cell r="AE1215">
            <v>18000</v>
          </cell>
          <cell r="AF1215" t="str">
            <v>jf]nkq 2068.11.28</v>
          </cell>
          <cell r="AG1215">
            <v>9883374.1999999993</v>
          </cell>
          <cell r="AH1215">
            <v>11726.630000000001</v>
          </cell>
          <cell r="AI1215">
            <v>61811</v>
          </cell>
          <cell r="AJ1215">
            <v>62267</v>
          </cell>
          <cell r="AK1215">
            <v>62814</v>
          </cell>
          <cell r="AL1215" t="str">
            <v>NCB</v>
          </cell>
          <cell r="AM1215" t="str">
            <v>C.M. Construction / Netreswori Nirman Sewa JV</v>
          </cell>
          <cell r="AN1215" t="str">
            <v>Nepal</v>
          </cell>
          <cell r="AO1215" t="str">
            <v>C.M. Construction / Netreswori Nirman Sewa JV, Nepal</v>
          </cell>
          <cell r="AP1215">
            <v>61559</v>
          </cell>
          <cell r="AQ1215">
            <v>61693</v>
          </cell>
          <cell r="AT1215">
            <v>61560</v>
          </cell>
          <cell r="AU1215">
            <v>61695</v>
          </cell>
          <cell r="AV1215">
            <v>61590</v>
          </cell>
          <cell r="AW1215">
            <v>61726</v>
          </cell>
          <cell r="AX1215">
            <v>61605</v>
          </cell>
          <cell r="AY1215">
            <v>61710</v>
          </cell>
          <cell r="BB1215">
            <v>61617</v>
          </cell>
          <cell r="BC1215">
            <v>61811</v>
          </cell>
          <cell r="BD1215">
            <v>62177</v>
          </cell>
          <cell r="BE1215">
            <v>62267</v>
          </cell>
          <cell r="BH1215">
            <v>62814</v>
          </cell>
          <cell r="BL1215" t="str">
            <v>DUDBC/Doti/NCB/Works/07/068/69</v>
          </cell>
          <cell r="BM1215" t="str">
            <v>Work Completed</v>
          </cell>
          <cell r="BN1215" t="str">
            <v>sfo{ ;DkGg .</v>
          </cell>
          <cell r="BO1215">
            <v>100</v>
          </cell>
          <cell r="BP1215" t="str">
            <v>wc</v>
          </cell>
          <cell r="BQ1215">
            <v>2071.0720000000001</v>
          </cell>
          <cell r="BR1215" t="str">
            <v>Asar 2072</v>
          </cell>
          <cell r="BS1215" t="str">
            <v/>
          </cell>
          <cell r="BT1215" t="str">
            <v>Work Completed</v>
          </cell>
          <cell r="BU1215">
            <v>0</v>
          </cell>
          <cell r="BV1215">
            <v>100</v>
          </cell>
          <cell r="BW1215" t="str">
            <v>2068.7.30 ;Dd hUuf pknJw gePsf] .</v>
          </cell>
          <cell r="CD1215">
            <v>4814</v>
          </cell>
          <cell r="CE1215" t="str">
            <v>70-4-855</v>
          </cell>
          <cell r="CF1215">
            <v>2069.6999999999998</v>
          </cell>
          <cell r="CG1215">
            <v>62267</v>
          </cell>
          <cell r="CH1215">
            <v>61811</v>
          </cell>
          <cell r="CI1215" t="str">
            <v>70_100_2071.072</v>
          </cell>
          <cell r="CJ1215" t="str">
            <v>NHSP-Doti-2068/069-7060</v>
          </cell>
          <cell r="CK1215">
            <v>7060</v>
          </cell>
          <cell r="CL1215">
            <v>7060</v>
          </cell>
        </row>
        <row r="1216">
          <cell r="B1216">
            <v>7061</v>
          </cell>
          <cell r="C1216" t="str">
            <v>*f]^L</v>
          </cell>
          <cell r="D1216">
            <v>70</v>
          </cell>
          <cell r="E1216" t="str">
            <v>:jf=rf}= ejg lgdf{)f, lthfnL :jf=rf}=, *f]^L</v>
          </cell>
          <cell r="F1216" t="str">
            <v>HP  Building Construction, Tijali, Doti</v>
          </cell>
          <cell r="G1216" t="str">
            <v>*f]^L</v>
          </cell>
          <cell r="H1216" t="str">
            <v>Doti</v>
          </cell>
          <cell r="I1216" t="str">
            <v>Seti</v>
          </cell>
          <cell r="J1216" t="str">
            <v>Far-western</v>
          </cell>
          <cell r="M1216">
            <v>70</v>
          </cell>
          <cell r="N1216" t="str">
            <v>2068/069</v>
          </cell>
          <cell r="O1216">
            <v>2068.069</v>
          </cell>
          <cell r="P1216">
            <v>5</v>
          </cell>
          <cell r="Q1216" t="str">
            <v>Pahad</v>
          </cell>
          <cell r="R1216" t="str">
            <v>New Construction</v>
          </cell>
          <cell r="S1216" t="str">
            <v>Health Post</v>
          </cell>
          <cell r="T1216" t="str">
            <v>Outside</v>
          </cell>
          <cell r="U1216">
            <v>2.5</v>
          </cell>
          <cell r="W1216">
            <v>1.25</v>
          </cell>
          <cell r="X1216" t="str">
            <v>Health Post</v>
          </cell>
          <cell r="Y1216">
            <v>15184</v>
          </cell>
          <cell r="AA1216" t="str">
            <v>70-4-855</v>
          </cell>
          <cell r="AC1216">
            <v>18702508.620000001</v>
          </cell>
          <cell r="AD1216">
            <v>22190.53</v>
          </cell>
          <cell r="AE1216">
            <v>18000</v>
          </cell>
          <cell r="AF1216" t="str">
            <v>jf]nkq 2069.2.2</v>
          </cell>
          <cell r="AG1216">
            <v>12797302.630000001</v>
          </cell>
          <cell r="AH1216">
            <v>15184</v>
          </cell>
          <cell r="AI1216">
            <v>61908</v>
          </cell>
          <cell r="AJ1216">
            <v>62366</v>
          </cell>
          <cell r="AK1216">
            <v>62974</v>
          </cell>
          <cell r="AL1216" t="str">
            <v>NCB</v>
          </cell>
          <cell r="AM1216" t="str">
            <v>PS Construction</v>
          </cell>
          <cell r="AN1216" t="str">
            <v>Nepal</v>
          </cell>
          <cell r="AO1216" t="str">
            <v>PS Construction, Nepal</v>
          </cell>
          <cell r="AP1216">
            <v>61559</v>
          </cell>
          <cell r="AQ1216">
            <v>61760</v>
          </cell>
          <cell r="AT1216">
            <v>61560</v>
          </cell>
          <cell r="AU1216">
            <v>61761</v>
          </cell>
          <cell r="AV1216">
            <v>61590</v>
          </cell>
          <cell r="AW1216">
            <v>61792</v>
          </cell>
          <cell r="AX1216">
            <v>61605</v>
          </cell>
          <cell r="AY1216">
            <v>61896</v>
          </cell>
          <cell r="BB1216">
            <v>61617</v>
          </cell>
          <cell r="BC1216">
            <v>61908</v>
          </cell>
          <cell r="BD1216">
            <v>62177</v>
          </cell>
          <cell r="BE1216">
            <v>62366</v>
          </cell>
          <cell r="BH1216">
            <v>62974</v>
          </cell>
          <cell r="BL1216" t="str">
            <v>DUDBC/Doti/NCB/Works/11/068/69</v>
          </cell>
          <cell r="BM1216" t="str">
            <v>Worked in Finishing/ Electrical / Sanitary</v>
          </cell>
          <cell r="BN1216" t="str">
            <v>lkmlgl;ªsf] sfo{ eO/x]sf] .</v>
          </cell>
          <cell r="BO1216">
            <v>90</v>
          </cell>
          <cell r="BP1216" t="str">
            <v>wfes</v>
          </cell>
          <cell r="BR1216" t="str">
            <v>Asar 2072</v>
          </cell>
          <cell r="BS1216" t="str">
            <v/>
          </cell>
          <cell r="BT1216" t="str">
            <v>Worked in Finishing/ Electrical / Sanitary</v>
          </cell>
          <cell r="BU1216">
            <v>0</v>
          </cell>
          <cell r="BV1216">
            <v>90</v>
          </cell>
          <cell r="BW1216" t="str">
            <v>2068.7.30 ;Dd hUuf pknJw gePsf] .</v>
          </cell>
          <cell r="CD1216">
            <v>2000</v>
          </cell>
          <cell r="CE1216" t="str">
            <v>70-4-855</v>
          </cell>
          <cell r="CF1216">
            <v>2069.6999999999998</v>
          </cell>
          <cell r="CG1216">
            <v>62366</v>
          </cell>
          <cell r="CH1216">
            <v>61908</v>
          </cell>
          <cell r="CI1216" t="str">
            <v>70_90_</v>
          </cell>
          <cell r="CJ1216" t="str">
            <v>NHSP-Doti-2068/069-7061</v>
          </cell>
          <cell r="CK1216">
            <v>7061</v>
          </cell>
          <cell r="CL1216">
            <v>7061</v>
          </cell>
        </row>
        <row r="1217">
          <cell r="B1217">
            <v>7062</v>
          </cell>
          <cell r="C1217" t="str">
            <v>*f]^L</v>
          </cell>
          <cell r="D1217">
            <v>70</v>
          </cell>
          <cell r="E1217" t="str">
            <v>:jf=rf}= ejg lgdf{)f, lg/f}nL :jf=rf}=, *f]^L</v>
          </cell>
          <cell r="F1217" t="str">
            <v>HP  Building Construction, Nirauli, Doti</v>
          </cell>
          <cell r="G1217" t="str">
            <v>*f]^L</v>
          </cell>
          <cell r="H1217" t="str">
            <v>Doti</v>
          </cell>
          <cell r="I1217" t="str">
            <v>Seti</v>
          </cell>
          <cell r="J1217" t="str">
            <v>Far-western</v>
          </cell>
          <cell r="M1217">
            <v>70</v>
          </cell>
          <cell r="N1217" t="str">
            <v>2068/069</v>
          </cell>
          <cell r="O1217">
            <v>2068.069</v>
          </cell>
          <cell r="P1217">
            <v>5</v>
          </cell>
          <cell r="Q1217" t="str">
            <v>Pahad</v>
          </cell>
          <cell r="R1217" t="str">
            <v>New Construction</v>
          </cell>
          <cell r="S1217" t="str">
            <v>Health Post</v>
          </cell>
          <cell r="T1217" t="str">
            <v>Outside</v>
          </cell>
          <cell r="U1217">
            <v>2.5</v>
          </cell>
          <cell r="W1217">
            <v>1.25</v>
          </cell>
          <cell r="X1217" t="str">
            <v>Health Post</v>
          </cell>
          <cell r="Y1217">
            <v>10967.98</v>
          </cell>
          <cell r="AA1217" t="str">
            <v>70-4-855</v>
          </cell>
          <cell r="AC1217">
            <v>14840825.84</v>
          </cell>
          <cell r="AD1217">
            <v>17608.64</v>
          </cell>
          <cell r="AE1217">
            <v>18000</v>
          </cell>
          <cell r="AF1217" t="str">
            <v>jf]nkq 2068.11.28</v>
          </cell>
          <cell r="AG1217">
            <v>9243970.5999999996</v>
          </cell>
          <cell r="AH1217">
            <v>10967.98</v>
          </cell>
          <cell r="AI1217">
            <v>61811</v>
          </cell>
          <cell r="AJ1217">
            <v>62267</v>
          </cell>
          <cell r="AK1217">
            <v>62944</v>
          </cell>
          <cell r="AL1217" t="str">
            <v>NCB</v>
          </cell>
          <cell r="AM1217" t="str">
            <v>Thegim Construction Pvt Ltd.</v>
          </cell>
          <cell r="AN1217" t="str">
            <v>Nepal</v>
          </cell>
          <cell r="AO1217" t="str">
            <v>Thegim Construction Pvt Ltd., Nepal</v>
          </cell>
          <cell r="AP1217">
            <v>61559</v>
          </cell>
          <cell r="AQ1217">
            <v>61693</v>
          </cell>
          <cell r="AT1217">
            <v>61560</v>
          </cell>
          <cell r="AU1217">
            <v>61695</v>
          </cell>
          <cell r="AV1217">
            <v>61590</v>
          </cell>
          <cell r="AW1217">
            <v>61726</v>
          </cell>
          <cell r="AX1217">
            <v>61605</v>
          </cell>
          <cell r="AY1217">
            <v>61710</v>
          </cell>
          <cell r="BB1217">
            <v>61617</v>
          </cell>
          <cell r="BC1217">
            <v>61811</v>
          </cell>
          <cell r="BD1217">
            <v>62177</v>
          </cell>
          <cell r="BE1217">
            <v>62267</v>
          </cell>
          <cell r="BH1217">
            <v>62944</v>
          </cell>
          <cell r="BL1217" t="str">
            <v>DUDBC/Doti/NCB/Works/08/068/69</v>
          </cell>
          <cell r="BM1217" t="str">
            <v>Worked in Finishing/ Electrical / Sanitary</v>
          </cell>
          <cell r="BN1217" t="str">
            <v>lkmlgl;ªsf] sfo{ eO/x]sf] .</v>
          </cell>
          <cell r="BO1217">
            <v>90</v>
          </cell>
          <cell r="BP1217" t="str">
            <v>wfes</v>
          </cell>
          <cell r="BR1217" t="str">
            <v>Asar 2072</v>
          </cell>
          <cell r="BS1217" t="str">
            <v/>
          </cell>
          <cell r="BT1217" t="str">
            <v>Worked in Finishing/ Electrical / Sanitary</v>
          </cell>
          <cell r="BU1217">
            <v>0</v>
          </cell>
          <cell r="BV1217">
            <v>90</v>
          </cell>
          <cell r="BW1217" t="str">
            <v>2068.7.30 ;Dd hUuf pknJw gePsf] .</v>
          </cell>
          <cell r="CD1217">
            <v>5117</v>
          </cell>
          <cell r="CE1217" t="str">
            <v>70-4-855</v>
          </cell>
          <cell r="CF1217">
            <v>2069.6999999999998</v>
          </cell>
          <cell r="CG1217">
            <v>62267</v>
          </cell>
          <cell r="CH1217">
            <v>61811</v>
          </cell>
          <cell r="CI1217" t="str">
            <v>70_90_</v>
          </cell>
          <cell r="CJ1217" t="str">
            <v>NHSP-Doti-2068/069-7062</v>
          </cell>
          <cell r="CK1217">
            <v>7062</v>
          </cell>
          <cell r="CL1217">
            <v>7062</v>
          </cell>
        </row>
        <row r="1218">
          <cell r="B1218">
            <v>7063</v>
          </cell>
          <cell r="C1218" t="str">
            <v>*f]^L</v>
          </cell>
          <cell r="D1218">
            <v>70</v>
          </cell>
          <cell r="E1218" t="str">
            <v>:jf=rf}= ejg lgdf{)f, di^d)*nL :jf=rf}=, c%fd -jly{é ;]G^/ lgdf{)f e} ;s]sf]_</v>
          </cell>
          <cell r="F1218" t="str">
            <v>HP  Building Construction, Mastamandali, Accham</v>
          </cell>
          <cell r="G1218" t="str">
            <v>c%fd</v>
          </cell>
          <cell r="H1218" t="str">
            <v>Achham</v>
          </cell>
          <cell r="I1218" t="str">
            <v>Seti</v>
          </cell>
          <cell r="J1218" t="str">
            <v>Far-Western</v>
          </cell>
          <cell r="M1218">
            <v>69</v>
          </cell>
          <cell r="N1218" t="str">
            <v>2068/069</v>
          </cell>
          <cell r="O1218">
            <v>2068.069</v>
          </cell>
          <cell r="P1218">
            <v>5</v>
          </cell>
          <cell r="Q1218" t="str">
            <v>Pahad</v>
          </cell>
          <cell r="R1218" t="str">
            <v>New Construction</v>
          </cell>
          <cell r="S1218" t="str">
            <v>Health Post</v>
          </cell>
          <cell r="T1218" t="str">
            <v>Outside</v>
          </cell>
          <cell r="U1218">
            <v>2.5</v>
          </cell>
          <cell r="W1218">
            <v>1.25</v>
          </cell>
          <cell r="X1218" t="str">
            <v>Health Post</v>
          </cell>
          <cell r="Y1218">
            <v>12504.42</v>
          </cell>
          <cell r="AA1218" t="str">
            <v>70-4-855</v>
          </cell>
          <cell r="AC1218">
            <v>16561994.83</v>
          </cell>
          <cell r="AD1218">
            <v>19650.809999999998</v>
          </cell>
          <cell r="AE1218">
            <v>18000</v>
          </cell>
          <cell r="AF1218" t="str">
            <v>jf]nkq 2068.11.28</v>
          </cell>
          <cell r="AG1218">
            <v>10538910.65</v>
          </cell>
          <cell r="AH1218">
            <v>12504.42</v>
          </cell>
          <cell r="AI1218">
            <v>61811</v>
          </cell>
          <cell r="AJ1218">
            <v>62267</v>
          </cell>
          <cell r="AK1218">
            <v>0</v>
          </cell>
          <cell r="AL1218" t="str">
            <v>NCB</v>
          </cell>
          <cell r="AM1218" t="str">
            <v>I.M. Construction Pvt Ltd</v>
          </cell>
          <cell r="AN1218" t="str">
            <v>Nepal</v>
          </cell>
          <cell r="AO1218" t="str">
            <v>I.M. Construction Pvt Ltd, Nepal</v>
          </cell>
          <cell r="AP1218">
            <v>61559</v>
          </cell>
          <cell r="AQ1218">
            <v>61693</v>
          </cell>
          <cell r="AT1218">
            <v>61560</v>
          </cell>
          <cell r="AU1218">
            <v>61695</v>
          </cell>
          <cell r="AV1218">
            <v>61590</v>
          </cell>
          <cell r="AW1218">
            <v>61726</v>
          </cell>
          <cell r="AX1218">
            <v>61605</v>
          </cell>
          <cell r="AY1218">
            <v>61710</v>
          </cell>
          <cell r="BB1218">
            <v>61617</v>
          </cell>
          <cell r="BC1218">
            <v>61811</v>
          </cell>
          <cell r="BD1218">
            <v>62177</v>
          </cell>
          <cell r="BE1218">
            <v>62267</v>
          </cell>
          <cell r="BH1218">
            <v>0</v>
          </cell>
          <cell r="BL1218" t="str">
            <v>DUDBC/Doti/NCB/Works/09/068/69</v>
          </cell>
          <cell r="BM1218" t="str">
            <v>Worked upto RCC in 1st floor / Roofing</v>
          </cell>
          <cell r="BN1218" t="str">
            <v>e'Otnfsf] (nfg ;DkGg .</v>
          </cell>
          <cell r="BO1218">
            <v>65</v>
          </cell>
          <cell r="BP1218" t="str">
            <v>wff</v>
          </cell>
          <cell r="BR1218" t="str">
            <v>Falgun 2071</v>
          </cell>
          <cell r="BS1218" t="str">
            <v>Worked upto RCC in 1st floor / Roofing</v>
          </cell>
          <cell r="BT1218" t="str">
            <v/>
          </cell>
          <cell r="BU1218">
            <v>65</v>
          </cell>
          <cell r="BV1218">
            <v>0</v>
          </cell>
          <cell r="BW1218" t="str">
            <v>2068.7.30 ;Dd hUuf pknJw gePsf] .</v>
          </cell>
          <cell r="CD1218">
            <v>2746</v>
          </cell>
          <cell r="CE1218" t="str">
            <v>70-4-855</v>
          </cell>
          <cell r="CF1218">
            <v>2069.6999999999998</v>
          </cell>
          <cell r="CG1218">
            <v>62267</v>
          </cell>
          <cell r="CH1218">
            <v>61811</v>
          </cell>
          <cell r="CI1218" t="str">
            <v>70_65_</v>
          </cell>
          <cell r="CJ1218" t="str">
            <v>NHSP-Doti-2068/069-7063</v>
          </cell>
          <cell r="CK1218">
            <v>7063</v>
          </cell>
          <cell r="CL1218">
            <v>7063</v>
          </cell>
        </row>
        <row r="1219">
          <cell r="B1219">
            <v>7435</v>
          </cell>
          <cell r="C1219" t="str">
            <v>a}t*L</v>
          </cell>
          <cell r="D1219">
            <v>74</v>
          </cell>
          <cell r="E1219" t="str">
            <v>:jf=rf}= ejg lgdf{)f, l/d :jf=rf}=, a}t*L</v>
          </cell>
          <cell r="F1219" t="str">
            <v>HP  Building Construction, Rim, Baitadi</v>
          </cell>
          <cell r="G1219" t="str">
            <v>a}t*L</v>
          </cell>
          <cell r="H1219" t="str">
            <v>Baitadi</v>
          </cell>
          <cell r="I1219" t="str">
            <v>Mahakali</v>
          </cell>
          <cell r="J1219" t="str">
            <v>Far-Western</v>
          </cell>
          <cell r="M1219">
            <v>74</v>
          </cell>
          <cell r="N1219" t="str">
            <v>2068/069</v>
          </cell>
          <cell r="O1219">
            <v>2068.069</v>
          </cell>
          <cell r="P1219">
            <v>5</v>
          </cell>
          <cell r="Q1219" t="str">
            <v>Pahad</v>
          </cell>
          <cell r="R1219" t="str">
            <v>New Construction</v>
          </cell>
          <cell r="S1219" t="str">
            <v>Health Post</v>
          </cell>
          <cell r="T1219" t="str">
            <v>Outside</v>
          </cell>
          <cell r="U1219">
            <v>2.5</v>
          </cell>
          <cell r="W1219">
            <v>1.24</v>
          </cell>
          <cell r="X1219" t="str">
            <v>Health Post</v>
          </cell>
          <cell r="Y1219">
            <v>18579.099999999999</v>
          </cell>
          <cell r="Z1219">
            <v>1688.02917</v>
          </cell>
          <cell r="AA1219" t="str">
            <v>70-4-855</v>
          </cell>
          <cell r="AB1219">
            <v>6.04</v>
          </cell>
          <cell r="AC1219">
            <v>23920977.93</v>
          </cell>
          <cell r="AD1219">
            <v>28382.25</v>
          </cell>
          <cell r="AE1219">
            <v>18000</v>
          </cell>
          <cell r="AF1219" t="str">
            <v>jf]nkq 2068.11.13</v>
          </cell>
          <cell r="AG1219">
            <v>13970708.310000001</v>
          </cell>
          <cell r="AH1219">
            <v>16576.25</v>
          </cell>
          <cell r="AI1219">
            <v>61780</v>
          </cell>
          <cell r="AJ1219">
            <v>62233</v>
          </cell>
          <cell r="AK1219">
            <v>62726</v>
          </cell>
          <cell r="AL1219" t="str">
            <v>NCB</v>
          </cell>
          <cell r="AM1219" t="str">
            <v>Rabina Construction Pvt Chitwan</v>
          </cell>
          <cell r="AN1219" t="str">
            <v>Nepal</v>
          </cell>
          <cell r="AO1219" t="str">
            <v>Rabina Construction Pvt Chitwan, Nepal</v>
          </cell>
          <cell r="AP1219">
            <v>61559</v>
          </cell>
          <cell r="AQ1219">
            <v>61679</v>
          </cell>
          <cell r="AT1219">
            <v>61560</v>
          </cell>
          <cell r="AU1219">
            <v>61680</v>
          </cell>
          <cell r="AV1219">
            <v>61590</v>
          </cell>
          <cell r="AW1219">
            <v>61711</v>
          </cell>
          <cell r="AX1219">
            <v>61605</v>
          </cell>
          <cell r="AY1219">
            <v>61695</v>
          </cell>
          <cell r="BB1219">
            <v>61617</v>
          </cell>
          <cell r="BC1219">
            <v>61780</v>
          </cell>
          <cell r="BD1219">
            <v>62177</v>
          </cell>
          <cell r="BE1219">
            <v>62233</v>
          </cell>
          <cell r="BH1219">
            <v>62726</v>
          </cell>
          <cell r="BL1219" t="str">
            <v>DUDBC/Biatadi/Works/NCB/03/068/069</v>
          </cell>
          <cell r="BM1219" t="str">
            <v>Project Handoverd/Used</v>
          </cell>
          <cell r="BN1219" t="str">
            <v>sfo{ ;DkGg . x:tfGt/)f ePsf] .</v>
          </cell>
          <cell r="BO1219">
            <v>100</v>
          </cell>
          <cell r="BP1219" t="str">
            <v>ho</v>
          </cell>
          <cell r="BQ1219">
            <v>2071.0720000000001</v>
          </cell>
          <cell r="BR1219" t="str">
            <v>Asar 2072</v>
          </cell>
          <cell r="BS1219" t="str">
            <v/>
          </cell>
          <cell r="BT1219" t="str">
            <v>Project Handoverd/Used</v>
          </cell>
          <cell r="BU1219">
            <v>0</v>
          </cell>
          <cell r="BV1219">
            <v>100</v>
          </cell>
          <cell r="BW1219" t="str">
            <v>2068.7.30 ;Dd hUuf pknJw gePsf] .</v>
          </cell>
          <cell r="BY1219">
            <v>62962</v>
          </cell>
          <cell r="BZ1219">
            <v>2072.0729999999999</v>
          </cell>
          <cell r="CD1219">
            <v>5500</v>
          </cell>
          <cell r="CE1219" t="str">
            <v>70-4-855</v>
          </cell>
          <cell r="CF1219">
            <v>2069.6999999999998</v>
          </cell>
          <cell r="CG1219">
            <v>62233</v>
          </cell>
          <cell r="CH1219">
            <v>61780</v>
          </cell>
          <cell r="CI1219" t="str">
            <v>74_100_2071.072</v>
          </cell>
          <cell r="CJ1219" t="str">
            <v>NHSP-Baitadi-2068/069-7435</v>
          </cell>
          <cell r="CK1219">
            <v>7435</v>
          </cell>
          <cell r="CL1219">
            <v>7435</v>
          </cell>
        </row>
        <row r="1220">
          <cell r="B1220">
            <v>7064</v>
          </cell>
          <cell r="C1220" t="str">
            <v>*f]^L</v>
          </cell>
          <cell r="D1220">
            <v>70</v>
          </cell>
          <cell r="E1220" t="str">
            <v>:jf=rf}= ejg lgdf{)f, cl;u|fd :jf=rf}=, **]nw'/f</v>
          </cell>
          <cell r="F1220" t="str">
            <v>HP  Building Construction, Asigram, Dadeldhura</v>
          </cell>
          <cell r="G1220" t="str">
            <v>**]nw'/f</v>
          </cell>
          <cell r="H1220" t="str">
            <v>Dadeldhura</v>
          </cell>
          <cell r="I1220" t="str">
            <v>Mahakali</v>
          </cell>
          <cell r="J1220" t="str">
            <v>Far-Western</v>
          </cell>
          <cell r="M1220">
            <v>73</v>
          </cell>
          <cell r="N1220" t="str">
            <v>2068/069</v>
          </cell>
          <cell r="O1220">
            <v>2068.069</v>
          </cell>
          <cell r="P1220">
            <v>5</v>
          </cell>
          <cell r="Q1220" t="str">
            <v>Pahad</v>
          </cell>
          <cell r="R1220" t="str">
            <v>New Construction</v>
          </cell>
          <cell r="S1220" t="str">
            <v>Health Post</v>
          </cell>
          <cell r="T1220" t="str">
            <v>Outside</v>
          </cell>
          <cell r="U1220">
            <v>2.5</v>
          </cell>
          <cell r="W1220">
            <v>1.25</v>
          </cell>
          <cell r="X1220" t="str">
            <v>Health Post</v>
          </cell>
          <cell r="Y1220">
            <v>11591.39</v>
          </cell>
          <cell r="Z1220">
            <v>539.02317000000176</v>
          </cell>
          <cell r="AA1220" t="str">
            <v>70-4-855</v>
          </cell>
          <cell r="AC1220">
            <v>16368037.210000001</v>
          </cell>
          <cell r="AD1220">
            <v>19420.679999999997</v>
          </cell>
          <cell r="AE1220">
            <v>18000</v>
          </cell>
          <cell r="AF1220" t="str">
            <v>jf]nkq 2068.11.28</v>
          </cell>
          <cell r="AG1220">
            <v>9230371.2899999991</v>
          </cell>
          <cell r="AH1220">
            <v>10951.84</v>
          </cell>
          <cell r="AI1220">
            <v>61811</v>
          </cell>
          <cell r="AJ1220">
            <v>62267</v>
          </cell>
          <cell r="AK1220">
            <v>62928</v>
          </cell>
          <cell r="AL1220" t="str">
            <v>NCB</v>
          </cell>
          <cell r="AM1220" t="str">
            <v>Jasling Nirman Sewa</v>
          </cell>
          <cell r="AN1220" t="str">
            <v>Nepal</v>
          </cell>
          <cell r="AO1220" t="str">
            <v>Jasling Nirman Sewa, Nepal</v>
          </cell>
          <cell r="AP1220">
            <v>61559</v>
          </cell>
          <cell r="AQ1220">
            <v>61693</v>
          </cell>
          <cell r="AT1220">
            <v>61560</v>
          </cell>
          <cell r="AU1220">
            <v>61695</v>
          </cell>
          <cell r="AV1220">
            <v>61590</v>
          </cell>
          <cell r="AW1220">
            <v>61726</v>
          </cell>
          <cell r="AX1220">
            <v>61605</v>
          </cell>
          <cell r="AY1220">
            <v>61710</v>
          </cell>
          <cell r="BB1220">
            <v>61617</v>
          </cell>
          <cell r="BC1220">
            <v>61811</v>
          </cell>
          <cell r="BD1220">
            <v>62177</v>
          </cell>
          <cell r="BE1220">
            <v>62267</v>
          </cell>
          <cell r="BH1220">
            <v>62928</v>
          </cell>
          <cell r="BL1220" t="str">
            <v>DUDBC/Doti/NCB/Works/10/068/69</v>
          </cell>
          <cell r="BM1220" t="str">
            <v>Worked in Finishing/ Electrical / Sanitary</v>
          </cell>
          <cell r="BN1220" t="str">
            <v>lkmlgl;ªsf] sfo{ clGtd cj:yfdf .</v>
          </cell>
          <cell r="BO1220">
            <v>90</v>
          </cell>
          <cell r="BP1220" t="str">
            <v>wfes</v>
          </cell>
          <cell r="BR1220" t="str">
            <v>Mangsir 2071</v>
          </cell>
          <cell r="BS1220" t="str">
            <v/>
          </cell>
          <cell r="BT1220" t="str">
            <v>Worked in Finishing/ Electrical / Sanitary</v>
          </cell>
          <cell r="BU1220">
            <v>0</v>
          </cell>
          <cell r="BV1220">
            <v>90</v>
          </cell>
          <cell r="BW1220" t="str">
            <v>2068.7.30 ;Dd hUuf pknJw gePsf] .</v>
          </cell>
          <cell r="CD1220">
            <v>2000</v>
          </cell>
          <cell r="CE1220" t="str">
            <v>70-4-855</v>
          </cell>
          <cell r="CF1220">
            <v>2069.6999999999998</v>
          </cell>
          <cell r="CG1220">
            <v>62267</v>
          </cell>
          <cell r="CH1220">
            <v>61811</v>
          </cell>
          <cell r="CI1220" t="str">
            <v>70_90_</v>
          </cell>
          <cell r="CJ1220" t="str">
            <v>NHSP-Doti-2068/069-7064</v>
          </cell>
          <cell r="CK1220">
            <v>7064</v>
          </cell>
          <cell r="CL1220">
            <v>7064</v>
          </cell>
        </row>
        <row r="1221">
          <cell r="B1221">
            <v>7133</v>
          </cell>
          <cell r="C1221" t="str">
            <v>s}nfnL</v>
          </cell>
          <cell r="D1221">
            <v>71</v>
          </cell>
          <cell r="E1221" t="str">
            <v>:jf=rf}= ejg lgdf{)f, afO;] ljrjf :jf=rf}=, s~rgk'/</v>
          </cell>
          <cell r="F1221" t="str">
            <v>HP  Building Construction, Baise Bichawa, Kanchapur</v>
          </cell>
          <cell r="G1221" t="str">
            <v>s~rgk'/</v>
          </cell>
          <cell r="H1221" t="str">
            <v>Kanchanpur</v>
          </cell>
          <cell r="I1221" t="str">
            <v>Mahakali</v>
          </cell>
          <cell r="J1221" t="str">
            <v>Far-western</v>
          </cell>
          <cell r="M1221">
            <v>72</v>
          </cell>
          <cell r="N1221" t="str">
            <v>2068/069</v>
          </cell>
          <cell r="O1221">
            <v>2068.069</v>
          </cell>
          <cell r="P1221">
            <v>5</v>
          </cell>
          <cell r="Q1221" t="str">
            <v>Terai</v>
          </cell>
          <cell r="R1221" t="str">
            <v>New Construction</v>
          </cell>
          <cell r="S1221" t="str">
            <v>Health Post</v>
          </cell>
          <cell r="T1221" t="str">
            <v>Outside</v>
          </cell>
          <cell r="U1221">
            <v>2.5</v>
          </cell>
          <cell r="W1221">
            <v>1.22</v>
          </cell>
          <cell r="X1221" t="str">
            <v>Health Post</v>
          </cell>
          <cell r="Y1221">
            <v>9971.7199999999993</v>
          </cell>
          <cell r="AA1221" t="str">
            <v>70-4-855</v>
          </cell>
          <cell r="AC1221">
            <v>14278084.67</v>
          </cell>
          <cell r="AD1221">
            <v>16940.949999999997</v>
          </cell>
          <cell r="AE1221">
            <v>17500</v>
          </cell>
          <cell r="AF1221" t="str">
            <v>jf]nkq 2068.10.18</v>
          </cell>
          <cell r="AG1221">
            <v>8404308.9800000004</v>
          </cell>
          <cell r="AH1221">
            <v>9971.7199999999993</v>
          </cell>
          <cell r="AI1221">
            <v>61725</v>
          </cell>
          <cell r="AJ1221">
            <v>62172</v>
          </cell>
          <cell r="AK1221">
            <v>62542</v>
          </cell>
          <cell r="AL1221" t="str">
            <v>NCB</v>
          </cell>
          <cell r="AM1221" t="str">
            <v>Y.R. Construction</v>
          </cell>
          <cell r="AN1221" t="str">
            <v>Nepal</v>
          </cell>
          <cell r="AO1221" t="str">
            <v>Y.R. Construction, Nepal</v>
          </cell>
          <cell r="AP1221">
            <v>61559</v>
          </cell>
          <cell r="AQ1221">
            <v>61652</v>
          </cell>
          <cell r="AT1221">
            <v>61560</v>
          </cell>
          <cell r="AU1221">
            <v>61654</v>
          </cell>
          <cell r="AV1221">
            <v>61590</v>
          </cell>
          <cell r="AW1221">
            <v>61685</v>
          </cell>
          <cell r="AX1221">
            <v>61605</v>
          </cell>
          <cell r="AY1221">
            <v>61724</v>
          </cell>
          <cell r="BB1221">
            <v>61617</v>
          </cell>
          <cell r="BC1221">
            <v>61725</v>
          </cell>
          <cell r="BD1221">
            <v>62177</v>
          </cell>
          <cell r="BE1221">
            <v>62172</v>
          </cell>
          <cell r="BH1221">
            <v>62542</v>
          </cell>
          <cell r="BL1221" t="str">
            <v>DUDBC/Kailali/Works/NCB/06/068/69</v>
          </cell>
          <cell r="BM1221" t="str">
            <v>Worked in Finishing/ Electrical / Sanitary</v>
          </cell>
          <cell r="BN1221" t="str">
            <v>lkmlgl;ª sfo{ clGtd r/)fdf .</v>
          </cell>
          <cell r="BO1221">
            <v>90</v>
          </cell>
          <cell r="BP1221" t="str">
            <v>wfes</v>
          </cell>
          <cell r="BR1221" t="str">
            <v>Asar 2072</v>
          </cell>
          <cell r="BS1221" t="str">
            <v/>
          </cell>
          <cell r="BT1221" t="str">
            <v>Worked in Finishing/ Electrical / Sanitary</v>
          </cell>
          <cell r="BU1221">
            <v>0</v>
          </cell>
          <cell r="BV1221">
            <v>90</v>
          </cell>
          <cell r="CD1221">
            <v>5500</v>
          </cell>
          <cell r="CE1221" t="str">
            <v>70-4-855</v>
          </cell>
          <cell r="CF1221">
            <v>2069.6999999999998</v>
          </cell>
          <cell r="CG1221">
            <v>62172</v>
          </cell>
          <cell r="CH1221">
            <v>61725</v>
          </cell>
          <cell r="CI1221" t="str">
            <v>71_90_</v>
          </cell>
          <cell r="CJ1221" t="str">
            <v>NHSP-Kailali-2068/069-7133</v>
          </cell>
          <cell r="CK1221">
            <v>7133</v>
          </cell>
          <cell r="CL1221">
            <v>7133</v>
          </cell>
        </row>
        <row r="1222">
          <cell r="B1222">
            <v>0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H1222">
            <v>0</v>
          </cell>
          <cell r="W1222">
            <v>0</v>
          </cell>
          <cell r="AJ1222">
            <v>0</v>
          </cell>
          <cell r="AK1222">
            <v>0</v>
          </cell>
          <cell r="BM1222" t="str">
            <v/>
          </cell>
          <cell r="BU1222">
            <v>0</v>
          </cell>
          <cell r="BV1222">
            <v>0</v>
          </cell>
          <cell r="CD1222">
            <v>0</v>
          </cell>
          <cell r="CE1222" t="str">
            <v/>
          </cell>
          <cell r="CG1222">
            <v>0</v>
          </cell>
          <cell r="CH1222">
            <v>0</v>
          </cell>
          <cell r="CI1222" t="str">
            <v>0__</v>
          </cell>
          <cell r="CK1222">
            <v>0</v>
          </cell>
          <cell r="CL1222">
            <v>0</v>
          </cell>
        </row>
        <row r="1223">
          <cell r="B1223">
            <v>7065</v>
          </cell>
          <cell r="C1223" t="str">
            <v>*f]^L</v>
          </cell>
          <cell r="D1223">
            <v>70</v>
          </cell>
          <cell r="E1223" t="str">
            <v>;"=k=If]=:jf=lgb]{zfgfno lbkfonsf] Sjf^{/ ejg lgdf{)f sfo{, *f]^L</v>
          </cell>
          <cell r="F1223" t="str">
            <v>Construction of Qtr. Bldg.  in Far-Western  Regional Health Directorate Office, Doti</v>
          </cell>
          <cell r="G1223" t="str">
            <v>*f]^L</v>
          </cell>
          <cell r="H1223" t="str">
            <v>Doti</v>
          </cell>
          <cell r="I1223" t="str">
            <v>Seti</v>
          </cell>
          <cell r="J1223" t="str">
            <v>Far-western</v>
          </cell>
          <cell r="M1223">
            <v>70</v>
          </cell>
          <cell r="N1223" t="str">
            <v>2068/069</v>
          </cell>
          <cell r="O1223">
            <v>2068.069</v>
          </cell>
          <cell r="P1223">
            <v>5</v>
          </cell>
          <cell r="Q1223" t="str">
            <v>Pahad</v>
          </cell>
          <cell r="R1223" t="str">
            <v>StaffQtrBldg</v>
          </cell>
          <cell r="S1223" t="str">
            <v>Qtr Bldg</v>
          </cell>
          <cell r="T1223" t="str">
            <v>Inside</v>
          </cell>
          <cell r="U1223">
            <v>2</v>
          </cell>
          <cell r="W1223">
            <v>2.63</v>
          </cell>
          <cell r="X1223" t="str">
            <v>Office Bldg./Reconstruction/Other</v>
          </cell>
          <cell r="Y1223">
            <v>6187.76</v>
          </cell>
          <cell r="AA1223" t="str">
            <v>70-4-620</v>
          </cell>
          <cell r="AC1223">
            <v>5230052.4989999998</v>
          </cell>
          <cell r="AD1223">
            <v>6000</v>
          </cell>
          <cell r="AF1223" t="str">
            <v>jf]nkq 2067.1.4</v>
          </cell>
          <cell r="AG1223">
            <v>5215136.1150000002</v>
          </cell>
          <cell r="AH1223">
            <v>6187.76</v>
          </cell>
          <cell r="AI1223">
            <v>61072</v>
          </cell>
          <cell r="AJ1223">
            <v>61408</v>
          </cell>
          <cell r="AK1223">
            <v>62032</v>
          </cell>
          <cell r="AL1223" t="str">
            <v>NCB</v>
          </cell>
          <cell r="AM1223" t="str">
            <v>Ma Bhagabati Nirman Sewa / RD Construction JV</v>
          </cell>
          <cell r="AN1223" t="str">
            <v>Nepal</v>
          </cell>
          <cell r="AO1223" t="str">
            <v>Ma Bhagabati Nirman Sewa / RD Construction JV, Nepal</v>
          </cell>
          <cell r="AQ1223">
            <v>61000</v>
          </cell>
          <cell r="AU1223">
            <v>61001</v>
          </cell>
          <cell r="AW1223">
            <v>61032</v>
          </cell>
          <cell r="AY1223">
            <v>61068</v>
          </cell>
          <cell r="BC1223">
            <v>61072</v>
          </cell>
          <cell r="BE1223">
            <v>61408</v>
          </cell>
          <cell r="BF1223">
            <v>61972</v>
          </cell>
          <cell r="BG1223">
            <v>62032</v>
          </cell>
          <cell r="BM1223" t="str">
            <v>Project Handoverd/Used</v>
          </cell>
          <cell r="BN1223" t="str">
            <v>sfo{ ;DkGg, e'QmfgL jf+sL -r}}q 2069 sf] k|ult_, k|of]udf cfPsf]</v>
          </cell>
          <cell r="BO1223">
            <v>100</v>
          </cell>
          <cell r="BP1223" t="str">
            <v>ho</v>
          </cell>
          <cell r="BQ1223">
            <v>2069.0700000000002</v>
          </cell>
          <cell r="BR1223" t="str">
            <v>Asadh 2070</v>
          </cell>
          <cell r="BS1223" t="str">
            <v/>
          </cell>
          <cell r="BT1223" t="str">
            <v>Project Handoverd/Used</v>
          </cell>
          <cell r="BU1223">
            <v>0</v>
          </cell>
          <cell r="BV1223">
            <v>100</v>
          </cell>
          <cell r="BW1223" t="str">
            <v>1= cf=j= 2067.068 df :jf:Yo lgb]{zfgfnoaf^ sfd ePsf]df cf=j= 2068.069df ljefudf clVtof/L cfPsf] . 2= 2068.3.1 b]lv 2068.1.14 ;Dd If]qLo :jf:Yoaf^ / 2068.8.15 b]lv 2069.2.d;fGt ;Dd ljefuLo k|d'vaf^ Dofb yk 3= 2069.3.1 b]lv 2069.8.d;fGt ;Dd xh{gf gnufO{, 2069.9.10 b]lv 2069.10.d;fGt ;Dd xh{gf nufpg] u/L Dofb yk 3= a}zfv 12, 2070 b]lv k|of]udf cfPsf] .</v>
          </cell>
          <cell r="BX1223">
            <v>1</v>
          </cell>
          <cell r="BY1223">
            <v>62105</v>
          </cell>
          <cell r="BZ1223">
            <v>2069.0700000000002</v>
          </cell>
          <cell r="CD1223">
            <v>1450</v>
          </cell>
          <cell r="CE1223" t="str">
            <v>70-4-855</v>
          </cell>
          <cell r="CF1223">
            <v>2069.6999999999998</v>
          </cell>
          <cell r="CG1223">
            <v>62032</v>
          </cell>
          <cell r="CH1223">
            <v>61072</v>
          </cell>
          <cell r="CI1223" t="str">
            <v>70_100_2069.07</v>
          </cell>
          <cell r="CK1223">
            <v>7065</v>
          </cell>
          <cell r="CL1223">
            <v>7065</v>
          </cell>
        </row>
        <row r="1224">
          <cell r="B1224">
            <v>0</v>
          </cell>
          <cell r="C1224">
            <v>0</v>
          </cell>
          <cell r="D1224">
            <v>0</v>
          </cell>
          <cell r="E1224" t="str">
            <v>:jf:Yo ;lrjaf^ 2069.1.15 df ;zf]wg ubf{ yk</v>
          </cell>
          <cell r="F1224">
            <v>0</v>
          </cell>
          <cell r="H1224">
            <v>0</v>
          </cell>
          <cell r="W1224">
            <v>0</v>
          </cell>
          <cell r="AJ1224">
            <v>0</v>
          </cell>
          <cell r="AK1224">
            <v>0</v>
          </cell>
          <cell r="BM1224" t="str">
            <v/>
          </cell>
          <cell r="BU1224">
            <v>0</v>
          </cell>
          <cell r="BV1224">
            <v>0</v>
          </cell>
          <cell r="CD1224">
            <v>0</v>
          </cell>
          <cell r="CE1224" t="str">
            <v/>
          </cell>
          <cell r="CG1224">
            <v>0</v>
          </cell>
          <cell r="CH1224">
            <v>0</v>
          </cell>
          <cell r="CI1224" t="str">
            <v>0__</v>
          </cell>
          <cell r="CK1224">
            <v>0</v>
          </cell>
          <cell r="CL1224">
            <v>0</v>
          </cell>
        </row>
        <row r="1225">
          <cell r="B1225">
            <v>1560</v>
          </cell>
          <cell r="C1225" t="str">
            <v>;Kt/L</v>
          </cell>
          <cell r="D1225">
            <v>15</v>
          </cell>
          <cell r="E1225" t="str">
            <v>:jf=rf}= ejg lgdf{)f, ;Gx}&amp;f :jf=rf}=, l;/xf</v>
          </cell>
          <cell r="F1225" t="str">
            <v>HP  Building Construction, Sanhaitha, Siraha</v>
          </cell>
          <cell r="G1225" t="str">
            <v>l;/xf</v>
          </cell>
          <cell r="H1225" t="str">
            <v>Siraha</v>
          </cell>
          <cell r="I1225" t="str">
            <v>Sagarmatha</v>
          </cell>
          <cell r="J1225" t="str">
            <v>Eastern</v>
          </cell>
          <cell r="M1225">
            <v>16</v>
          </cell>
          <cell r="N1225" t="str">
            <v>2068/069</v>
          </cell>
          <cell r="O1225">
            <v>2068.069</v>
          </cell>
          <cell r="P1225">
            <v>1</v>
          </cell>
          <cell r="Q1225" t="str">
            <v>Terai</v>
          </cell>
          <cell r="R1225" t="str">
            <v>New Construction</v>
          </cell>
          <cell r="S1225" t="str">
            <v>Health Post</v>
          </cell>
          <cell r="T1225" t="str">
            <v>Outside</v>
          </cell>
          <cell r="U1225">
            <v>2.5</v>
          </cell>
          <cell r="W1225">
            <v>2</v>
          </cell>
          <cell r="X1225" t="str">
            <v>Health Post</v>
          </cell>
          <cell r="Y1225">
            <v>19160.490000000002</v>
          </cell>
          <cell r="AA1225" t="str">
            <v>70-4-855</v>
          </cell>
          <cell r="AC1225">
            <v>16445792</v>
          </cell>
          <cell r="AD1225">
            <v>19512.939999999999</v>
          </cell>
          <cell r="AE1225">
            <v>18000</v>
          </cell>
          <cell r="AF1225" t="str">
            <v>jf]nkq 2069.2.19</v>
          </cell>
          <cell r="AG1225">
            <v>16148740.77</v>
          </cell>
          <cell r="AH1225">
            <v>19160.489999999998</v>
          </cell>
          <cell r="AI1225">
            <v>61854</v>
          </cell>
          <cell r="AJ1225">
            <v>62583</v>
          </cell>
          <cell r="AK1225">
            <v>0</v>
          </cell>
          <cell r="AL1225" t="str">
            <v>NCB</v>
          </cell>
          <cell r="AM1225" t="str">
            <v>Gitanjali / BP Construction JV, Lahan 7</v>
          </cell>
          <cell r="AN1225" t="str">
            <v>Nepal</v>
          </cell>
          <cell r="AO1225" t="str">
            <v>Gitanjali / BP Construction JV, Lahan 7, Nepal</v>
          </cell>
          <cell r="AP1225">
            <v>61759</v>
          </cell>
          <cell r="AQ1225">
            <v>61777</v>
          </cell>
          <cell r="AT1225">
            <v>61760</v>
          </cell>
          <cell r="AU1225">
            <v>61778</v>
          </cell>
          <cell r="AV1225">
            <v>61790</v>
          </cell>
          <cell r="AW1225">
            <v>61809</v>
          </cell>
          <cell r="AX1225">
            <v>61805</v>
          </cell>
          <cell r="AY1225">
            <v>61839</v>
          </cell>
          <cell r="BB1225">
            <v>61817</v>
          </cell>
          <cell r="BC1225">
            <v>61854</v>
          </cell>
          <cell r="BD1225">
            <v>62377</v>
          </cell>
          <cell r="BE1225">
            <v>62583</v>
          </cell>
          <cell r="BH1225">
            <v>0</v>
          </cell>
          <cell r="BL1225" t="str">
            <v>DUDBC/Saptari/Work/NCB/04/069/069</v>
          </cell>
          <cell r="BM1225" t="str">
            <v>Worked in Finishing/ Electrical / Sanitary</v>
          </cell>
          <cell r="BN1225" t="str">
            <v>lkmlgl;ªsf] sfo{ af+sL .</v>
          </cell>
          <cell r="BO1225">
            <v>90</v>
          </cell>
          <cell r="BP1225" t="str">
            <v>wfes</v>
          </cell>
          <cell r="BR1225" t="str">
            <v>Asar 2072</v>
          </cell>
          <cell r="BS1225" t="str">
            <v/>
          </cell>
          <cell r="BT1225" t="str">
            <v>Worked in Finishing/ Electrical / Sanitary</v>
          </cell>
          <cell r="BU1225">
            <v>0</v>
          </cell>
          <cell r="BV1225">
            <v>90</v>
          </cell>
          <cell r="BW1225" t="str">
            <v>cf=j= 2068.069 sf] ;+zf]wg sfo{qmd 2069.1.15 df :jLs[t ubf{  :jf:Yo ;lrjHo"sf] lgb]{zgdf pQm sfo{qmd yk ul/Psf]</v>
          </cell>
          <cell r="CD1225">
            <v>3500</v>
          </cell>
          <cell r="CE1225" t="str">
            <v>70-4-855</v>
          </cell>
          <cell r="CF1225">
            <v>2069.6999999999998</v>
          </cell>
          <cell r="CG1225">
            <v>62583</v>
          </cell>
          <cell r="CH1225">
            <v>61854</v>
          </cell>
          <cell r="CI1225" t="str">
            <v>15_90_</v>
          </cell>
          <cell r="CJ1225" t="str">
            <v>NHSP-Saptari-2068/069-1582</v>
          </cell>
          <cell r="CK1225">
            <v>1560</v>
          </cell>
          <cell r="CL1225">
            <v>1560</v>
          </cell>
        </row>
        <row r="1226">
          <cell r="B1226">
            <v>1755</v>
          </cell>
          <cell r="C1226" t="str">
            <v>wg'iff</v>
          </cell>
          <cell r="D1226">
            <v>17</v>
          </cell>
          <cell r="E1226" t="str">
            <v>jj/u+h :jf:Yo rf}sLdf -15 z}}ofsf]_ ejg lgdf{)f sfo{, ;nf{xL</v>
          </cell>
          <cell r="F1226" t="str">
            <v>Babargunj HP Bldg (15 Bed Hospital). Const.,Sarlahi</v>
          </cell>
          <cell r="G1226" t="str">
            <v>;nf{xL</v>
          </cell>
          <cell r="H1226" t="str">
            <v>Sarlahi</v>
          </cell>
          <cell r="I1226" t="str">
            <v>Janakpur</v>
          </cell>
          <cell r="J1226" t="str">
            <v>Central</v>
          </cell>
          <cell r="M1226">
            <v>19</v>
          </cell>
          <cell r="N1226" t="str">
            <v>2068/069</v>
          </cell>
          <cell r="O1226">
            <v>2068.069</v>
          </cell>
          <cell r="P1226">
            <v>2</v>
          </cell>
          <cell r="Q1226" t="str">
            <v>Terai</v>
          </cell>
          <cell r="R1226" t="str">
            <v>New Construction</v>
          </cell>
          <cell r="S1226" t="str">
            <v>Health Post</v>
          </cell>
          <cell r="T1226" t="str">
            <v>Outside</v>
          </cell>
          <cell r="U1226">
            <v>3.5</v>
          </cell>
          <cell r="W1226">
            <v>-169.85</v>
          </cell>
          <cell r="X1226" t="str">
            <v>Health Post</v>
          </cell>
          <cell r="Y1226">
            <v>48775.24</v>
          </cell>
          <cell r="AA1226" t="str">
            <v>70-4-855</v>
          </cell>
          <cell r="AB1226">
            <v>6.04</v>
          </cell>
          <cell r="AC1226">
            <v>61725893.340000004</v>
          </cell>
          <cell r="AD1226">
            <v>73237.78</v>
          </cell>
          <cell r="AE1226">
            <v>65000</v>
          </cell>
          <cell r="AF1226" t="str">
            <v>jf]nkq 2069.8.15</v>
          </cell>
          <cell r="AG1226">
            <v>41108499.579999998</v>
          </cell>
          <cell r="AH1226">
            <v>48775.240000000005</v>
          </cell>
          <cell r="AJ1226">
            <v>0</v>
          </cell>
          <cell r="AK1226">
            <v>0</v>
          </cell>
          <cell r="AL1226" t="str">
            <v>NCB</v>
          </cell>
          <cell r="AM1226" t="str">
            <v>GM / Panchakanya JV</v>
          </cell>
          <cell r="AN1226" t="str">
            <v>Nepal</v>
          </cell>
          <cell r="AO1226" t="str">
            <v>GM / Panchakanya JV, Nepal</v>
          </cell>
          <cell r="AP1226">
            <v>61938</v>
          </cell>
          <cell r="AQ1226">
            <v>61953</v>
          </cell>
          <cell r="AT1226">
            <v>61940</v>
          </cell>
          <cell r="AU1226">
            <v>61955</v>
          </cell>
          <cell r="AV1226">
            <v>61970</v>
          </cell>
          <cell r="AW1226">
            <v>61986</v>
          </cell>
          <cell r="AX1226">
            <v>61985</v>
          </cell>
          <cell r="AY1226">
            <v>62165</v>
          </cell>
          <cell r="BB1226">
            <v>61997</v>
          </cell>
          <cell r="BH1226">
            <v>0</v>
          </cell>
          <cell r="BL1226" t="str">
            <v>DUDBC/Dhanusha/Works/NCB/02/069-070</v>
          </cell>
          <cell r="BM1226" t="str">
            <v>Work in designing / Cost Estimate</v>
          </cell>
          <cell r="BN1226" t="str">
            <v>2070.3.13 df jf]nkq :jLs[tL ePsf]df /$ eO{ k'g cf=j= 2070.71 df k'g jf]nkq cfJxfg x'g' kg]{ . Ol:^d]^ :jLs[tL r/)fdf .</v>
          </cell>
          <cell r="BO1226">
            <v>5</v>
          </cell>
          <cell r="BP1226" t="str">
            <v>wd</v>
          </cell>
          <cell r="BR1226" t="str">
            <v>Falgun 2070</v>
          </cell>
          <cell r="BS1226" t="str">
            <v/>
          </cell>
          <cell r="BT1226" t="str">
            <v>Work in designing / Cost Estimate</v>
          </cell>
          <cell r="BU1226">
            <v>0</v>
          </cell>
          <cell r="BV1226">
            <v>5</v>
          </cell>
          <cell r="BW1226" t="str">
            <v>2068.069 sf] cfiff( d;fGtdf yk ePsf] sfo{qmd, 2069.8.15 df af]nkq cfJxfg ePsf]], clVtof/ b'?kof]u cg';Gwfg cfof]udf ph'/L k/]sf], 2070.3.13 df ljefuLo k|d'vaf^ jf]nkq :jLs[t ePsf]</v>
          </cell>
          <cell r="CD1226">
            <v>3000</v>
          </cell>
          <cell r="CE1226" t="str">
            <v>70-4-855</v>
          </cell>
          <cell r="CF1226">
            <v>2069.6999999999998</v>
          </cell>
          <cell r="CG1226">
            <v>0</v>
          </cell>
          <cell r="CH1226">
            <v>61997</v>
          </cell>
          <cell r="CI1226" t="str">
            <v>17_5_</v>
          </cell>
          <cell r="CJ1226" t="str">
            <v>NHSP-Dhanusha-2068/069-1755</v>
          </cell>
          <cell r="CK1226">
            <v>1755</v>
          </cell>
          <cell r="CL1226">
            <v>1755</v>
          </cell>
        </row>
        <row r="1227">
          <cell r="B1227">
            <v>1756</v>
          </cell>
          <cell r="C1227" t="str">
            <v>wg'iff</v>
          </cell>
          <cell r="D1227">
            <v>17</v>
          </cell>
          <cell r="E1227" t="str">
            <v>OZj/k'/ :jf:Yo rf}sLdf -15 z}}ofsf]_ ejg lgdf{)f sfo{, ;nf{xL</v>
          </cell>
          <cell r="F1227" t="str">
            <v>Isworpur HP Bldg (15 Bed Hospital). Const.,Sarlahi</v>
          </cell>
          <cell r="G1227" t="str">
            <v>;nf{xL</v>
          </cell>
          <cell r="H1227" t="str">
            <v>Sarlahi</v>
          </cell>
          <cell r="I1227" t="str">
            <v>Janakpur</v>
          </cell>
          <cell r="J1227" t="str">
            <v>Central</v>
          </cell>
          <cell r="M1227">
            <v>19</v>
          </cell>
          <cell r="N1227" t="str">
            <v>2068/069</v>
          </cell>
          <cell r="O1227">
            <v>2068.069</v>
          </cell>
          <cell r="P1227">
            <v>2</v>
          </cell>
          <cell r="Q1227" t="str">
            <v>Terai</v>
          </cell>
          <cell r="R1227" t="str">
            <v>New Construction</v>
          </cell>
          <cell r="S1227" t="str">
            <v>Health Post</v>
          </cell>
          <cell r="T1227" t="str">
            <v>Outside</v>
          </cell>
          <cell r="U1227">
            <v>3.5</v>
          </cell>
          <cell r="W1227">
            <v>-169.85</v>
          </cell>
          <cell r="X1227" t="str">
            <v>Health Post</v>
          </cell>
          <cell r="Y1227">
            <v>47387.78</v>
          </cell>
          <cell r="AA1227" t="str">
            <v>70-4-855</v>
          </cell>
          <cell r="AB1227">
            <v>6.04</v>
          </cell>
          <cell r="AC1227">
            <v>61526838.159999996</v>
          </cell>
          <cell r="AD1227">
            <v>73001.599999999991</v>
          </cell>
          <cell r="AE1227">
            <v>65000</v>
          </cell>
          <cell r="AF1227" t="str">
            <v>jf]nkq 2069.8.15</v>
          </cell>
          <cell r="AG1227">
            <v>39939129.340000004</v>
          </cell>
          <cell r="AH1227">
            <v>47387.78</v>
          </cell>
          <cell r="AJ1227">
            <v>0</v>
          </cell>
          <cell r="AK1227">
            <v>0</v>
          </cell>
          <cell r="AL1227" t="str">
            <v>NCB</v>
          </cell>
          <cell r="AM1227" t="str">
            <v>GM / Panchakanya JV</v>
          </cell>
          <cell r="AN1227" t="str">
            <v>Nepal</v>
          </cell>
          <cell r="AO1227" t="str">
            <v>GM / Panchakanya JV, Nepal</v>
          </cell>
          <cell r="AP1227">
            <v>61938</v>
          </cell>
          <cell r="AQ1227">
            <v>61953</v>
          </cell>
          <cell r="AT1227">
            <v>61940</v>
          </cell>
          <cell r="AU1227">
            <v>61955</v>
          </cell>
          <cell r="AV1227">
            <v>61970</v>
          </cell>
          <cell r="AW1227">
            <v>61986</v>
          </cell>
          <cell r="AX1227">
            <v>61985</v>
          </cell>
          <cell r="AY1227">
            <v>62165</v>
          </cell>
          <cell r="BB1227">
            <v>61997</v>
          </cell>
          <cell r="BH1227">
            <v>0</v>
          </cell>
          <cell r="BL1227" t="str">
            <v>DUDBC/Dhanusha/Works/NCB/01/069-070</v>
          </cell>
          <cell r="BM1227" t="str">
            <v>Work in designing / Cost Estimate</v>
          </cell>
          <cell r="BN1227" t="str">
            <v>2070.3.13 df jf]nkq :jLs[tL ePsf]df /$ eO{ k'g cf=j= 2070.71 df k'g jf]nkq cfJxfg x'g' kg]{ . Ol:^d]^ :jLs[tL r/)fdf .</v>
          </cell>
          <cell r="BO1227">
            <v>5</v>
          </cell>
          <cell r="BP1227" t="str">
            <v>wd</v>
          </cell>
          <cell r="BR1227" t="str">
            <v>Falgun 2070</v>
          </cell>
          <cell r="BS1227" t="str">
            <v/>
          </cell>
          <cell r="BT1227" t="str">
            <v>Work in designing / Cost Estimate</v>
          </cell>
          <cell r="BU1227">
            <v>0</v>
          </cell>
          <cell r="BV1227">
            <v>5</v>
          </cell>
          <cell r="BW1227" t="str">
            <v>2068.069 sf] cfiff( d;fGtdf yk ePsf] sfo{qmd, 2069.8.15 df af]nkq cfJxfg ePsf]], clVtof/ b'?kof]u cg';Gwfg cfof]udf ph'/L k/]sf], 2070.3.13 df ljefuLo k|d'vaf^ jf]nkq :jLs[t ePsf]</v>
          </cell>
          <cell r="CD1227">
            <v>3000</v>
          </cell>
          <cell r="CE1227" t="str">
            <v>70-4-855</v>
          </cell>
          <cell r="CF1227">
            <v>2069.6999999999998</v>
          </cell>
          <cell r="CG1227">
            <v>0</v>
          </cell>
          <cell r="CH1227">
            <v>61997</v>
          </cell>
          <cell r="CI1227" t="str">
            <v>17_5_</v>
          </cell>
          <cell r="CJ1227" t="str">
            <v>NHSP-Dhanusha-2068/069-1756</v>
          </cell>
          <cell r="CK1227">
            <v>1756</v>
          </cell>
          <cell r="CL1227">
            <v>1756</v>
          </cell>
        </row>
        <row r="1228">
          <cell r="B1228">
            <v>1757</v>
          </cell>
          <cell r="C1228" t="str">
            <v>wg'iff</v>
          </cell>
          <cell r="D1228">
            <v>17</v>
          </cell>
          <cell r="E1228" t="str">
            <v>xl/k"jf{ :jf:Yo rf}sLdf -15 z}}ofsf]_ ejg lgdf{)f sfo{, ;nf{xL</v>
          </cell>
          <cell r="F1228" t="str">
            <v>Hari Purba HP Bldg (15 Bed Hospital). Const.,Sarlahi</v>
          </cell>
          <cell r="G1228" t="str">
            <v>;nf{xL</v>
          </cell>
          <cell r="H1228" t="str">
            <v>Sarlahi</v>
          </cell>
          <cell r="I1228" t="str">
            <v>Janakpur</v>
          </cell>
          <cell r="J1228" t="str">
            <v>Central</v>
          </cell>
          <cell r="M1228">
            <v>19</v>
          </cell>
          <cell r="N1228" t="str">
            <v>2068/069</v>
          </cell>
          <cell r="O1228">
            <v>2068.069</v>
          </cell>
          <cell r="P1228">
            <v>2</v>
          </cell>
          <cell r="Q1228" t="str">
            <v>Terai</v>
          </cell>
          <cell r="R1228" t="str">
            <v>New Construction</v>
          </cell>
          <cell r="S1228" t="str">
            <v>Health Post</v>
          </cell>
          <cell r="T1228" t="str">
            <v>Outside</v>
          </cell>
          <cell r="U1228">
            <v>3.5</v>
          </cell>
          <cell r="W1228">
            <v>-169.85</v>
          </cell>
          <cell r="X1228" t="str">
            <v>Health Post</v>
          </cell>
          <cell r="Y1228">
            <v>45456</v>
          </cell>
          <cell r="AA1228" t="str">
            <v>70-4-855</v>
          </cell>
          <cell r="AB1228">
            <v>6.04</v>
          </cell>
          <cell r="AC1228">
            <v>59393218.609999999</v>
          </cell>
          <cell r="AD1228">
            <v>65000</v>
          </cell>
          <cell r="AE1228">
            <v>65000</v>
          </cell>
          <cell r="AF1228" t="str">
            <v>jf]nkq 2069.8.15</v>
          </cell>
          <cell r="AG1228">
            <v>38310995.890000001</v>
          </cell>
          <cell r="AH1228">
            <v>45456</v>
          </cell>
          <cell r="AJ1228">
            <v>0</v>
          </cell>
          <cell r="AK1228">
            <v>0</v>
          </cell>
          <cell r="AL1228" t="str">
            <v>NCB</v>
          </cell>
          <cell r="AM1228" t="str">
            <v>GM / Panchakanya JV</v>
          </cell>
          <cell r="AN1228" t="str">
            <v>Nepal</v>
          </cell>
          <cell r="AO1228" t="str">
            <v>GM / Panchakanya JV, Nepal</v>
          </cell>
          <cell r="AP1228">
            <v>61938</v>
          </cell>
          <cell r="AQ1228">
            <v>61953</v>
          </cell>
          <cell r="AT1228">
            <v>61940</v>
          </cell>
          <cell r="AU1228">
            <v>61955</v>
          </cell>
          <cell r="AV1228">
            <v>61970</v>
          </cell>
          <cell r="AW1228">
            <v>61986</v>
          </cell>
          <cell r="AX1228">
            <v>61985</v>
          </cell>
          <cell r="AY1228">
            <v>62165</v>
          </cell>
          <cell r="BB1228">
            <v>61997</v>
          </cell>
          <cell r="BH1228">
            <v>0</v>
          </cell>
          <cell r="BM1228" t="str">
            <v>Work in designing / Cost Estimate</v>
          </cell>
          <cell r="BN1228" t="str">
            <v>2070.3.13 df jf]nkq :jLs[tL ePsf]df /$ eO{ k'g cf=j= 2070.71 df k'g jf]nkq cfJxfg x'g' kg]{ . Ol:^d]^ :jLs[tL r/)fdf .</v>
          </cell>
          <cell r="BO1228">
            <v>5</v>
          </cell>
          <cell r="BP1228" t="str">
            <v>wd</v>
          </cell>
          <cell r="BR1228" t="str">
            <v>Falgun 2070</v>
          </cell>
          <cell r="BS1228" t="str">
            <v/>
          </cell>
          <cell r="BT1228" t="str">
            <v>Work in designing / Cost Estimate</v>
          </cell>
          <cell r="BU1228">
            <v>0</v>
          </cell>
          <cell r="BV1228">
            <v>5</v>
          </cell>
          <cell r="BW1228" t="str">
            <v>2068.069 sf] cfiff( d;fGtdf yk ePsf] sfo{qmd, 2070.3.13 df ljefuLo k|d'vaf^ jf]nkq :jLs[t ePsf]</v>
          </cell>
          <cell r="CD1228">
            <v>3000</v>
          </cell>
          <cell r="CE1228" t="str">
            <v>70-4-855</v>
          </cell>
          <cell r="CF1228">
            <v>2069.6999999999998</v>
          </cell>
          <cell r="CG1228">
            <v>0</v>
          </cell>
          <cell r="CH1228">
            <v>61997</v>
          </cell>
          <cell r="CI1228" t="str">
            <v>17_5_</v>
          </cell>
          <cell r="CJ1228" t="str">
            <v>NHSP-Dhanusha-2068/069-1757</v>
          </cell>
          <cell r="CK1228">
            <v>1757</v>
          </cell>
          <cell r="CL1228">
            <v>1757</v>
          </cell>
        </row>
        <row r="1229">
          <cell r="B1229">
            <v>27101</v>
          </cell>
          <cell r="D1229">
            <v>271</v>
          </cell>
          <cell r="E1229" t="str">
            <v>kf^g c:ktfn d'Vo ejgsf] /]^«f]lkml^ª sfo{</v>
          </cell>
          <cell r="F1229" t="str">
            <v>Retrofitting of Main Block of Patan Hospital, Lalitpur</v>
          </cell>
          <cell r="G1229" t="str">
            <v>nlntk'/</v>
          </cell>
          <cell r="H1229" t="str">
            <v>Lalitpur</v>
          </cell>
          <cell r="I1229" t="str">
            <v>Bagmati</v>
          </cell>
          <cell r="J1229" t="str">
            <v>Central</v>
          </cell>
          <cell r="M1229">
            <v>25</v>
          </cell>
          <cell r="N1229" t="str">
            <v>2068/069</v>
          </cell>
          <cell r="O1229">
            <v>2068.069</v>
          </cell>
          <cell r="Q1229" t="str">
            <v>Pahad</v>
          </cell>
          <cell r="R1229" t="str">
            <v>Retrofitting</v>
          </cell>
          <cell r="S1229" t="str">
            <v>Miscellaneous</v>
          </cell>
          <cell r="X1229" t="str">
            <v>District Hospital</v>
          </cell>
          <cell r="Y1229">
            <v>34246.29</v>
          </cell>
          <cell r="AG1229">
            <v>28863281.850000001</v>
          </cell>
          <cell r="AH1229">
            <v>34246.29</v>
          </cell>
          <cell r="AI1229">
            <v>61858</v>
          </cell>
          <cell r="AK1229">
            <v>0</v>
          </cell>
          <cell r="AM1229" t="str">
            <v>Lama/ New Technical JV</v>
          </cell>
          <cell r="AN1229" t="str">
            <v>Nepal</v>
          </cell>
          <cell r="BC1229">
            <v>61858</v>
          </cell>
          <cell r="BE1229">
            <v>62585</v>
          </cell>
          <cell r="BH1229">
            <v>0</v>
          </cell>
          <cell r="BM1229" t="str">
            <v>Worked upto RCC in 2nd floor</v>
          </cell>
          <cell r="BN1229" t="str">
            <v>Ans Ps sf] lkmlgl;ª sfo{ ;DkGg ug{ / Ans b'O{ sf] /]^«f]lkml^ªsf] sfo{ cuf*L j(fpgsf] nflu e]l/P;gsf] k|lqmof cuf*L a(]sf] .</v>
          </cell>
          <cell r="BO1229">
            <v>65</v>
          </cell>
          <cell r="BP1229" t="str">
            <v>wsf</v>
          </cell>
          <cell r="BR1229" t="str">
            <v>Mangsir 2072</v>
          </cell>
          <cell r="BS1229" t="str">
            <v>Worked upto RCC in 2nd floor</v>
          </cell>
          <cell r="BT1229" t="str">
            <v/>
          </cell>
          <cell r="BU1229">
            <v>65</v>
          </cell>
          <cell r="BV1229">
            <v>0</v>
          </cell>
          <cell r="CI1229" t="str">
            <v>271_65_</v>
          </cell>
          <cell r="CK1229">
            <v>27101</v>
          </cell>
          <cell r="CL1229">
            <v>27101</v>
          </cell>
        </row>
        <row r="1230">
          <cell r="E1230" t="str">
            <v>2070÷71 sf] gof+ sfo{qmd</v>
          </cell>
          <cell r="CI1230" t="str">
            <v>__</v>
          </cell>
        </row>
        <row r="1231">
          <cell r="B1231">
            <v>360</v>
          </cell>
          <cell r="C1231" t="str">
            <v>Onfd</v>
          </cell>
          <cell r="D1231">
            <v>3</v>
          </cell>
          <cell r="E1231" t="str">
            <v>:jf=rf}sL ejg lgdf{)f xfªkfª -jly{ª ;]G^/ lgdf{)f e} ;s]sf]]_, tfKn]h'ª</v>
          </cell>
          <cell r="F1231" t="str">
            <v>HP  Bldg. Construction (Birthing Centre already constructed) Hangpang, Taplejung</v>
          </cell>
          <cell r="G1231" t="str">
            <v>tfKn]h'ª</v>
          </cell>
          <cell r="H1231" t="str">
            <v>Taplejung</v>
          </cell>
          <cell r="I1231" t="str">
            <v>Mechi</v>
          </cell>
          <cell r="J1231" t="str">
            <v>Eastern</v>
          </cell>
          <cell r="M1231">
            <v>1</v>
          </cell>
          <cell r="N1231" t="str">
            <v>2070/071</v>
          </cell>
          <cell r="O1231">
            <v>2070.0709999999999</v>
          </cell>
          <cell r="P1231">
            <v>1</v>
          </cell>
          <cell r="Q1231" t="str">
            <v>Pahad</v>
          </cell>
          <cell r="R1231" t="str">
            <v>New Construction</v>
          </cell>
          <cell r="S1231" t="str">
            <v>Health Post</v>
          </cell>
          <cell r="X1231" t="str">
            <v>Health Post</v>
          </cell>
          <cell r="Y1231">
            <v>22762.12</v>
          </cell>
          <cell r="AA1231">
            <v>370804</v>
          </cell>
          <cell r="AB1231">
            <v>29221</v>
          </cell>
          <cell r="AC1231">
            <v>24202800.800000001</v>
          </cell>
          <cell r="AD1231">
            <v>28716.629999999997</v>
          </cell>
          <cell r="AE1231">
            <v>19000</v>
          </cell>
          <cell r="AG1231">
            <v>19184248.079999998</v>
          </cell>
          <cell r="AH1231">
            <v>22762.12</v>
          </cell>
          <cell r="AI1231">
            <v>62664</v>
          </cell>
          <cell r="AJ1231">
            <v>63219</v>
          </cell>
          <cell r="AK1231">
            <v>0</v>
          </cell>
          <cell r="AL1231" t="str">
            <v>NCB</v>
          </cell>
          <cell r="AM1231" t="str">
            <v>Himalayan/Kabir J.V., Dhankuta</v>
          </cell>
          <cell r="AN1231" t="str">
            <v>Nepal</v>
          </cell>
          <cell r="AO1231" t="str">
            <v>Himalayan/Kabir J.V., Dhankuta, Nepal</v>
          </cell>
          <cell r="AP1231">
            <v>62282</v>
          </cell>
          <cell r="AQ1231">
            <v>62529</v>
          </cell>
          <cell r="AT1231">
            <v>62289</v>
          </cell>
          <cell r="AU1231">
            <v>62503</v>
          </cell>
          <cell r="AV1231">
            <v>62321</v>
          </cell>
          <cell r="AW1231">
            <v>62530</v>
          </cell>
          <cell r="AX1231">
            <v>62349</v>
          </cell>
          <cell r="AY1231">
            <v>62568</v>
          </cell>
          <cell r="BB1231">
            <v>62353</v>
          </cell>
          <cell r="BC1231">
            <v>62664</v>
          </cell>
          <cell r="BD1231">
            <v>63239</v>
          </cell>
          <cell r="BE1231">
            <v>63219</v>
          </cell>
          <cell r="BH1231">
            <v>0</v>
          </cell>
          <cell r="BL1231" t="str">
            <v>DUDBC/Ilam/NCB/Works-20/070/71</v>
          </cell>
          <cell r="BM1231" t="str">
            <v>Worked upto Foundation/DPC</v>
          </cell>
          <cell r="BN1231" t="str">
            <v>husf] sfo{ eO/x]sf] .</v>
          </cell>
          <cell r="BO1231">
            <v>35</v>
          </cell>
          <cell r="BP1231" t="str">
            <v>wf</v>
          </cell>
          <cell r="BR1231" t="str">
            <v>Mangsir 2072</v>
          </cell>
          <cell r="BS1231" t="str">
            <v>Worked upto Foundation/DPC</v>
          </cell>
          <cell r="BT1231" t="str">
            <v/>
          </cell>
          <cell r="BU1231">
            <v>35</v>
          </cell>
          <cell r="BV1231">
            <v>0</v>
          </cell>
          <cell r="CI1231" t="str">
            <v>3_35_</v>
          </cell>
          <cell r="CJ1231" t="str">
            <v>NHSP-Ilam-2070/071-360</v>
          </cell>
          <cell r="CK1231">
            <v>360</v>
          </cell>
          <cell r="CL1231">
            <v>360</v>
          </cell>
        </row>
        <row r="1232">
          <cell r="B1232">
            <v>361</v>
          </cell>
          <cell r="C1232" t="str">
            <v>Onfd</v>
          </cell>
          <cell r="D1232">
            <v>3</v>
          </cell>
          <cell r="E1232" t="str">
            <v>;L=O{=cf]=;L= ejg lgdf{)f lhNnf c:ktfn, tfKn]h'ª</v>
          </cell>
          <cell r="F1232" t="str">
            <v>CEOC Bldg. Construction, Dist. Hospital, Taplejung</v>
          </cell>
          <cell r="G1232" t="str">
            <v>tfKn]h'ª</v>
          </cell>
          <cell r="H1232" t="str">
            <v>Taplejung</v>
          </cell>
          <cell r="I1232" t="str">
            <v>Mechi</v>
          </cell>
          <cell r="J1232" t="str">
            <v>Eastern</v>
          </cell>
          <cell r="M1232">
            <v>1</v>
          </cell>
          <cell r="N1232" t="str">
            <v>2070/071</v>
          </cell>
          <cell r="O1232">
            <v>2070.0709999999999</v>
          </cell>
          <cell r="P1232">
            <v>1</v>
          </cell>
          <cell r="Q1232" t="str">
            <v>Pahad</v>
          </cell>
          <cell r="R1232" t="str">
            <v>New Construction</v>
          </cell>
          <cell r="S1232" t="str">
            <v>CEOC</v>
          </cell>
          <cell r="X1232" t="str">
            <v>District Hospital</v>
          </cell>
          <cell r="Y1232">
            <v>13269.73</v>
          </cell>
          <cell r="AA1232">
            <v>370804</v>
          </cell>
          <cell r="AB1232">
            <v>29221</v>
          </cell>
          <cell r="AC1232">
            <v>13344535.970000001</v>
          </cell>
          <cell r="AD1232">
            <v>15833.300000000001</v>
          </cell>
          <cell r="AE1232">
            <v>8000</v>
          </cell>
          <cell r="AG1232">
            <v>11183920.59</v>
          </cell>
          <cell r="AH1232">
            <v>13269.73</v>
          </cell>
          <cell r="AI1232">
            <v>62721</v>
          </cell>
          <cell r="AJ1232">
            <v>63097</v>
          </cell>
          <cell r="AK1232">
            <v>0</v>
          </cell>
          <cell r="AL1232" t="str">
            <v>NCB</v>
          </cell>
          <cell r="AM1232" t="str">
            <v>Sobarna Nirman Sewa, Ramcha-1, Sindhupalchowk</v>
          </cell>
          <cell r="AN1232" t="str">
            <v>Nepal</v>
          </cell>
          <cell r="AP1232">
            <v>62282</v>
          </cell>
          <cell r="AQ1232">
            <v>62529</v>
          </cell>
          <cell r="AT1232">
            <v>62289</v>
          </cell>
          <cell r="AU1232">
            <v>62539</v>
          </cell>
          <cell r="AV1232">
            <v>62321</v>
          </cell>
          <cell r="AW1232">
            <v>62568</v>
          </cell>
          <cell r="AX1232">
            <v>62349</v>
          </cell>
          <cell r="AY1232">
            <v>62699</v>
          </cell>
          <cell r="BB1232">
            <v>62353</v>
          </cell>
          <cell r="BC1232">
            <v>62721</v>
          </cell>
          <cell r="BD1232">
            <v>63084</v>
          </cell>
          <cell r="BE1232">
            <v>63097</v>
          </cell>
          <cell r="BH1232">
            <v>0</v>
          </cell>
          <cell r="BL1232" t="str">
            <v>DUDBC/Ilam/NCB/Works-23/070/71</v>
          </cell>
          <cell r="BM1232" t="str">
            <v>Worked upto Foundation/DPC</v>
          </cell>
          <cell r="BN1232" t="str">
            <v>;'k/ :^«Sr/sf] sfo{ x'+b} .</v>
          </cell>
          <cell r="BO1232">
            <v>35</v>
          </cell>
          <cell r="BP1232" t="str">
            <v>wf</v>
          </cell>
          <cell r="BR1232" t="str">
            <v>Mangsir 2072</v>
          </cell>
          <cell r="BS1232" t="str">
            <v>Worked upto Foundation/DPC</v>
          </cell>
          <cell r="BT1232" t="str">
            <v/>
          </cell>
          <cell r="BU1232">
            <v>35</v>
          </cell>
          <cell r="BV1232">
            <v>0</v>
          </cell>
          <cell r="CI1232" t="str">
            <v>3_35_</v>
          </cell>
          <cell r="CJ1232" t="str">
            <v>NHSP-Ilam-2070/071-361</v>
          </cell>
          <cell r="CK1232">
            <v>361</v>
          </cell>
          <cell r="CL1232">
            <v>361</v>
          </cell>
        </row>
        <row r="1233">
          <cell r="B1233">
            <v>362</v>
          </cell>
          <cell r="C1233" t="str">
            <v>Onfd</v>
          </cell>
          <cell r="D1233">
            <v>3</v>
          </cell>
          <cell r="E1233" t="str">
            <v>2 kl/jf/ *fS^/ cfjf; ejg lgdf{)f lhNnf c:ktfn lkmlbd, kf+ry/</v>
          </cell>
          <cell r="F1233" t="str">
            <v>2 Unit Dr. Quarter Bldg. Construction, Dist. Hospital, Phidim, Panchthar</v>
          </cell>
          <cell r="G1233" t="str">
            <v>kf¤ry/</v>
          </cell>
          <cell r="H1233" t="str">
            <v>Panchthar</v>
          </cell>
          <cell r="I1233" t="str">
            <v>Mechi</v>
          </cell>
          <cell r="J1233" t="str">
            <v>Eastern</v>
          </cell>
          <cell r="M1233">
            <v>2</v>
          </cell>
          <cell r="N1233" t="str">
            <v>2070/071</v>
          </cell>
          <cell r="O1233">
            <v>2070.0709999999999</v>
          </cell>
          <cell r="P1233">
            <v>1</v>
          </cell>
          <cell r="Q1233" t="str">
            <v>Pahad</v>
          </cell>
          <cell r="R1233" t="str">
            <v>DrQtrBldg</v>
          </cell>
          <cell r="S1233" t="str">
            <v>Qtr Bldg</v>
          </cell>
          <cell r="X1233" t="str">
            <v>District Hospital</v>
          </cell>
          <cell r="Y1233">
            <v>10637.57</v>
          </cell>
          <cell r="AA1233">
            <v>370804</v>
          </cell>
          <cell r="AB1233">
            <v>29221</v>
          </cell>
          <cell r="AC1233">
            <v>9002183.0800000001</v>
          </cell>
          <cell r="AD1233">
            <v>10681.1</v>
          </cell>
          <cell r="AE1233">
            <v>7000</v>
          </cell>
          <cell r="AG1233">
            <v>8965495.4199999999</v>
          </cell>
          <cell r="AH1233">
            <v>10637.57</v>
          </cell>
          <cell r="AI1233">
            <v>62527</v>
          </cell>
          <cell r="AJ1233">
            <v>62903</v>
          </cell>
          <cell r="AK1233">
            <v>0</v>
          </cell>
          <cell r="AL1233" t="str">
            <v>NCB</v>
          </cell>
          <cell r="AM1233" t="str">
            <v>Lali Gurans/YPR JV, Phidim-1, Panchthar</v>
          </cell>
          <cell r="AN1233" t="str">
            <v>Nepal</v>
          </cell>
          <cell r="AP1233">
            <v>62282</v>
          </cell>
          <cell r="AQ1233">
            <v>62472</v>
          </cell>
          <cell r="AT1233">
            <v>62289</v>
          </cell>
          <cell r="AU1233">
            <v>62473</v>
          </cell>
          <cell r="AV1233">
            <v>62321</v>
          </cell>
          <cell r="AW1233">
            <v>62503</v>
          </cell>
          <cell r="AX1233">
            <v>62349</v>
          </cell>
          <cell r="AY1233">
            <v>62513</v>
          </cell>
          <cell r="BB1233">
            <v>62353</v>
          </cell>
          <cell r="BC1233">
            <v>62527</v>
          </cell>
          <cell r="BD1233">
            <v>63084</v>
          </cell>
          <cell r="BE1233">
            <v>62903</v>
          </cell>
          <cell r="BH1233">
            <v>0</v>
          </cell>
          <cell r="BL1233" t="str">
            <v>DUDBC/Ilam/NCB/Works-10/070/71</v>
          </cell>
          <cell r="BM1233" t="str">
            <v>Worked in Finishing/ Electrical / Sanitary</v>
          </cell>
          <cell r="BN1233" t="str">
            <v>lkmlgl;ªsf] sfo{ x'+b} .</v>
          </cell>
          <cell r="BO1233">
            <v>90</v>
          </cell>
          <cell r="BP1233" t="str">
            <v>wfes</v>
          </cell>
          <cell r="BR1233" t="str">
            <v>Mangsir 2072</v>
          </cell>
          <cell r="BS1233" t="str">
            <v/>
          </cell>
          <cell r="BT1233" t="str">
            <v>Worked in Finishing/ Electrical / Sanitary</v>
          </cell>
          <cell r="BU1233">
            <v>0</v>
          </cell>
          <cell r="BV1233">
            <v>90</v>
          </cell>
          <cell r="CI1233" t="str">
            <v>3_90_</v>
          </cell>
          <cell r="CJ1233" t="str">
            <v>NHSP-Ilam-2070/071-362</v>
          </cell>
          <cell r="CK1233">
            <v>362</v>
          </cell>
          <cell r="CL1233">
            <v>362</v>
          </cell>
        </row>
        <row r="1234">
          <cell r="B1234">
            <v>363</v>
          </cell>
          <cell r="C1234" t="str">
            <v>Onfd</v>
          </cell>
          <cell r="D1234">
            <v>3</v>
          </cell>
          <cell r="E1234" t="str">
            <v>4 kl/jf/ :^fkm cfjf; ejg lgdf{)f lhNnf c:ktfn lkmlbd, kf+ry/</v>
          </cell>
          <cell r="F1234" t="str">
            <v>4 Unit Staff Quarter Bldg. Construction, Dist. Hospital, Phidim, Panchthar</v>
          </cell>
          <cell r="G1234" t="str">
            <v>kf¤ry/</v>
          </cell>
          <cell r="H1234" t="str">
            <v>Panchthar</v>
          </cell>
          <cell r="I1234" t="str">
            <v>Mechi</v>
          </cell>
          <cell r="J1234" t="str">
            <v>Eastern</v>
          </cell>
          <cell r="M1234">
            <v>2</v>
          </cell>
          <cell r="N1234" t="str">
            <v>2070/071</v>
          </cell>
          <cell r="O1234">
            <v>2070.0709999999999</v>
          </cell>
          <cell r="P1234">
            <v>1</v>
          </cell>
          <cell r="Q1234" t="str">
            <v>Pahad</v>
          </cell>
          <cell r="R1234" t="str">
            <v>StaffQtrBldg</v>
          </cell>
          <cell r="S1234" t="str">
            <v>Qtr Bldg</v>
          </cell>
          <cell r="X1234" t="str">
            <v>District Hospital</v>
          </cell>
          <cell r="Y1234">
            <v>10903.65</v>
          </cell>
          <cell r="AA1234">
            <v>370804</v>
          </cell>
          <cell r="AB1234">
            <v>29221</v>
          </cell>
          <cell r="AC1234">
            <v>10430628.6</v>
          </cell>
          <cell r="AD1234">
            <v>12375.95</v>
          </cell>
          <cell r="AE1234">
            <v>13000</v>
          </cell>
          <cell r="AG1234">
            <v>9189755.2400000002</v>
          </cell>
          <cell r="AH1234">
            <v>10903.65</v>
          </cell>
          <cell r="AI1234">
            <v>62516</v>
          </cell>
          <cell r="AJ1234">
            <v>62974</v>
          </cell>
          <cell r="AK1234">
            <v>0</v>
          </cell>
          <cell r="AL1234" t="str">
            <v>NCB</v>
          </cell>
          <cell r="AM1234" t="str">
            <v>Gajurmukhi/Safal JV, Kathmandu</v>
          </cell>
          <cell r="AN1234" t="str">
            <v>Nepal</v>
          </cell>
          <cell r="AP1234">
            <v>62282</v>
          </cell>
          <cell r="AQ1234">
            <v>62410</v>
          </cell>
          <cell r="AT1234">
            <v>62289</v>
          </cell>
          <cell r="AU1234">
            <v>62411</v>
          </cell>
          <cell r="AV1234">
            <v>62321</v>
          </cell>
          <cell r="AW1234">
            <v>62441</v>
          </cell>
          <cell r="AX1234">
            <v>62349</v>
          </cell>
          <cell r="AY1234">
            <v>62488</v>
          </cell>
          <cell r="BB1234">
            <v>62353</v>
          </cell>
          <cell r="BC1234">
            <v>62516</v>
          </cell>
          <cell r="BD1234">
            <v>63084</v>
          </cell>
          <cell r="BE1234">
            <v>62974</v>
          </cell>
          <cell r="BH1234">
            <v>0</v>
          </cell>
          <cell r="BL1234" t="str">
            <v>DUDBC/Ilam/NCB/Works-8/070/71</v>
          </cell>
          <cell r="BM1234" t="str">
            <v>Worked in Finishing/ Electrical / Sanitary</v>
          </cell>
          <cell r="BN1234" t="str">
            <v>lkmlgl;ªsf] sfo{ x'+b} .</v>
          </cell>
          <cell r="BO1234">
            <v>90</v>
          </cell>
          <cell r="BP1234" t="str">
            <v>wfes</v>
          </cell>
          <cell r="BR1234" t="str">
            <v>Mangsir 2072</v>
          </cell>
          <cell r="BS1234" t="str">
            <v/>
          </cell>
          <cell r="BT1234" t="str">
            <v>Worked in Finishing/ Electrical / Sanitary</v>
          </cell>
          <cell r="BU1234">
            <v>0</v>
          </cell>
          <cell r="BV1234">
            <v>90</v>
          </cell>
          <cell r="CI1234" t="str">
            <v>3_90_</v>
          </cell>
          <cell r="CJ1234" t="str">
            <v>NHSP-Ilam-2070/071-363</v>
          </cell>
          <cell r="CK1234">
            <v>363</v>
          </cell>
          <cell r="CL1234">
            <v>363</v>
          </cell>
        </row>
        <row r="1235">
          <cell r="B1235">
            <v>364</v>
          </cell>
          <cell r="C1235" t="str">
            <v>Onfd</v>
          </cell>
          <cell r="D1235">
            <v>3</v>
          </cell>
          <cell r="E1235" t="str">
            <v>lhNnf hg:jf:Yo sfof{no ejg lgdf{)f , Onfd</v>
          </cell>
          <cell r="F1235" t="str">
            <v>PHO Bldg. Construction, Ilam</v>
          </cell>
          <cell r="G1235" t="str">
            <v>Onfd</v>
          </cell>
          <cell r="H1235" t="str">
            <v>Ilam</v>
          </cell>
          <cell r="I1235" t="str">
            <v>Mechi</v>
          </cell>
          <cell r="J1235" t="str">
            <v>Eastern</v>
          </cell>
          <cell r="M1235">
            <v>3</v>
          </cell>
          <cell r="N1235" t="str">
            <v>2070/071</v>
          </cell>
          <cell r="O1235">
            <v>2070.0709999999999</v>
          </cell>
          <cell r="P1235">
            <v>1</v>
          </cell>
          <cell r="Q1235" t="str">
            <v>Pahad</v>
          </cell>
          <cell r="R1235" t="str">
            <v>New Construction</v>
          </cell>
          <cell r="S1235" t="str">
            <v>PHO Building</v>
          </cell>
          <cell r="X1235" t="str">
            <v>Public Health Office - PHO</v>
          </cell>
          <cell r="Y1235">
            <v>26660.49</v>
          </cell>
          <cell r="AA1235">
            <v>370804</v>
          </cell>
          <cell r="AB1235">
            <v>29221</v>
          </cell>
          <cell r="AC1235">
            <v>29790482.100000001</v>
          </cell>
          <cell r="AD1235">
            <v>35346.410000000003</v>
          </cell>
          <cell r="AE1235">
            <v>30000</v>
          </cell>
          <cell r="AG1235">
            <v>22469854.420000002</v>
          </cell>
          <cell r="AH1235">
            <v>26660.489999999998</v>
          </cell>
          <cell r="AI1235">
            <v>62678</v>
          </cell>
          <cell r="AJ1235">
            <v>63235</v>
          </cell>
          <cell r="AK1235">
            <v>0</v>
          </cell>
          <cell r="AL1235" t="str">
            <v>NCB</v>
          </cell>
          <cell r="AM1235" t="str">
            <v>Sewalung/Bhagawati J.V., Ilam</v>
          </cell>
          <cell r="AN1235" t="str">
            <v>Nepal</v>
          </cell>
          <cell r="AP1235">
            <v>62282</v>
          </cell>
          <cell r="AQ1235">
            <v>62537</v>
          </cell>
          <cell r="AT1235">
            <v>62289</v>
          </cell>
          <cell r="AU1235">
            <v>62539</v>
          </cell>
          <cell r="AV1235">
            <v>62321</v>
          </cell>
          <cell r="AW1235">
            <v>62568</v>
          </cell>
          <cell r="AX1235">
            <v>62349</v>
          </cell>
          <cell r="AY1235">
            <v>62655</v>
          </cell>
          <cell r="BB1235">
            <v>62353</v>
          </cell>
          <cell r="BC1235">
            <v>62678</v>
          </cell>
          <cell r="BD1235">
            <v>63239</v>
          </cell>
          <cell r="BE1235">
            <v>63235</v>
          </cell>
          <cell r="BH1235">
            <v>0</v>
          </cell>
          <cell r="BL1235" t="str">
            <v>DUDBC/Ilam/NCB/Works-22/070/71</v>
          </cell>
          <cell r="BM1235" t="str">
            <v>Worked upto RCC in 2nd floor</v>
          </cell>
          <cell r="BN1235" t="str">
            <v>clGtd tnfsf] (nfgsf] tof/L x'+b} .</v>
          </cell>
          <cell r="BO1235">
            <v>65</v>
          </cell>
          <cell r="BP1235" t="str">
            <v>wsf</v>
          </cell>
          <cell r="BR1235" t="str">
            <v>Mangsir 2072</v>
          </cell>
          <cell r="BS1235" t="str">
            <v>Worked upto RCC in 2nd floor</v>
          </cell>
          <cell r="BT1235" t="str">
            <v/>
          </cell>
          <cell r="BU1235">
            <v>65</v>
          </cell>
          <cell r="BV1235">
            <v>0</v>
          </cell>
          <cell r="CI1235" t="str">
            <v>3_65_</v>
          </cell>
          <cell r="CJ1235" t="str">
            <v>NHSP-Ilam-2070/071-364</v>
          </cell>
          <cell r="CK1235">
            <v>364</v>
          </cell>
          <cell r="CL1235">
            <v>364</v>
          </cell>
        </row>
        <row r="1236">
          <cell r="B1236">
            <v>365</v>
          </cell>
          <cell r="C1236" t="str">
            <v>Onfd</v>
          </cell>
          <cell r="D1236">
            <v>3</v>
          </cell>
          <cell r="E1236" t="str">
            <v>4 kl/jf/ :^fkm cfjf; ejg lgdf{)f Onfd c:ktfn, Onfd</v>
          </cell>
          <cell r="F1236" t="str">
            <v>4 Unit Staff Quarter Bldg. Construction, Dist. Hospital, Ilam</v>
          </cell>
          <cell r="G1236" t="str">
            <v>Onfd</v>
          </cell>
          <cell r="H1236" t="str">
            <v>Ilam</v>
          </cell>
          <cell r="I1236" t="str">
            <v>Mechi</v>
          </cell>
          <cell r="J1236" t="str">
            <v>Eastern</v>
          </cell>
          <cell r="M1236">
            <v>3</v>
          </cell>
          <cell r="N1236" t="str">
            <v>2070/071</v>
          </cell>
          <cell r="O1236">
            <v>2070.0709999999999</v>
          </cell>
          <cell r="P1236">
            <v>1</v>
          </cell>
          <cell r="Q1236" t="str">
            <v>Pahad</v>
          </cell>
          <cell r="R1236" t="str">
            <v>StaffQtrBldg</v>
          </cell>
          <cell r="S1236" t="str">
            <v>Qtr Bldg</v>
          </cell>
          <cell r="X1236" t="str">
            <v>District Hospital</v>
          </cell>
          <cell r="Y1236">
            <v>10987.91</v>
          </cell>
          <cell r="AA1236">
            <v>370804</v>
          </cell>
          <cell r="AB1236">
            <v>29221</v>
          </cell>
          <cell r="AC1236">
            <v>10864446.109999999</v>
          </cell>
          <cell r="AD1236">
            <v>12890.67</v>
          </cell>
          <cell r="AE1236">
            <v>13000</v>
          </cell>
          <cell r="AG1236">
            <v>9260769.3200000003</v>
          </cell>
          <cell r="AH1236">
            <v>10987.91</v>
          </cell>
          <cell r="AI1236">
            <v>62516</v>
          </cell>
          <cell r="AJ1236">
            <v>62974</v>
          </cell>
          <cell r="AK1236">
            <v>0</v>
          </cell>
          <cell r="AL1236" t="str">
            <v>NCB</v>
          </cell>
          <cell r="AM1236" t="str">
            <v>Khanal Construction, Ilam-8</v>
          </cell>
          <cell r="AN1236" t="str">
            <v>Nepal</v>
          </cell>
          <cell r="AP1236">
            <v>62282</v>
          </cell>
          <cell r="AQ1236">
            <v>62410</v>
          </cell>
          <cell r="AT1236">
            <v>62289</v>
          </cell>
          <cell r="AU1236">
            <v>62411</v>
          </cell>
          <cell r="AV1236">
            <v>62321</v>
          </cell>
          <cell r="AW1236">
            <v>62441</v>
          </cell>
          <cell r="AX1236">
            <v>62349</v>
          </cell>
          <cell r="AY1236">
            <v>62487</v>
          </cell>
          <cell r="BB1236">
            <v>62353</v>
          </cell>
          <cell r="BC1236">
            <v>62516</v>
          </cell>
          <cell r="BD1236">
            <v>63084</v>
          </cell>
          <cell r="BE1236">
            <v>62974</v>
          </cell>
          <cell r="BH1236">
            <v>0</v>
          </cell>
          <cell r="BL1236" t="str">
            <v>DUDBC/Ilam/NCB/Works-7/070/71</v>
          </cell>
          <cell r="BM1236" t="str">
            <v>Worked in Finishing/ Electrical / Sanitary</v>
          </cell>
          <cell r="BN1236" t="str">
            <v>lkmlgl;ªsf] sfo{ x'+b} .</v>
          </cell>
          <cell r="BO1236">
            <v>90</v>
          </cell>
          <cell r="BP1236" t="str">
            <v>wfes</v>
          </cell>
          <cell r="BR1236" t="str">
            <v>Mangsir 2072</v>
          </cell>
          <cell r="BS1236" t="str">
            <v/>
          </cell>
          <cell r="BT1236" t="str">
            <v>Worked in Finishing/ Electrical / Sanitary</v>
          </cell>
          <cell r="BU1236">
            <v>0</v>
          </cell>
          <cell r="BV1236">
            <v>90</v>
          </cell>
          <cell r="CI1236" t="str">
            <v>3_90_</v>
          </cell>
          <cell r="CJ1236" t="str">
            <v>NHSP-Ilam-2070/071-365</v>
          </cell>
          <cell r="CK1236">
            <v>365</v>
          </cell>
          <cell r="CL1236">
            <v>365</v>
          </cell>
        </row>
        <row r="1237">
          <cell r="B1237">
            <v>366</v>
          </cell>
          <cell r="C1237" t="str">
            <v>Onfd</v>
          </cell>
          <cell r="D1237">
            <v>3</v>
          </cell>
          <cell r="E1237" t="str">
            <v>:jf=rf}sL ejg lgdf{)f ;f]ofª, Onfd</v>
          </cell>
          <cell r="F1237" t="str">
            <v>HP  Building Construction, Soyang, Ilam</v>
          </cell>
          <cell r="G1237" t="str">
            <v>Onfd</v>
          </cell>
          <cell r="H1237" t="str">
            <v>Ilam</v>
          </cell>
          <cell r="I1237" t="str">
            <v>Mechi</v>
          </cell>
          <cell r="J1237" t="str">
            <v>Eastern</v>
          </cell>
          <cell r="M1237">
            <v>3</v>
          </cell>
          <cell r="N1237" t="str">
            <v>2070/071</v>
          </cell>
          <cell r="O1237">
            <v>2070.0709999999999</v>
          </cell>
          <cell r="P1237">
            <v>1</v>
          </cell>
          <cell r="Q1237" t="str">
            <v>Pahad</v>
          </cell>
          <cell r="R1237" t="str">
            <v>New Construction</v>
          </cell>
          <cell r="S1237" t="str">
            <v>Health Post</v>
          </cell>
          <cell r="X1237" t="str">
            <v>Health Post</v>
          </cell>
          <cell r="Y1237">
            <v>20384.740000000002</v>
          </cell>
          <cell r="AA1237">
            <v>370804</v>
          </cell>
          <cell r="AB1237">
            <v>29221</v>
          </cell>
          <cell r="AC1237">
            <v>21533061.48</v>
          </cell>
          <cell r="AD1237">
            <v>25548.98</v>
          </cell>
          <cell r="AE1237">
            <v>20000</v>
          </cell>
          <cell r="AG1237">
            <v>17180562.010000002</v>
          </cell>
          <cell r="AH1237">
            <v>20384.739999999998</v>
          </cell>
          <cell r="AI1237">
            <v>62678</v>
          </cell>
          <cell r="AJ1237">
            <v>63235</v>
          </cell>
          <cell r="AK1237">
            <v>0</v>
          </cell>
          <cell r="AL1237" t="str">
            <v>NCB</v>
          </cell>
          <cell r="AM1237" t="str">
            <v>Sewalung/Bhagawati J.V., Ilam</v>
          </cell>
          <cell r="AN1237" t="str">
            <v>Nepal</v>
          </cell>
          <cell r="AP1237">
            <v>62282</v>
          </cell>
          <cell r="AQ1237">
            <v>62542</v>
          </cell>
          <cell r="AT1237">
            <v>62289</v>
          </cell>
          <cell r="AU1237">
            <v>62543</v>
          </cell>
          <cell r="AV1237">
            <v>62321</v>
          </cell>
          <cell r="AW1237">
            <v>62574</v>
          </cell>
          <cell r="AX1237">
            <v>62349</v>
          </cell>
          <cell r="AY1237">
            <v>62655</v>
          </cell>
          <cell r="BB1237">
            <v>62353</v>
          </cell>
          <cell r="BC1237">
            <v>62678</v>
          </cell>
          <cell r="BD1237">
            <v>63239</v>
          </cell>
          <cell r="BE1237">
            <v>63235</v>
          </cell>
          <cell r="BH1237">
            <v>0</v>
          </cell>
          <cell r="BL1237" t="str">
            <v>DUDBC/Ilam/NCB/Works-26/070/71</v>
          </cell>
          <cell r="BM1237" t="str">
            <v>Worked upto Foundation/DPC</v>
          </cell>
          <cell r="BN1237" t="str">
            <v>klxnf] tnfsf] (nfgsf] tof/L .</v>
          </cell>
          <cell r="BO1237">
            <v>35</v>
          </cell>
          <cell r="BP1237" t="str">
            <v>wf</v>
          </cell>
          <cell r="BR1237" t="str">
            <v>Mangsir 2072</v>
          </cell>
          <cell r="BS1237" t="str">
            <v>Worked upto Foundation/DPC</v>
          </cell>
          <cell r="BT1237" t="str">
            <v/>
          </cell>
          <cell r="BU1237">
            <v>35</v>
          </cell>
          <cell r="BV1237">
            <v>0</v>
          </cell>
          <cell r="CI1237" t="str">
            <v>3_35_</v>
          </cell>
          <cell r="CJ1237" t="str">
            <v>NHSP-Ilam-2070/071-366</v>
          </cell>
          <cell r="CK1237">
            <v>366</v>
          </cell>
          <cell r="CL1237">
            <v>366</v>
          </cell>
        </row>
        <row r="1238">
          <cell r="B1238">
            <v>367</v>
          </cell>
          <cell r="C1238" t="str">
            <v>Onfd</v>
          </cell>
          <cell r="D1238">
            <v>3</v>
          </cell>
          <cell r="E1238" t="str">
            <v>:jf=rf}sL ejg lgdf{)f r'nfr'nL, Onfd</v>
          </cell>
          <cell r="F1238" t="str">
            <v>HP  Building Construction, Chulachuli, Ilam</v>
          </cell>
          <cell r="G1238" t="str">
            <v>Onfd</v>
          </cell>
          <cell r="H1238" t="str">
            <v>Ilam</v>
          </cell>
          <cell r="I1238" t="str">
            <v>Mechi</v>
          </cell>
          <cell r="J1238" t="str">
            <v>Eastern</v>
          </cell>
          <cell r="M1238">
            <v>3</v>
          </cell>
          <cell r="N1238" t="str">
            <v>2070/071</v>
          </cell>
          <cell r="O1238">
            <v>2070.0709999999999</v>
          </cell>
          <cell r="P1238">
            <v>1</v>
          </cell>
          <cell r="Q1238" t="str">
            <v>Pahad</v>
          </cell>
          <cell r="R1238" t="str">
            <v>New Construction</v>
          </cell>
          <cell r="S1238" t="str">
            <v>Health Post</v>
          </cell>
          <cell r="X1238" t="str">
            <v>Health Post</v>
          </cell>
          <cell r="Y1238">
            <v>20000</v>
          </cell>
          <cell r="AA1238">
            <v>370804</v>
          </cell>
          <cell r="AB1238">
            <v>29221</v>
          </cell>
          <cell r="AD1238">
            <v>20000</v>
          </cell>
          <cell r="AE1238">
            <v>20000</v>
          </cell>
          <cell r="AH1238">
            <v>0</v>
          </cell>
          <cell r="AI1238">
            <v>0</v>
          </cell>
          <cell r="AJ1238">
            <v>63239</v>
          </cell>
          <cell r="AK1238">
            <v>0</v>
          </cell>
          <cell r="AL1238" t="str">
            <v>NCB</v>
          </cell>
          <cell r="AP1238">
            <v>62282</v>
          </cell>
          <cell r="AT1238">
            <v>62289</v>
          </cell>
          <cell r="AV1238">
            <v>62321</v>
          </cell>
          <cell r="AX1238">
            <v>62349</v>
          </cell>
          <cell r="BB1238">
            <v>62353</v>
          </cell>
          <cell r="BD1238">
            <v>63239</v>
          </cell>
          <cell r="BH1238">
            <v>0</v>
          </cell>
          <cell r="BM1238" t="str">
            <v>Prog. Cancelled</v>
          </cell>
          <cell r="BN1238" t="str">
            <v>n=O{=:jLs[ltsf] k|s[ofdf</v>
          </cell>
          <cell r="BO1238">
            <v>0</v>
          </cell>
          <cell r="BP1238" t="str">
            <v>pc</v>
          </cell>
          <cell r="BR1238" t="str">
            <v>Falgun 2070</v>
          </cell>
          <cell r="BS1238" t="str">
            <v>Prog. Cancelled</v>
          </cell>
          <cell r="BT1238" t="str">
            <v/>
          </cell>
          <cell r="BU1238">
            <v>0</v>
          </cell>
          <cell r="BV1238">
            <v>0</v>
          </cell>
          <cell r="CI1238" t="str">
            <v>3_0_</v>
          </cell>
          <cell r="CJ1238" t="str">
            <v>NHSP-Ilam-2070/071-367</v>
          </cell>
          <cell r="CK1238">
            <v>367</v>
          </cell>
          <cell r="CL1238">
            <v>367</v>
          </cell>
        </row>
        <row r="1239">
          <cell r="B1239">
            <v>368</v>
          </cell>
          <cell r="C1239" t="str">
            <v>Onfd</v>
          </cell>
          <cell r="D1239">
            <v>3</v>
          </cell>
          <cell r="E1239" t="str">
            <v>:jf=rf}sL ejg lgdf{)f Oefª\u, Onfd</v>
          </cell>
          <cell r="F1239" t="str">
            <v>HP  Building Construction, Ivang, Ilam</v>
          </cell>
          <cell r="G1239" t="str">
            <v>Onfd</v>
          </cell>
          <cell r="H1239" t="str">
            <v>Ilam</v>
          </cell>
          <cell r="I1239" t="str">
            <v>Mechi</v>
          </cell>
          <cell r="J1239" t="str">
            <v>Eastern</v>
          </cell>
          <cell r="M1239">
            <v>3</v>
          </cell>
          <cell r="N1239" t="str">
            <v>2070/071</v>
          </cell>
          <cell r="O1239">
            <v>2070.0709999999999</v>
          </cell>
          <cell r="P1239">
            <v>1</v>
          </cell>
          <cell r="Q1239" t="str">
            <v>Pahad</v>
          </cell>
          <cell r="R1239" t="str">
            <v>New Construction</v>
          </cell>
          <cell r="S1239" t="str">
            <v>Health Post</v>
          </cell>
          <cell r="X1239" t="str">
            <v>Health Post</v>
          </cell>
          <cell r="Y1239">
            <v>19315.400000000001</v>
          </cell>
          <cell r="AA1239">
            <v>370804</v>
          </cell>
          <cell r="AB1239">
            <v>29221</v>
          </cell>
          <cell r="AC1239">
            <v>20709538.98</v>
          </cell>
          <cell r="AD1239">
            <v>24571.87</v>
          </cell>
          <cell r="AE1239">
            <v>20000</v>
          </cell>
          <cell r="AG1239">
            <v>16279308.51</v>
          </cell>
          <cell r="AH1239">
            <v>19315.399999999998</v>
          </cell>
          <cell r="AI1239">
            <v>62685</v>
          </cell>
          <cell r="AJ1239">
            <v>63240</v>
          </cell>
          <cell r="AK1239">
            <v>0</v>
          </cell>
          <cell r="AL1239" t="str">
            <v>NCB</v>
          </cell>
          <cell r="AM1239" t="str">
            <v>Sewalung/Bhagawati J.V., Ilam</v>
          </cell>
          <cell r="AN1239" t="str">
            <v>Nepal</v>
          </cell>
          <cell r="AP1239">
            <v>62282</v>
          </cell>
          <cell r="AQ1239">
            <v>62542</v>
          </cell>
          <cell r="AT1239">
            <v>62289</v>
          </cell>
          <cell r="AU1239">
            <v>62543</v>
          </cell>
          <cell r="AV1239">
            <v>62321</v>
          </cell>
          <cell r="AW1239">
            <v>62574</v>
          </cell>
          <cell r="AX1239">
            <v>62349</v>
          </cell>
          <cell r="AY1239">
            <v>62654</v>
          </cell>
          <cell r="BB1239">
            <v>62353</v>
          </cell>
          <cell r="BC1239">
            <v>62685</v>
          </cell>
          <cell r="BD1239">
            <v>63239</v>
          </cell>
          <cell r="BE1239">
            <v>63240</v>
          </cell>
          <cell r="BH1239">
            <v>0</v>
          </cell>
          <cell r="BL1239" t="str">
            <v>DUDBC/Ilam/NCB/Works-25/070/71</v>
          </cell>
          <cell r="BM1239" t="str">
            <v>Worked upto Foundation/DPC</v>
          </cell>
          <cell r="BN1239" t="str">
            <v>klxnf] tnfsf] (nfgsf] tof/L .</v>
          </cell>
          <cell r="BO1239">
            <v>35</v>
          </cell>
          <cell r="BP1239" t="str">
            <v>wf</v>
          </cell>
          <cell r="BR1239" t="str">
            <v>Mangsir 2072</v>
          </cell>
          <cell r="BS1239" t="str">
            <v>Worked upto Foundation/DPC</v>
          </cell>
          <cell r="BT1239" t="str">
            <v/>
          </cell>
          <cell r="BU1239">
            <v>35</v>
          </cell>
          <cell r="BV1239">
            <v>0</v>
          </cell>
          <cell r="CI1239" t="str">
            <v>3_35_</v>
          </cell>
          <cell r="CJ1239" t="str">
            <v>NHSP-Ilam-2070/071-368</v>
          </cell>
          <cell r="CK1239">
            <v>368</v>
          </cell>
          <cell r="CL1239">
            <v>368</v>
          </cell>
        </row>
        <row r="1240">
          <cell r="B1240">
            <v>369</v>
          </cell>
          <cell r="C1240" t="str">
            <v>Onfd</v>
          </cell>
          <cell r="D1240">
            <v>3</v>
          </cell>
          <cell r="E1240" t="str">
            <v>2 kl/jf/ c=g=dL= cfjf; ejg lgdf{)f rGb|u(L :jf=rf}sL, emfkf</v>
          </cell>
          <cell r="F1240" t="str">
            <v>2 Unit ANM Quarter Bldg. Construction, Chandragadhi HP, Jhapa</v>
          </cell>
          <cell r="G1240" t="str">
            <v>emfkf</v>
          </cell>
          <cell r="H1240" t="str">
            <v>Jhapa</v>
          </cell>
          <cell r="I1240" t="str">
            <v>Mechi</v>
          </cell>
          <cell r="J1240" t="str">
            <v>Eastern</v>
          </cell>
          <cell r="M1240">
            <v>4</v>
          </cell>
          <cell r="N1240" t="str">
            <v>2070/071</v>
          </cell>
          <cell r="O1240">
            <v>2070.0709999999999</v>
          </cell>
          <cell r="P1240">
            <v>1</v>
          </cell>
          <cell r="Q1240" t="str">
            <v>Terai</v>
          </cell>
          <cell r="R1240" t="str">
            <v>ANMQtr</v>
          </cell>
          <cell r="S1240" t="str">
            <v>Qtr Bldg</v>
          </cell>
          <cell r="X1240" t="str">
            <v>Health Post</v>
          </cell>
          <cell r="Y1240">
            <v>3840.73</v>
          </cell>
          <cell r="AA1240">
            <v>370804</v>
          </cell>
          <cell r="AB1240">
            <v>29221</v>
          </cell>
          <cell r="AC1240">
            <v>4396207.0999999996</v>
          </cell>
          <cell r="AD1240">
            <v>5216.1000000000004</v>
          </cell>
          <cell r="AE1240">
            <v>7000</v>
          </cell>
          <cell r="AG1240">
            <v>3237020.41</v>
          </cell>
          <cell r="AH1240">
            <v>3840.73</v>
          </cell>
          <cell r="AI1240">
            <v>62451</v>
          </cell>
          <cell r="AJ1240">
            <v>62822</v>
          </cell>
          <cell r="AK1240">
            <v>0</v>
          </cell>
          <cell r="AL1240" t="str">
            <v>NCB</v>
          </cell>
          <cell r="AM1240" t="str">
            <v>Regmi Nirman Sewa Chandragadi-1, Jhapa</v>
          </cell>
          <cell r="AN1240" t="str">
            <v>Nepal</v>
          </cell>
          <cell r="AP1240">
            <v>62282</v>
          </cell>
          <cell r="AQ1240">
            <v>62376</v>
          </cell>
          <cell r="AT1240">
            <v>62289</v>
          </cell>
          <cell r="AU1240">
            <v>62377</v>
          </cell>
          <cell r="AV1240">
            <v>62321</v>
          </cell>
          <cell r="AW1240">
            <v>62409</v>
          </cell>
          <cell r="AX1240">
            <v>62349</v>
          </cell>
          <cell r="AY1240">
            <v>62413</v>
          </cell>
          <cell r="BB1240">
            <v>62353</v>
          </cell>
          <cell r="BC1240">
            <v>62451</v>
          </cell>
          <cell r="BD1240">
            <v>63084</v>
          </cell>
          <cell r="BE1240">
            <v>62822</v>
          </cell>
          <cell r="BH1240">
            <v>0</v>
          </cell>
          <cell r="BL1240" t="str">
            <v>DUDBC/Ilam/NCB/Works-1/070/71</v>
          </cell>
          <cell r="BM1240" t="str">
            <v>Project Handoverd/Used</v>
          </cell>
          <cell r="BN1240" t="str">
            <v>sfo{ ;DkGg eO{ x:tfGt/)f ePsf] .</v>
          </cell>
          <cell r="BO1240">
            <v>100</v>
          </cell>
          <cell r="BP1240" t="str">
            <v>ho</v>
          </cell>
          <cell r="BQ1240">
            <v>2071.0720000000001</v>
          </cell>
          <cell r="BR1240" t="str">
            <v>Falgun 2071</v>
          </cell>
          <cell r="BS1240" t="str">
            <v/>
          </cell>
          <cell r="BT1240" t="str">
            <v>Project Handoverd/Used</v>
          </cell>
          <cell r="BU1240">
            <v>0</v>
          </cell>
          <cell r="BV1240">
            <v>100</v>
          </cell>
          <cell r="BY1240">
            <v>62746</v>
          </cell>
          <cell r="BZ1240">
            <v>2071.0720000000001</v>
          </cell>
          <cell r="CI1240" t="str">
            <v>3_100_2071.072</v>
          </cell>
          <cell r="CJ1240" t="str">
            <v>NHSP-Ilam-2070/071-369</v>
          </cell>
          <cell r="CK1240">
            <v>369</v>
          </cell>
          <cell r="CL1240">
            <v>369</v>
          </cell>
        </row>
        <row r="1241">
          <cell r="B1241">
            <v>370</v>
          </cell>
          <cell r="C1241" t="str">
            <v>Onfd</v>
          </cell>
          <cell r="D1241">
            <v>3</v>
          </cell>
          <cell r="E1241" t="str">
            <v>:jf=rf}sL ejg lgdf{)f Hofld/u(L, emfkf</v>
          </cell>
          <cell r="F1241" t="str">
            <v>HP  Building Construction, Jyamirgadhi, Jhapa</v>
          </cell>
          <cell r="G1241" t="str">
            <v>emfkf</v>
          </cell>
          <cell r="H1241" t="str">
            <v>Jhapa</v>
          </cell>
          <cell r="I1241" t="str">
            <v>Mechi</v>
          </cell>
          <cell r="J1241" t="str">
            <v>Eastern</v>
          </cell>
          <cell r="M1241">
            <v>4</v>
          </cell>
          <cell r="N1241" t="str">
            <v>2070/071</v>
          </cell>
          <cell r="O1241">
            <v>2070.0709999999999</v>
          </cell>
          <cell r="P1241">
            <v>1</v>
          </cell>
          <cell r="Q1241" t="str">
            <v>Terai</v>
          </cell>
          <cell r="R1241" t="str">
            <v>New Construction</v>
          </cell>
          <cell r="S1241" t="str">
            <v>Health Post</v>
          </cell>
          <cell r="X1241" t="str">
            <v>Health Post</v>
          </cell>
          <cell r="Y1241">
            <v>15993.49</v>
          </cell>
          <cell r="AA1241">
            <v>370804</v>
          </cell>
          <cell r="AB1241">
            <v>29221</v>
          </cell>
          <cell r="AC1241">
            <v>17173528.879999999</v>
          </cell>
          <cell r="AD1241">
            <v>20376.399999999998</v>
          </cell>
          <cell r="AE1241">
            <v>20000</v>
          </cell>
          <cell r="AG1241">
            <v>13479550.41</v>
          </cell>
          <cell r="AH1241">
            <v>15993.49</v>
          </cell>
          <cell r="AI1241">
            <v>62532</v>
          </cell>
          <cell r="AJ1241">
            <v>63056</v>
          </cell>
          <cell r="AK1241">
            <v>0</v>
          </cell>
          <cell r="AL1241" t="str">
            <v>NCB</v>
          </cell>
          <cell r="AM1241" t="str">
            <v>Sara Sristi Nirman Sewa, Dhankuta - 4</v>
          </cell>
          <cell r="AN1241" t="str">
            <v>Nepal</v>
          </cell>
          <cell r="AP1241">
            <v>62282</v>
          </cell>
          <cell r="AQ1241">
            <v>62472</v>
          </cell>
          <cell r="AT1241">
            <v>62289</v>
          </cell>
          <cell r="AU1241">
            <v>62473</v>
          </cell>
          <cell r="AV1241">
            <v>62321</v>
          </cell>
          <cell r="AW1241">
            <v>62503</v>
          </cell>
          <cell r="AX1241">
            <v>62349</v>
          </cell>
          <cell r="AY1241">
            <v>62512</v>
          </cell>
          <cell r="BB1241">
            <v>62353</v>
          </cell>
          <cell r="BC1241">
            <v>62532</v>
          </cell>
          <cell r="BD1241">
            <v>63084</v>
          </cell>
          <cell r="BE1241">
            <v>63056</v>
          </cell>
          <cell r="BH1241">
            <v>0</v>
          </cell>
          <cell r="BL1241" t="str">
            <v>DUDBC/Ilam/NCB/Works-15/070/71</v>
          </cell>
          <cell r="BM1241" t="str">
            <v>Worked upto RCC in 1st floor / Roofing</v>
          </cell>
          <cell r="BN1241" t="str">
            <v>Knfi^/ tyf ;fO^ *]enf]kd]G^sf] sfo{ x'+b} .</v>
          </cell>
          <cell r="BO1241">
            <v>65</v>
          </cell>
          <cell r="BP1241" t="str">
            <v>wff</v>
          </cell>
          <cell r="BR1241" t="str">
            <v>Mangsir 2072</v>
          </cell>
          <cell r="BS1241" t="str">
            <v>Worked upto RCC in 1st floor / Roofing</v>
          </cell>
          <cell r="BT1241" t="str">
            <v/>
          </cell>
          <cell r="BU1241">
            <v>65</v>
          </cell>
          <cell r="BV1241">
            <v>0</v>
          </cell>
          <cell r="CI1241" t="str">
            <v>3_65_</v>
          </cell>
          <cell r="CJ1241" t="str">
            <v>NHSP-Ilam-2070/071-370</v>
          </cell>
          <cell r="CK1241">
            <v>370</v>
          </cell>
          <cell r="CL1241">
            <v>370</v>
          </cell>
        </row>
        <row r="1242">
          <cell r="B1242">
            <v>371</v>
          </cell>
          <cell r="C1242" t="str">
            <v>Onfd</v>
          </cell>
          <cell r="D1242">
            <v>3</v>
          </cell>
          <cell r="E1242" t="str">
            <v>:jf=rf}sL ejg lgdf{)f zflGtgu/, emfkf</v>
          </cell>
          <cell r="F1242" t="str">
            <v>HP  Building Construction, Shantinagar, Jhapa</v>
          </cell>
          <cell r="G1242" t="str">
            <v>emfkf</v>
          </cell>
          <cell r="H1242" t="str">
            <v>Jhapa</v>
          </cell>
          <cell r="I1242" t="str">
            <v>Mechi</v>
          </cell>
          <cell r="J1242" t="str">
            <v>Eastern</v>
          </cell>
          <cell r="M1242">
            <v>4</v>
          </cell>
          <cell r="N1242" t="str">
            <v>2070/071</v>
          </cell>
          <cell r="O1242">
            <v>2070.0709999999999</v>
          </cell>
          <cell r="P1242">
            <v>1</v>
          </cell>
          <cell r="Q1242" t="str">
            <v>Terai</v>
          </cell>
          <cell r="R1242" t="str">
            <v>New Construction</v>
          </cell>
          <cell r="S1242" t="str">
            <v>Health Post</v>
          </cell>
          <cell r="X1242" t="str">
            <v>Health Post</v>
          </cell>
          <cell r="Y1242">
            <v>15458.97</v>
          </cell>
          <cell r="AA1242">
            <v>370804</v>
          </cell>
          <cell r="AB1242">
            <v>29221</v>
          </cell>
          <cell r="AC1242">
            <v>16631654.710000001</v>
          </cell>
          <cell r="AD1242">
            <v>19733.46</v>
          </cell>
          <cell r="AE1242">
            <v>20000</v>
          </cell>
          <cell r="AG1242">
            <v>13029046.460000001</v>
          </cell>
          <cell r="AH1242">
            <v>15458.97</v>
          </cell>
          <cell r="AI1242">
            <v>62532</v>
          </cell>
          <cell r="AJ1242">
            <v>63056</v>
          </cell>
          <cell r="AK1242">
            <v>0</v>
          </cell>
          <cell r="AL1242" t="str">
            <v>NCB</v>
          </cell>
          <cell r="AM1242" t="str">
            <v>Sara Sristi Nirman Sewa, Dhankuta - 4</v>
          </cell>
          <cell r="AN1242" t="str">
            <v>Nepal</v>
          </cell>
          <cell r="AP1242">
            <v>62282</v>
          </cell>
          <cell r="AQ1242">
            <v>62472</v>
          </cell>
          <cell r="AT1242">
            <v>62289</v>
          </cell>
          <cell r="AU1242">
            <v>62473</v>
          </cell>
          <cell r="AV1242">
            <v>62321</v>
          </cell>
          <cell r="AW1242">
            <v>62503</v>
          </cell>
          <cell r="AX1242">
            <v>62349</v>
          </cell>
          <cell r="AY1242">
            <v>62509</v>
          </cell>
          <cell r="BB1242">
            <v>62353</v>
          </cell>
          <cell r="BC1242">
            <v>62532</v>
          </cell>
          <cell r="BD1242">
            <v>63084</v>
          </cell>
          <cell r="BE1242">
            <v>63056</v>
          </cell>
          <cell r="BH1242">
            <v>0</v>
          </cell>
          <cell r="BL1242" t="str">
            <v>DUDBC/Ilam/NCB/Works-14/070/71</v>
          </cell>
          <cell r="BM1242" t="str">
            <v>Worked upto RCC in 1st floor / Roofing</v>
          </cell>
          <cell r="BN1242" t="str">
            <v>klxnf] tnfsf] O^fsf] sfo{ x'|b} .</v>
          </cell>
          <cell r="BO1242">
            <v>65</v>
          </cell>
          <cell r="BP1242" t="str">
            <v>wff</v>
          </cell>
          <cell r="BR1242" t="str">
            <v>Mangsir 2072</v>
          </cell>
          <cell r="BS1242" t="str">
            <v>Worked upto RCC in 1st floor / Roofing</v>
          </cell>
          <cell r="BT1242" t="str">
            <v/>
          </cell>
          <cell r="BU1242">
            <v>65</v>
          </cell>
          <cell r="BV1242">
            <v>0</v>
          </cell>
          <cell r="CI1242" t="str">
            <v>3_65_</v>
          </cell>
          <cell r="CJ1242" t="str">
            <v>NHSP-Ilam-2070/071-371</v>
          </cell>
          <cell r="CK1242">
            <v>371</v>
          </cell>
          <cell r="CL1242">
            <v>371</v>
          </cell>
        </row>
        <row r="1243">
          <cell r="B1243">
            <v>372</v>
          </cell>
          <cell r="C1243" t="str">
            <v>Onfd</v>
          </cell>
          <cell r="D1243">
            <v>3</v>
          </cell>
          <cell r="E1243" t="str">
            <v>jL=O{=cf]=;L= ejg lgdf{)f w'nfjf/L k|f=:jf=s]=, emfkf</v>
          </cell>
          <cell r="F1243" t="str">
            <v>BEOC Bldg. Construction, Dhulabari PHCC, Jhapa</v>
          </cell>
          <cell r="G1243" t="str">
            <v>emfkf</v>
          </cell>
          <cell r="H1243" t="str">
            <v>Jhapa</v>
          </cell>
          <cell r="I1243" t="str">
            <v>Mechi</v>
          </cell>
          <cell r="J1243" t="str">
            <v>Eastern</v>
          </cell>
          <cell r="M1243">
            <v>4</v>
          </cell>
          <cell r="N1243" t="str">
            <v>2070/071</v>
          </cell>
          <cell r="O1243">
            <v>2070.0709999999999</v>
          </cell>
          <cell r="P1243">
            <v>1</v>
          </cell>
          <cell r="Q1243" t="str">
            <v>Terai</v>
          </cell>
          <cell r="R1243" t="str">
            <v>New Construction</v>
          </cell>
          <cell r="S1243" t="str">
            <v>BEOC</v>
          </cell>
          <cell r="X1243" t="str">
            <v>Primary Health Care Center - PHCC</v>
          </cell>
          <cell r="Y1243">
            <v>10591.92</v>
          </cell>
          <cell r="AA1243">
            <v>370804</v>
          </cell>
          <cell r="AB1243">
            <v>29221</v>
          </cell>
          <cell r="AC1243">
            <v>10998166.949999999</v>
          </cell>
          <cell r="AD1243">
            <v>13049.33</v>
          </cell>
          <cell r="AE1243">
            <v>9000</v>
          </cell>
          <cell r="AG1243">
            <v>8927023.6199999992</v>
          </cell>
          <cell r="AH1243">
            <v>10591.92</v>
          </cell>
          <cell r="AI1243">
            <v>62532</v>
          </cell>
          <cell r="AJ1243">
            <v>62903</v>
          </cell>
          <cell r="AK1243">
            <v>0</v>
          </cell>
          <cell r="AL1243" t="str">
            <v>NCB</v>
          </cell>
          <cell r="AM1243" t="str">
            <v>Sara Sristi Nirman Sewa, Dhankuta - 4</v>
          </cell>
          <cell r="AN1243" t="str">
            <v>Nepal</v>
          </cell>
          <cell r="AP1243">
            <v>62282</v>
          </cell>
          <cell r="AQ1243">
            <v>62472</v>
          </cell>
          <cell r="AT1243">
            <v>62289</v>
          </cell>
          <cell r="AU1243">
            <v>62473</v>
          </cell>
          <cell r="AV1243">
            <v>62321</v>
          </cell>
          <cell r="AW1243">
            <v>62503</v>
          </cell>
          <cell r="AX1243">
            <v>62349</v>
          </cell>
          <cell r="AY1243">
            <v>62515</v>
          </cell>
          <cell r="BB1243">
            <v>62353</v>
          </cell>
          <cell r="BC1243">
            <v>62532</v>
          </cell>
          <cell r="BD1243">
            <v>63084</v>
          </cell>
          <cell r="BE1243">
            <v>62903</v>
          </cell>
          <cell r="BH1243">
            <v>0</v>
          </cell>
          <cell r="BL1243" t="str">
            <v>DUDBC/Ilam/NCB/Works-12/070/71</v>
          </cell>
          <cell r="BM1243" t="str">
            <v>Work Completed</v>
          </cell>
          <cell r="BN1243" t="str">
            <v>sfo{ ;DkGg, x:tfGt/)f af+sL . clGtd lan e'QmfgL af+sL .</v>
          </cell>
          <cell r="BO1243">
            <v>100</v>
          </cell>
          <cell r="BP1243" t="str">
            <v>wc</v>
          </cell>
          <cell r="BR1243" t="str">
            <v>Mangsir 2072</v>
          </cell>
          <cell r="BS1243" t="str">
            <v/>
          </cell>
          <cell r="BT1243" t="str">
            <v>Work Completed</v>
          </cell>
          <cell r="BU1243">
            <v>0</v>
          </cell>
          <cell r="BV1243">
            <v>100</v>
          </cell>
          <cell r="CI1243" t="str">
            <v>3_100_</v>
          </cell>
          <cell r="CJ1243" t="str">
            <v>NHSP-Ilam-2070/071-372</v>
          </cell>
          <cell r="CK1243">
            <v>372</v>
          </cell>
          <cell r="CL1243">
            <v>372</v>
          </cell>
        </row>
        <row r="1244">
          <cell r="B1244">
            <v>373</v>
          </cell>
          <cell r="C1244" t="str">
            <v>Onfd</v>
          </cell>
          <cell r="D1244">
            <v>3</v>
          </cell>
          <cell r="E1244" t="str">
            <v>:jf=rf}sL ejg lgdf{)f kf&amp;fdf/L, emfkf</v>
          </cell>
          <cell r="F1244" t="str">
            <v>HP  Building Construction, Pathamari, Jhapa</v>
          </cell>
          <cell r="G1244" t="str">
            <v>emfkf</v>
          </cell>
          <cell r="H1244" t="str">
            <v>Jhapa</v>
          </cell>
          <cell r="I1244" t="str">
            <v>Mechi</v>
          </cell>
          <cell r="J1244" t="str">
            <v>Eastern</v>
          </cell>
          <cell r="M1244">
            <v>4</v>
          </cell>
          <cell r="N1244" t="str">
            <v>2070/071</v>
          </cell>
          <cell r="O1244">
            <v>2070.0709999999999</v>
          </cell>
          <cell r="P1244">
            <v>1</v>
          </cell>
          <cell r="Q1244" t="str">
            <v>Terai</v>
          </cell>
          <cell r="R1244" t="str">
            <v>New Construction</v>
          </cell>
          <cell r="S1244" t="str">
            <v>Health Post</v>
          </cell>
          <cell r="X1244" t="str">
            <v>Health Post</v>
          </cell>
          <cell r="Y1244">
            <v>17527.2</v>
          </cell>
          <cell r="AA1244">
            <v>370804</v>
          </cell>
          <cell r="AB1244">
            <v>29221</v>
          </cell>
          <cell r="AC1244">
            <v>17085674.02</v>
          </cell>
          <cell r="AD1244">
            <v>20272.16</v>
          </cell>
          <cell r="AE1244">
            <v>20000</v>
          </cell>
          <cell r="AG1244">
            <v>14772183.75</v>
          </cell>
          <cell r="AH1244">
            <v>17527.199999999997</v>
          </cell>
          <cell r="AI1244">
            <v>62656</v>
          </cell>
          <cell r="AJ1244">
            <v>63178</v>
          </cell>
          <cell r="AK1244">
            <v>0</v>
          </cell>
          <cell r="AL1244" t="str">
            <v>NCB</v>
          </cell>
          <cell r="AM1244" t="str">
            <v>Khanal Construction, Ilam-8</v>
          </cell>
          <cell r="AN1244" t="str">
            <v>Nepal</v>
          </cell>
          <cell r="AP1244">
            <v>62282</v>
          </cell>
          <cell r="AQ1244">
            <v>62502</v>
          </cell>
          <cell r="AT1244">
            <v>62289</v>
          </cell>
          <cell r="AU1244">
            <v>62503</v>
          </cell>
          <cell r="AV1244">
            <v>62321</v>
          </cell>
          <cell r="AW1244">
            <v>62530</v>
          </cell>
          <cell r="AX1244">
            <v>62349</v>
          </cell>
          <cell r="AY1244">
            <v>62568</v>
          </cell>
          <cell r="BB1244">
            <v>62353</v>
          </cell>
          <cell r="BC1244">
            <v>62656</v>
          </cell>
          <cell r="BD1244">
            <v>63084</v>
          </cell>
          <cell r="BE1244">
            <v>63178</v>
          </cell>
          <cell r="BH1244">
            <v>0</v>
          </cell>
          <cell r="BL1244" t="str">
            <v>DUDBC/Ilam/NCB/Works-18/070/71</v>
          </cell>
          <cell r="BM1244" t="str">
            <v>Worked in Finishing/ Electrical / Sanitary</v>
          </cell>
          <cell r="BN1244" t="str">
            <v>lkmlgl;ªsf] sfo{ x'+b} .</v>
          </cell>
          <cell r="BO1244">
            <v>90</v>
          </cell>
          <cell r="BP1244" t="str">
            <v>wfes</v>
          </cell>
          <cell r="BR1244" t="str">
            <v>Mangsir 2072</v>
          </cell>
          <cell r="BS1244" t="str">
            <v/>
          </cell>
          <cell r="BT1244" t="str">
            <v>Worked in Finishing/ Electrical / Sanitary</v>
          </cell>
          <cell r="BU1244">
            <v>0</v>
          </cell>
          <cell r="BV1244">
            <v>90</v>
          </cell>
          <cell r="CI1244" t="str">
            <v>3_90_</v>
          </cell>
          <cell r="CJ1244" t="str">
            <v>NHSP-Ilam-2070/071-373</v>
          </cell>
          <cell r="CK1244">
            <v>373</v>
          </cell>
          <cell r="CL1244">
            <v>373</v>
          </cell>
        </row>
        <row r="1245">
          <cell r="B1245">
            <v>374</v>
          </cell>
          <cell r="C1245" t="str">
            <v>Onfd</v>
          </cell>
          <cell r="D1245">
            <v>3</v>
          </cell>
          <cell r="E1245" t="str">
            <v>:jf=rf}sL ejg lgdf{)f s]rgf, emfkf</v>
          </cell>
          <cell r="F1245" t="str">
            <v>HP  Building Construction, Kechana, Jhapa</v>
          </cell>
          <cell r="G1245" t="str">
            <v>emfkf</v>
          </cell>
          <cell r="H1245" t="str">
            <v>Jhapa</v>
          </cell>
          <cell r="I1245" t="str">
            <v>Mechi</v>
          </cell>
          <cell r="J1245" t="str">
            <v>Eastern</v>
          </cell>
          <cell r="M1245">
            <v>4</v>
          </cell>
          <cell r="N1245" t="str">
            <v>2070/071</v>
          </cell>
          <cell r="O1245">
            <v>2070.0709999999999</v>
          </cell>
          <cell r="P1245">
            <v>1</v>
          </cell>
          <cell r="Q1245" t="str">
            <v>Terai</v>
          </cell>
          <cell r="R1245" t="str">
            <v>New Construction</v>
          </cell>
          <cell r="S1245" t="str">
            <v>Health Post</v>
          </cell>
          <cell r="X1245" t="str">
            <v>Health Post</v>
          </cell>
          <cell r="Y1245">
            <v>19979.62</v>
          </cell>
          <cell r="AA1245">
            <v>370804</v>
          </cell>
          <cell r="AB1245">
            <v>29221</v>
          </cell>
          <cell r="AC1245">
            <v>17039597.960000001</v>
          </cell>
          <cell r="AD1245">
            <v>20217.489999999998</v>
          </cell>
          <cell r="AE1245">
            <v>20000</v>
          </cell>
          <cell r="AG1245">
            <v>16839121.219999999</v>
          </cell>
          <cell r="AH1245">
            <v>19979.62</v>
          </cell>
          <cell r="AI1245">
            <v>62533</v>
          </cell>
          <cell r="AJ1245">
            <v>63056</v>
          </cell>
          <cell r="AK1245">
            <v>0</v>
          </cell>
          <cell r="AL1245" t="str">
            <v>NCB</v>
          </cell>
          <cell r="AM1245" t="str">
            <v>Khanal Construction, Ilam-8</v>
          </cell>
          <cell r="AN1245" t="str">
            <v>Nepal</v>
          </cell>
          <cell r="AP1245">
            <v>62282</v>
          </cell>
          <cell r="AQ1245">
            <v>62472</v>
          </cell>
          <cell r="AT1245">
            <v>62289</v>
          </cell>
          <cell r="AU1245">
            <v>62473</v>
          </cell>
          <cell r="AV1245">
            <v>62321</v>
          </cell>
          <cell r="AW1245">
            <v>62503</v>
          </cell>
          <cell r="AX1245">
            <v>62349</v>
          </cell>
          <cell r="AY1245">
            <v>62516</v>
          </cell>
          <cell r="BB1245">
            <v>62353</v>
          </cell>
          <cell r="BC1245">
            <v>62533</v>
          </cell>
          <cell r="BD1245">
            <v>63084</v>
          </cell>
          <cell r="BE1245">
            <v>63056</v>
          </cell>
          <cell r="BH1245">
            <v>0</v>
          </cell>
          <cell r="BL1245" t="str">
            <v>DUDBC/Ilam/NCB/Works-13/070/71</v>
          </cell>
          <cell r="BM1245" t="str">
            <v>Worked in Finishing/ Electrical / Sanitary</v>
          </cell>
          <cell r="BN1245" t="str">
            <v>lkmlgl;ªsf] sfo{ x'+b} .</v>
          </cell>
          <cell r="BO1245">
            <v>90</v>
          </cell>
          <cell r="BP1245" t="str">
            <v>wfes</v>
          </cell>
          <cell r="BR1245" t="str">
            <v>Mangsir 2072</v>
          </cell>
          <cell r="BS1245" t="str">
            <v/>
          </cell>
          <cell r="BT1245" t="str">
            <v>Worked in Finishing/ Electrical / Sanitary</v>
          </cell>
          <cell r="BU1245">
            <v>0</v>
          </cell>
          <cell r="BV1245">
            <v>90</v>
          </cell>
          <cell r="CI1245" t="str">
            <v>3_90_</v>
          </cell>
          <cell r="CJ1245" t="str">
            <v>NHSP-Ilam-2070/071-374</v>
          </cell>
          <cell r="CK1245">
            <v>374</v>
          </cell>
          <cell r="CL1245">
            <v>374</v>
          </cell>
        </row>
        <row r="1246">
          <cell r="B1246">
            <v>375</v>
          </cell>
          <cell r="C1246" t="str">
            <v>Onfd</v>
          </cell>
          <cell r="D1246">
            <v>3</v>
          </cell>
          <cell r="E1246" t="str">
            <v>2 kl/jf/ *fS^/ cfjf; ejg lgdf{)f ;'?ªuf k|f=:jf=s]=, emfkf</v>
          </cell>
          <cell r="F1246" t="str">
            <v>2 Unit Dr. Quarter Bldg. Construction, Surunga PHCC, Jhapa</v>
          </cell>
          <cell r="G1246" t="str">
            <v>emfkf</v>
          </cell>
          <cell r="H1246" t="str">
            <v>Jhapa</v>
          </cell>
          <cell r="I1246" t="str">
            <v>Mechi</v>
          </cell>
          <cell r="J1246" t="str">
            <v>Eastern</v>
          </cell>
          <cell r="M1246">
            <v>4</v>
          </cell>
          <cell r="N1246" t="str">
            <v>2070/071</v>
          </cell>
          <cell r="O1246">
            <v>2070.0709999999999</v>
          </cell>
          <cell r="P1246">
            <v>1</v>
          </cell>
          <cell r="Q1246" t="str">
            <v>Terai</v>
          </cell>
          <cell r="R1246" t="str">
            <v>DrQtrBldg</v>
          </cell>
          <cell r="S1246" t="str">
            <v>Qtr Bldg</v>
          </cell>
          <cell r="X1246" t="str">
            <v>Primary Health Care Center - PHCC</v>
          </cell>
          <cell r="Y1246">
            <v>6332.91</v>
          </cell>
          <cell r="AA1246">
            <v>370804</v>
          </cell>
          <cell r="AB1246">
            <v>29221</v>
          </cell>
          <cell r="AC1246">
            <v>6168354.2800000003</v>
          </cell>
          <cell r="AD1246">
            <v>7318.76</v>
          </cell>
          <cell r="AE1246">
            <v>7000</v>
          </cell>
          <cell r="AG1246">
            <v>5337468.4800000004</v>
          </cell>
          <cell r="AH1246">
            <v>6332.91</v>
          </cell>
          <cell r="AI1246">
            <v>62480</v>
          </cell>
          <cell r="AJ1246">
            <v>62853</v>
          </cell>
          <cell r="AK1246">
            <v>0</v>
          </cell>
          <cell r="AL1246" t="str">
            <v>NCB</v>
          </cell>
          <cell r="AM1246" t="str">
            <v>Khanal Construction, Ilam-8</v>
          </cell>
          <cell r="AN1246" t="str">
            <v>Nepal</v>
          </cell>
          <cell r="AP1246">
            <v>62282</v>
          </cell>
          <cell r="AQ1246">
            <v>62376</v>
          </cell>
          <cell r="AT1246">
            <v>62289</v>
          </cell>
          <cell r="AU1246">
            <v>62377</v>
          </cell>
          <cell r="AV1246">
            <v>62321</v>
          </cell>
          <cell r="AW1246">
            <v>62409</v>
          </cell>
          <cell r="AX1246">
            <v>62349</v>
          </cell>
          <cell r="AY1246">
            <v>62417</v>
          </cell>
          <cell r="BB1246">
            <v>62353</v>
          </cell>
          <cell r="BC1246">
            <v>62480</v>
          </cell>
          <cell r="BD1246">
            <v>63084</v>
          </cell>
          <cell r="BE1246">
            <v>62853</v>
          </cell>
          <cell r="BH1246">
            <v>0</v>
          </cell>
          <cell r="BL1246" t="str">
            <v>DUDBC/Ilam/NCB/Works-2/070/71</v>
          </cell>
          <cell r="BM1246" t="str">
            <v>Project Handoverd/Used</v>
          </cell>
          <cell r="BN1246" t="str">
            <v>sfo{ ;DkGg, x:tfGt/)f ePsf] .</v>
          </cell>
          <cell r="BO1246">
            <v>100</v>
          </cell>
          <cell r="BP1246" t="str">
            <v>ho</v>
          </cell>
          <cell r="BQ1246">
            <v>2071.0720000000001</v>
          </cell>
          <cell r="BR1246" t="str">
            <v>Falgun 2071</v>
          </cell>
          <cell r="BS1246" t="str">
            <v/>
          </cell>
          <cell r="BT1246" t="str">
            <v>Project Handoverd/Used</v>
          </cell>
          <cell r="BU1246">
            <v>0</v>
          </cell>
          <cell r="BV1246">
            <v>100</v>
          </cell>
          <cell r="BY1246">
            <v>62802</v>
          </cell>
          <cell r="BZ1246">
            <v>2071.0720000000001</v>
          </cell>
          <cell r="CI1246" t="str">
            <v>3_100_2071.072</v>
          </cell>
          <cell r="CJ1246" t="str">
            <v>NHSP-Ilam-2070/071-375</v>
          </cell>
          <cell r="CK1246">
            <v>375</v>
          </cell>
          <cell r="CL1246">
            <v>375</v>
          </cell>
        </row>
        <row r="1247">
          <cell r="B1247">
            <v>534</v>
          </cell>
          <cell r="C1247" t="str">
            <v>df]/ª</v>
          </cell>
          <cell r="D1247">
            <v>5</v>
          </cell>
          <cell r="E1247" t="str">
            <v>4 kl/jf/ :^fkm cfjf; ejg lgdf{)f ;t/emf]/f k|f=:jf=s]=, ;'g;/L</v>
          </cell>
          <cell r="F1247" t="str">
            <v>4 Unit Staff Quarter Bldg. Construction, Satarjhora PHCC, Sunsari</v>
          </cell>
          <cell r="G1247" t="str">
            <v>;'g;/L</v>
          </cell>
          <cell r="H1247" t="str">
            <v>Sunsari</v>
          </cell>
          <cell r="I1247" t="str">
            <v>Koshi</v>
          </cell>
          <cell r="J1247" t="str">
            <v>Eastern</v>
          </cell>
          <cell r="M1247">
            <v>6</v>
          </cell>
          <cell r="N1247" t="str">
            <v>2070/071</v>
          </cell>
          <cell r="O1247">
            <v>2070.0709999999999</v>
          </cell>
          <cell r="P1247">
            <v>1</v>
          </cell>
          <cell r="Q1247" t="str">
            <v>Terai</v>
          </cell>
          <cell r="R1247" t="str">
            <v>StaffQtrBldg</v>
          </cell>
          <cell r="S1247" t="str">
            <v>Qtr Bldg</v>
          </cell>
          <cell r="X1247" t="str">
            <v>Primary Health Care Center - PHCC</v>
          </cell>
          <cell r="Y1247">
            <v>10028.57</v>
          </cell>
          <cell r="AA1247">
            <v>370804</v>
          </cell>
          <cell r="AB1247">
            <v>29221</v>
          </cell>
          <cell r="AC1247">
            <v>11466584.609999999</v>
          </cell>
          <cell r="AD1247">
            <v>13605.11</v>
          </cell>
          <cell r="AE1247">
            <v>12000</v>
          </cell>
          <cell r="AG1247">
            <v>8452225.2699999996</v>
          </cell>
          <cell r="AH1247">
            <v>10028.57</v>
          </cell>
          <cell r="AI1247">
            <v>62542</v>
          </cell>
          <cell r="AJ1247">
            <v>62999</v>
          </cell>
          <cell r="AK1247">
            <v>0</v>
          </cell>
          <cell r="AL1247" t="str">
            <v>NCB</v>
          </cell>
          <cell r="AM1247" t="str">
            <v xml:space="preserve">Taudaha/Sarajudin J.V., Ramnagar, Bhutaha. </v>
          </cell>
          <cell r="AN1247" t="str">
            <v>Nepal</v>
          </cell>
          <cell r="AP1247">
            <v>62282</v>
          </cell>
          <cell r="AQ1247">
            <v>62496</v>
          </cell>
          <cell r="AT1247">
            <v>62289</v>
          </cell>
          <cell r="AU1247">
            <v>62497</v>
          </cell>
          <cell r="AV1247">
            <v>62321</v>
          </cell>
          <cell r="AW1247">
            <v>62525</v>
          </cell>
          <cell r="AX1247">
            <v>62349</v>
          </cell>
          <cell r="AY1247">
            <v>62529</v>
          </cell>
          <cell r="BB1247">
            <v>62353</v>
          </cell>
          <cell r="BC1247">
            <v>62542</v>
          </cell>
          <cell r="BD1247">
            <v>63084</v>
          </cell>
          <cell r="BE1247">
            <v>62999</v>
          </cell>
          <cell r="BH1247">
            <v>0</v>
          </cell>
          <cell r="BL1247" t="str">
            <v>DUDBC/Morang/Works/NCB/10/070/71</v>
          </cell>
          <cell r="BM1247" t="str">
            <v>Worked upto RCC in 2nd floor</v>
          </cell>
          <cell r="BN1247" t="str">
            <v>bf];|f] tnfsf] (nfg ;DkGg .</v>
          </cell>
          <cell r="BO1247">
            <v>65</v>
          </cell>
          <cell r="BP1247" t="str">
            <v>wsf</v>
          </cell>
          <cell r="BR1247" t="str">
            <v>Asar 2072</v>
          </cell>
          <cell r="BS1247" t="str">
            <v>Worked upto RCC in 2nd floor</v>
          </cell>
          <cell r="BT1247" t="str">
            <v/>
          </cell>
          <cell r="BU1247">
            <v>65</v>
          </cell>
          <cell r="BV1247">
            <v>0</v>
          </cell>
          <cell r="CI1247" t="str">
            <v>5_65_</v>
          </cell>
          <cell r="CJ1247" t="str">
            <v>NHSP-Morang-2070/071-533</v>
          </cell>
          <cell r="CK1247">
            <v>534</v>
          </cell>
          <cell r="CL1247">
            <v>534</v>
          </cell>
        </row>
        <row r="1248">
          <cell r="B1248">
            <v>535</v>
          </cell>
          <cell r="C1248" t="str">
            <v>df]/ª</v>
          </cell>
          <cell r="D1248">
            <v>5</v>
          </cell>
          <cell r="E1248" t="str">
            <v>k|f=:jf=s]Gb| ejg lgdf{)f e'mls{of, df]/ª</v>
          </cell>
          <cell r="F1248" t="str">
            <v>PHCC Bldg. Construction, Jhurkiya, Morang</v>
          </cell>
          <cell r="G1248" t="str">
            <v>df]/ª</v>
          </cell>
          <cell r="H1248" t="str">
            <v>Morang</v>
          </cell>
          <cell r="I1248" t="str">
            <v>Koshi</v>
          </cell>
          <cell r="J1248" t="str">
            <v>Eastern</v>
          </cell>
          <cell r="M1248">
            <v>5</v>
          </cell>
          <cell r="N1248" t="str">
            <v>2070/071</v>
          </cell>
          <cell r="O1248">
            <v>2070.0709999999999</v>
          </cell>
          <cell r="P1248">
            <v>1</v>
          </cell>
          <cell r="Q1248" t="str">
            <v>Terai</v>
          </cell>
          <cell r="R1248" t="str">
            <v>New Construction</v>
          </cell>
          <cell r="S1248" t="str">
            <v>PHCC</v>
          </cell>
          <cell r="X1248" t="str">
            <v>Primary Health Care Center - PHCC</v>
          </cell>
          <cell r="Y1248">
            <v>66842.55</v>
          </cell>
          <cell r="AA1248">
            <v>370804</v>
          </cell>
          <cell r="AB1248">
            <v>29221</v>
          </cell>
          <cell r="AC1248">
            <v>63967625.829999998</v>
          </cell>
          <cell r="AD1248">
            <v>75897.59</v>
          </cell>
          <cell r="AE1248">
            <v>50000</v>
          </cell>
          <cell r="AG1248">
            <v>56335900.219999999</v>
          </cell>
          <cell r="AH1248">
            <v>66842.549999999988</v>
          </cell>
          <cell r="AI1248">
            <v>62671</v>
          </cell>
          <cell r="AJ1248">
            <v>63400</v>
          </cell>
          <cell r="AK1248">
            <v>0</v>
          </cell>
          <cell r="AL1248" t="str">
            <v>NCB</v>
          </cell>
          <cell r="AM1248" t="str">
            <v>Kankai Internationl Builder, Surunga-5, Jhapa</v>
          </cell>
          <cell r="AN1248" t="str">
            <v>Nepal</v>
          </cell>
          <cell r="AP1248">
            <v>62282</v>
          </cell>
          <cell r="AQ1248">
            <v>62511</v>
          </cell>
          <cell r="AT1248">
            <v>62289</v>
          </cell>
          <cell r="AU1248">
            <v>62512</v>
          </cell>
          <cell r="AV1248">
            <v>62321</v>
          </cell>
          <cell r="AW1248">
            <v>62540</v>
          </cell>
          <cell r="AX1248">
            <v>62349</v>
          </cell>
          <cell r="AY1248">
            <v>62602</v>
          </cell>
          <cell r="BB1248">
            <v>62353</v>
          </cell>
          <cell r="BC1248">
            <v>62671</v>
          </cell>
          <cell r="BD1248">
            <v>63239</v>
          </cell>
          <cell r="BE1248">
            <v>63400</v>
          </cell>
          <cell r="BH1248">
            <v>0</v>
          </cell>
          <cell r="BL1248" t="str">
            <v>DUDBC/Morang/Works/NCB/12/070/71</v>
          </cell>
          <cell r="BM1248" t="str">
            <v>Worked upto Foundation/DPC</v>
          </cell>
          <cell r="BN1248" t="str">
            <v>^fOljdsf] sfo{ ;DkGg, ¥ofDk / Jns P sf] klxnf] tnfsf] (nfgsf] sfo{ eO/x]sf] .</v>
          </cell>
          <cell r="BO1248">
            <v>35</v>
          </cell>
          <cell r="BP1248" t="str">
            <v>wf</v>
          </cell>
          <cell r="BR1248" t="str">
            <v>Asar 2072</v>
          </cell>
          <cell r="BS1248" t="str">
            <v>Worked upto Foundation/DPC</v>
          </cell>
          <cell r="BT1248" t="str">
            <v/>
          </cell>
          <cell r="BU1248">
            <v>35</v>
          </cell>
          <cell r="BV1248">
            <v>0</v>
          </cell>
          <cell r="CI1248" t="str">
            <v>5_35_</v>
          </cell>
          <cell r="CJ1248" t="str">
            <v>NHSP-Morang-2070/071-534</v>
          </cell>
          <cell r="CK1248">
            <v>535</v>
          </cell>
          <cell r="CL1248">
            <v>535</v>
          </cell>
        </row>
        <row r="1249">
          <cell r="B1249">
            <v>536</v>
          </cell>
          <cell r="C1249" t="str">
            <v>df]/ª</v>
          </cell>
          <cell r="D1249">
            <v>5</v>
          </cell>
          <cell r="E1249" t="str">
            <v>:jf=rf}sL ejg lgdf{)f lrd*L, ;'g;/L</v>
          </cell>
          <cell r="F1249" t="str">
            <v>HP Bldg. Construction, Chimadi, Morang</v>
          </cell>
          <cell r="G1249" t="str">
            <v>;'g;/L</v>
          </cell>
          <cell r="H1249" t="str">
            <v>Sunsari</v>
          </cell>
          <cell r="I1249" t="str">
            <v>Koshi</v>
          </cell>
          <cell r="J1249" t="str">
            <v>Eastern</v>
          </cell>
          <cell r="M1249">
            <v>6</v>
          </cell>
          <cell r="N1249" t="str">
            <v>2070/071</v>
          </cell>
          <cell r="O1249">
            <v>2070.0709999999999</v>
          </cell>
          <cell r="P1249">
            <v>1</v>
          </cell>
          <cell r="Q1249" t="str">
            <v>Terai</v>
          </cell>
          <cell r="R1249" t="str">
            <v>New Construction</v>
          </cell>
          <cell r="S1249" t="str">
            <v>Health Post</v>
          </cell>
          <cell r="X1249" t="str">
            <v>Health Post</v>
          </cell>
          <cell r="Y1249">
            <v>21888.38</v>
          </cell>
          <cell r="AA1249">
            <v>370804</v>
          </cell>
          <cell r="AB1249">
            <v>29221</v>
          </cell>
          <cell r="AC1249">
            <v>25138779.48</v>
          </cell>
          <cell r="AD1249">
            <v>29827.17</v>
          </cell>
          <cell r="AE1249">
            <v>20000</v>
          </cell>
          <cell r="AG1249">
            <v>18447853.890000001</v>
          </cell>
          <cell r="AH1249">
            <v>21888.379999999997</v>
          </cell>
          <cell r="AI1249">
            <v>62542</v>
          </cell>
          <cell r="AJ1249">
            <v>62999</v>
          </cell>
          <cell r="AK1249">
            <v>0</v>
          </cell>
          <cell r="AL1249" t="str">
            <v>NCB</v>
          </cell>
          <cell r="AM1249" t="str">
            <v xml:space="preserve">Jayababa/B.T./Sarajudin J.V., Ramnagar, Bhutaha. </v>
          </cell>
          <cell r="AN1249" t="str">
            <v>Nepal</v>
          </cell>
          <cell r="AP1249">
            <v>62282</v>
          </cell>
          <cell r="AQ1249">
            <v>62496</v>
          </cell>
          <cell r="AT1249">
            <v>62289</v>
          </cell>
          <cell r="AU1249">
            <v>62497</v>
          </cell>
          <cell r="AV1249">
            <v>62321</v>
          </cell>
          <cell r="AW1249">
            <v>62525</v>
          </cell>
          <cell r="AX1249">
            <v>62349</v>
          </cell>
          <cell r="AY1249">
            <v>62529</v>
          </cell>
          <cell r="BB1249">
            <v>62353</v>
          </cell>
          <cell r="BC1249">
            <v>62542</v>
          </cell>
          <cell r="BD1249">
            <v>63084</v>
          </cell>
          <cell r="BE1249">
            <v>62999</v>
          </cell>
          <cell r="BH1249">
            <v>0</v>
          </cell>
          <cell r="BL1249" t="str">
            <v>DUDBC/Morang/Works/NCB/11/070/71</v>
          </cell>
          <cell r="BM1249" t="str">
            <v>Worked upto RCC in 2nd floor</v>
          </cell>
          <cell r="BN1249" t="str">
            <v>bf];|f] tnfsf] (nfg ;DkGg .</v>
          </cell>
          <cell r="BO1249">
            <v>65</v>
          </cell>
          <cell r="BP1249" t="str">
            <v>wsf</v>
          </cell>
          <cell r="BR1249" t="str">
            <v>Asar 2072</v>
          </cell>
          <cell r="BS1249" t="str">
            <v>Worked upto RCC in 2nd floor</v>
          </cell>
          <cell r="BT1249" t="str">
            <v/>
          </cell>
          <cell r="BU1249">
            <v>65</v>
          </cell>
          <cell r="BV1249">
            <v>0</v>
          </cell>
          <cell r="CI1249" t="str">
            <v>5_65_</v>
          </cell>
          <cell r="CJ1249" t="str">
            <v>NHSP-Morang-2070/071-535</v>
          </cell>
          <cell r="CK1249">
            <v>536</v>
          </cell>
          <cell r="CL1249">
            <v>536</v>
          </cell>
        </row>
        <row r="1250">
          <cell r="B1250">
            <v>756</v>
          </cell>
          <cell r="C1250" t="str">
            <v>wgs'^f</v>
          </cell>
          <cell r="D1250">
            <v>7</v>
          </cell>
          <cell r="E1250" t="str">
            <v>lhNnf c:ktfn ejg lgdf{)f vf+bjf/L, ;+v'jf;ef</v>
          </cell>
          <cell r="F1250" t="str">
            <v>District Hospital Bldg. Construction, Khadbari, Sankhuwasabha</v>
          </cell>
          <cell r="G1250" t="str">
            <v>;+v'jf;ef</v>
          </cell>
          <cell r="H1250" t="str">
            <v>Sankhuwasava</v>
          </cell>
          <cell r="I1250" t="str">
            <v>Koshi</v>
          </cell>
          <cell r="J1250" t="str">
            <v>Eastern</v>
          </cell>
          <cell r="M1250">
            <v>9</v>
          </cell>
          <cell r="N1250" t="str">
            <v>2070/071</v>
          </cell>
          <cell r="O1250">
            <v>2070.0709999999999</v>
          </cell>
          <cell r="P1250">
            <v>1</v>
          </cell>
          <cell r="Q1250" t="str">
            <v>Pahad</v>
          </cell>
          <cell r="R1250" t="str">
            <v>New Construction</v>
          </cell>
          <cell r="S1250" t="str">
            <v>District Hospital</v>
          </cell>
          <cell r="X1250" t="str">
            <v>District Hospital</v>
          </cell>
          <cell r="Y1250">
            <v>200000</v>
          </cell>
          <cell r="AA1250">
            <v>370804</v>
          </cell>
          <cell r="AB1250">
            <v>29221</v>
          </cell>
          <cell r="AD1250">
            <v>20000</v>
          </cell>
          <cell r="AE1250">
            <v>20000</v>
          </cell>
          <cell r="AH1250">
            <v>0</v>
          </cell>
          <cell r="AI1250">
            <v>0</v>
          </cell>
          <cell r="AJ1250">
            <v>0</v>
          </cell>
          <cell r="AK1250">
            <v>0</v>
          </cell>
          <cell r="AL1250" t="str">
            <v>ICB</v>
          </cell>
          <cell r="AP1250">
            <v>62237</v>
          </cell>
          <cell r="AR1250">
            <v>62282</v>
          </cell>
          <cell r="AT1250">
            <v>62289</v>
          </cell>
          <cell r="AV1250">
            <v>62321</v>
          </cell>
          <cell r="AX1250">
            <v>62349</v>
          </cell>
          <cell r="AZ1250">
            <v>62379</v>
          </cell>
          <cell r="BB1250">
            <v>62394</v>
          </cell>
          <cell r="BH1250">
            <v>0</v>
          </cell>
          <cell r="BM1250" t="str">
            <v>Work in designing / Cost Estimate</v>
          </cell>
          <cell r="BN1250" t="str">
            <v>l*hfOg k|lqmofdf .</v>
          </cell>
          <cell r="BO1250">
            <v>5</v>
          </cell>
          <cell r="BP1250" t="str">
            <v>wd</v>
          </cell>
          <cell r="BR1250" t="str">
            <v>Asar 2072</v>
          </cell>
          <cell r="BS1250" t="str">
            <v/>
          </cell>
          <cell r="BT1250" t="str">
            <v>Work in designing / Cost Estimate</v>
          </cell>
          <cell r="BU1250">
            <v>0</v>
          </cell>
          <cell r="BV1250">
            <v>5</v>
          </cell>
          <cell r="CI1250" t="str">
            <v>7_5_</v>
          </cell>
          <cell r="CK1250">
            <v>756</v>
          </cell>
          <cell r="CL1250">
            <v>756</v>
          </cell>
        </row>
        <row r="1251">
          <cell r="B1251">
            <v>757</v>
          </cell>
          <cell r="C1251" t="str">
            <v>wgs'^f</v>
          </cell>
          <cell r="D1251">
            <v>7</v>
          </cell>
          <cell r="E1251" t="str">
            <v>:jf=rf}sL ejg lgdf{)f dfbL d'nvs{, ;+v'jf;ef</v>
          </cell>
          <cell r="F1251" t="str">
            <v>HP  Building Construction, Madi Mulkharka, Sankhuwasabha</v>
          </cell>
          <cell r="G1251" t="str">
            <v>;+v'jf;ef</v>
          </cell>
          <cell r="H1251" t="str">
            <v>Sankhuwasava</v>
          </cell>
          <cell r="I1251" t="str">
            <v>Koshi</v>
          </cell>
          <cell r="J1251" t="str">
            <v>Eastern</v>
          </cell>
          <cell r="M1251">
            <v>9</v>
          </cell>
          <cell r="N1251" t="str">
            <v>2070/071</v>
          </cell>
          <cell r="O1251">
            <v>2070.0709999999999</v>
          </cell>
          <cell r="P1251">
            <v>1</v>
          </cell>
          <cell r="Q1251" t="str">
            <v>Pahad</v>
          </cell>
          <cell r="R1251" t="str">
            <v>New Construction</v>
          </cell>
          <cell r="S1251" t="str">
            <v>Health Post</v>
          </cell>
          <cell r="X1251" t="str">
            <v>Health Post</v>
          </cell>
          <cell r="Y1251">
            <v>18874.14</v>
          </cell>
          <cell r="AA1251">
            <v>370804</v>
          </cell>
          <cell r="AB1251">
            <v>29221</v>
          </cell>
          <cell r="AC1251">
            <v>20784851.32</v>
          </cell>
          <cell r="AD1251">
            <v>24661.23</v>
          </cell>
          <cell r="AE1251">
            <v>20000</v>
          </cell>
          <cell r="AG1251">
            <v>15907407.24</v>
          </cell>
          <cell r="AH1251">
            <v>18874.14</v>
          </cell>
          <cell r="AI1251">
            <v>62548</v>
          </cell>
          <cell r="AJ1251">
            <v>63098</v>
          </cell>
          <cell r="AK1251">
            <v>0</v>
          </cell>
          <cell r="AL1251" t="str">
            <v>NCB</v>
          </cell>
          <cell r="AM1251" t="str">
            <v>Himalayan/Kabir J.V., Dhankuta</v>
          </cell>
          <cell r="AN1251" t="str">
            <v>Nepal</v>
          </cell>
          <cell r="AP1251">
            <v>62282</v>
          </cell>
          <cell r="AQ1251">
            <v>62391</v>
          </cell>
          <cell r="AT1251">
            <v>62289</v>
          </cell>
          <cell r="AU1251">
            <v>62489</v>
          </cell>
          <cell r="AV1251">
            <v>62321</v>
          </cell>
          <cell r="AW1251">
            <v>62517</v>
          </cell>
          <cell r="AX1251">
            <v>62349</v>
          </cell>
          <cell r="AY1251">
            <v>62539</v>
          </cell>
          <cell r="BB1251">
            <v>62353</v>
          </cell>
          <cell r="BC1251">
            <v>62548</v>
          </cell>
          <cell r="BD1251">
            <v>63239</v>
          </cell>
          <cell r="BE1251">
            <v>63098</v>
          </cell>
          <cell r="BH1251">
            <v>0</v>
          </cell>
          <cell r="BL1251" t="str">
            <v>DUDBC/Dhankuta/NCB/03/070/71</v>
          </cell>
          <cell r="BM1251" t="str">
            <v>Worked upto Foundation/DPC</v>
          </cell>
          <cell r="BN1251" t="str">
            <v>lKnGy lj;Dd sfd ePsf] .</v>
          </cell>
          <cell r="BO1251">
            <v>35</v>
          </cell>
          <cell r="BP1251" t="str">
            <v>wf</v>
          </cell>
          <cell r="BR1251" t="str">
            <v>Asar 2072</v>
          </cell>
          <cell r="BS1251" t="str">
            <v>Worked upto Foundation/DPC</v>
          </cell>
          <cell r="BT1251" t="str">
            <v/>
          </cell>
          <cell r="BU1251">
            <v>35</v>
          </cell>
          <cell r="BV1251">
            <v>0</v>
          </cell>
          <cell r="CI1251" t="str">
            <v>7_35_</v>
          </cell>
          <cell r="CJ1251" t="str">
            <v>NHSP-Dhankuta-2070/071-756</v>
          </cell>
          <cell r="CK1251">
            <v>757</v>
          </cell>
          <cell r="CL1251">
            <v>757</v>
          </cell>
        </row>
        <row r="1252">
          <cell r="B1252">
            <v>758</v>
          </cell>
          <cell r="C1252" t="str">
            <v>wgs'^f</v>
          </cell>
          <cell r="D1252">
            <v>7</v>
          </cell>
          <cell r="E1252" t="str">
            <v>:jf=rf}sL ejg lgdf{)f kmfSrfdf/f, t]x«y'd</v>
          </cell>
          <cell r="F1252" t="str">
            <v>HP  Building Construction, Phakchamara, Terhathum</v>
          </cell>
          <cell r="G1252" t="str">
            <v>t]x|y'd</v>
          </cell>
          <cell r="H1252" t="str">
            <v>Terhathum</v>
          </cell>
          <cell r="I1252" t="str">
            <v>Koshi</v>
          </cell>
          <cell r="J1252" t="str">
            <v>Eastern</v>
          </cell>
          <cell r="M1252">
            <v>8</v>
          </cell>
          <cell r="N1252" t="str">
            <v>2070/071</v>
          </cell>
          <cell r="O1252">
            <v>2070.0709999999999</v>
          </cell>
          <cell r="P1252">
            <v>1</v>
          </cell>
          <cell r="Q1252" t="str">
            <v>Pahad</v>
          </cell>
          <cell r="R1252" t="str">
            <v>New Construction</v>
          </cell>
          <cell r="S1252" t="str">
            <v>Health Post</v>
          </cell>
          <cell r="X1252" t="str">
            <v>Health Post</v>
          </cell>
          <cell r="Y1252">
            <v>18034.73</v>
          </cell>
          <cell r="AA1252">
            <v>370804</v>
          </cell>
          <cell r="AB1252">
            <v>29221</v>
          </cell>
          <cell r="AC1252">
            <v>19584072.050000001</v>
          </cell>
          <cell r="AD1252">
            <v>23236.51</v>
          </cell>
          <cell r="AE1252">
            <v>22000</v>
          </cell>
          <cell r="AG1252">
            <v>15199940.550000001</v>
          </cell>
          <cell r="AH1252">
            <v>18034.73</v>
          </cell>
          <cell r="AI1252">
            <v>62517</v>
          </cell>
          <cell r="AJ1252">
            <v>63064</v>
          </cell>
          <cell r="AK1252">
            <v>0</v>
          </cell>
          <cell r="AL1252" t="str">
            <v>NCB</v>
          </cell>
          <cell r="AM1252" t="str">
            <v>Himalayan/Om Jambiyong J.V., Dhankuta</v>
          </cell>
          <cell r="AN1252" t="str">
            <v>Nepal</v>
          </cell>
          <cell r="AP1252">
            <v>62282</v>
          </cell>
          <cell r="AQ1252">
            <v>62432</v>
          </cell>
          <cell r="AT1252">
            <v>62289</v>
          </cell>
          <cell r="AU1252">
            <v>62437</v>
          </cell>
          <cell r="AV1252">
            <v>62321</v>
          </cell>
          <cell r="AW1252">
            <v>62468</v>
          </cell>
          <cell r="AX1252">
            <v>62349</v>
          </cell>
          <cell r="AY1252">
            <v>62493</v>
          </cell>
          <cell r="BB1252">
            <v>62353</v>
          </cell>
          <cell r="BC1252">
            <v>62517</v>
          </cell>
          <cell r="BD1252">
            <v>63239</v>
          </cell>
          <cell r="BE1252">
            <v>63064</v>
          </cell>
          <cell r="BH1252">
            <v>0</v>
          </cell>
          <cell r="BL1252" t="str">
            <v>DUDBC/Dhankuta/NCB/04/070/71</v>
          </cell>
          <cell r="BM1252" t="str">
            <v>Worked upto Foundation/DPC</v>
          </cell>
          <cell r="BN1252" t="str">
            <v>l*=lk=l;= dflysf] sfd x'b} .</v>
          </cell>
          <cell r="BO1252">
            <v>35</v>
          </cell>
          <cell r="BP1252" t="str">
            <v>wf</v>
          </cell>
          <cell r="BR1252" t="str">
            <v>Asar 2072</v>
          </cell>
          <cell r="BS1252" t="str">
            <v>Worked upto Foundation/DPC</v>
          </cell>
          <cell r="BT1252" t="str">
            <v/>
          </cell>
          <cell r="BU1252">
            <v>35</v>
          </cell>
          <cell r="BV1252">
            <v>0</v>
          </cell>
          <cell r="CI1252" t="str">
            <v>7_35_</v>
          </cell>
          <cell r="CJ1252" t="str">
            <v>NHSP-Dhankuta-2070/071-757</v>
          </cell>
          <cell r="CK1252">
            <v>758</v>
          </cell>
          <cell r="CL1252">
            <v>758</v>
          </cell>
        </row>
        <row r="1253">
          <cell r="B1253">
            <v>759</v>
          </cell>
          <cell r="C1253" t="str">
            <v>wgs'^f</v>
          </cell>
          <cell r="D1253">
            <v>7</v>
          </cell>
          <cell r="E1253" t="str">
            <v>:jf=rf}sL ejg lgdf{)f Ol;j', t]x«y'd</v>
          </cell>
          <cell r="F1253" t="str">
            <v>HP  Building Construction, Isibu, Terhathum</v>
          </cell>
          <cell r="G1253" t="str">
            <v>t]x|y'd</v>
          </cell>
          <cell r="H1253" t="str">
            <v>Terhathum</v>
          </cell>
          <cell r="I1253" t="str">
            <v>Koshi</v>
          </cell>
          <cell r="J1253" t="str">
            <v>Eastern</v>
          </cell>
          <cell r="M1253">
            <v>8</v>
          </cell>
          <cell r="N1253" t="str">
            <v>2070/071</v>
          </cell>
          <cell r="O1253">
            <v>2070.0709999999999</v>
          </cell>
          <cell r="P1253">
            <v>1</v>
          </cell>
          <cell r="Q1253" t="str">
            <v>Pahad</v>
          </cell>
          <cell r="R1253" t="str">
            <v>New Construction</v>
          </cell>
          <cell r="S1253" t="str">
            <v>Health Post</v>
          </cell>
          <cell r="X1253" t="str">
            <v>Health Post</v>
          </cell>
          <cell r="Y1253">
            <v>17905.28</v>
          </cell>
          <cell r="AA1253">
            <v>370804</v>
          </cell>
          <cell r="AB1253">
            <v>29221</v>
          </cell>
          <cell r="AC1253">
            <v>21432022.949999999</v>
          </cell>
          <cell r="AD1253">
            <v>25429.1</v>
          </cell>
          <cell r="AE1253">
            <v>22000</v>
          </cell>
          <cell r="AG1253">
            <v>15090830.58</v>
          </cell>
          <cell r="AH1253">
            <v>17905.28</v>
          </cell>
          <cell r="AI1253">
            <v>62515</v>
          </cell>
          <cell r="AJ1253">
            <v>63061</v>
          </cell>
          <cell r="AK1253">
            <v>0</v>
          </cell>
          <cell r="AL1253" t="str">
            <v>NCB</v>
          </cell>
          <cell r="AM1253" t="str">
            <v>Nilgiri Nirman Sewa P.Ltd., Kathmandu</v>
          </cell>
          <cell r="AN1253" t="str">
            <v>Nepal</v>
          </cell>
          <cell r="AP1253">
            <v>62282</v>
          </cell>
          <cell r="AQ1253">
            <v>62432</v>
          </cell>
          <cell r="AT1253">
            <v>62289</v>
          </cell>
          <cell r="AU1253">
            <v>62437</v>
          </cell>
          <cell r="AV1253">
            <v>62321</v>
          </cell>
          <cell r="AW1253">
            <v>62468</v>
          </cell>
          <cell r="AX1253">
            <v>62349</v>
          </cell>
          <cell r="AY1253">
            <v>62493</v>
          </cell>
          <cell r="BB1253">
            <v>62353</v>
          </cell>
          <cell r="BC1253">
            <v>62515</v>
          </cell>
          <cell r="BD1253">
            <v>63239</v>
          </cell>
          <cell r="BE1253">
            <v>63061</v>
          </cell>
          <cell r="BH1253">
            <v>0</v>
          </cell>
          <cell r="BL1253" t="str">
            <v>DUDBC/Dhankuta/NCB/05/070/71</v>
          </cell>
          <cell r="BM1253" t="str">
            <v>Worked upto Foundation/DPC</v>
          </cell>
          <cell r="BN1253" t="str">
            <v>l*=lk=l;= dflysf] sfd x'b} .</v>
          </cell>
          <cell r="BO1253">
            <v>35</v>
          </cell>
          <cell r="BP1253" t="str">
            <v>wf</v>
          </cell>
          <cell r="BR1253" t="str">
            <v>Asar 2072</v>
          </cell>
          <cell r="BS1253" t="str">
            <v>Worked upto Foundation/DPC</v>
          </cell>
          <cell r="BT1253" t="str">
            <v/>
          </cell>
          <cell r="BU1253">
            <v>35</v>
          </cell>
          <cell r="BV1253">
            <v>0</v>
          </cell>
          <cell r="CI1253" t="str">
            <v>7_35_</v>
          </cell>
          <cell r="CJ1253" t="str">
            <v>NHSP-Dhankuta-2070/071-758</v>
          </cell>
          <cell r="CK1253">
            <v>759</v>
          </cell>
          <cell r="CL1253">
            <v>759</v>
          </cell>
        </row>
        <row r="1254">
          <cell r="B1254">
            <v>760</v>
          </cell>
          <cell r="C1254" t="str">
            <v>wgs'^f</v>
          </cell>
          <cell r="D1254">
            <v>7</v>
          </cell>
          <cell r="E1254" t="str">
            <v>:jf=rf}sL ejg lgdf{)f g]kfn*f+*f, ef]hk'/</v>
          </cell>
          <cell r="F1254" t="str">
            <v>HP  Building Construction, Nepaldanda, Bhojpur</v>
          </cell>
          <cell r="G1254" t="str">
            <v>ef]hk'/</v>
          </cell>
          <cell r="H1254" t="str">
            <v>Bhojpur</v>
          </cell>
          <cell r="I1254" t="str">
            <v>Koshi</v>
          </cell>
          <cell r="J1254" t="str">
            <v>Eastern</v>
          </cell>
          <cell r="M1254">
            <v>10</v>
          </cell>
          <cell r="N1254" t="str">
            <v>2070/071</v>
          </cell>
          <cell r="O1254">
            <v>2070.0709999999999</v>
          </cell>
          <cell r="P1254">
            <v>1</v>
          </cell>
          <cell r="Q1254" t="str">
            <v>Pahad</v>
          </cell>
          <cell r="R1254" t="str">
            <v>New Construction</v>
          </cell>
          <cell r="S1254" t="str">
            <v>Health Post</v>
          </cell>
          <cell r="X1254" t="str">
            <v>Health Post</v>
          </cell>
          <cell r="Y1254">
            <v>17456.099999999999</v>
          </cell>
          <cell r="AA1254">
            <v>370804</v>
          </cell>
          <cell r="AB1254">
            <v>29221</v>
          </cell>
          <cell r="AC1254">
            <v>22932007.530000001</v>
          </cell>
          <cell r="AD1254">
            <v>27208.829999999998</v>
          </cell>
          <cell r="AE1254">
            <v>22000</v>
          </cell>
          <cell r="AG1254">
            <v>14712262.48</v>
          </cell>
          <cell r="AH1254">
            <v>17456.099999999999</v>
          </cell>
          <cell r="AI1254">
            <v>62523</v>
          </cell>
          <cell r="AJ1254">
            <v>63072</v>
          </cell>
          <cell r="AK1254">
            <v>0</v>
          </cell>
          <cell r="AL1254" t="str">
            <v>NCB</v>
          </cell>
          <cell r="AM1254" t="str">
            <v>Nagraj/Pokhare/Kalika J.V., Bhojpur</v>
          </cell>
          <cell r="AN1254" t="str">
            <v>Nepal</v>
          </cell>
          <cell r="AP1254">
            <v>62282</v>
          </cell>
          <cell r="AQ1254">
            <v>62391</v>
          </cell>
          <cell r="AT1254">
            <v>62289</v>
          </cell>
          <cell r="AU1254">
            <v>62394</v>
          </cell>
          <cell r="AV1254">
            <v>62321</v>
          </cell>
          <cell r="AW1254">
            <v>62426</v>
          </cell>
          <cell r="AX1254">
            <v>62349</v>
          </cell>
          <cell r="AY1254">
            <v>62493</v>
          </cell>
          <cell r="BB1254">
            <v>62353</v>
          </cell>
          <cell r="BC1254">
            <v>62523</v>
          </cell>
          <cell r="BD1254">
            <v>63239</v>
          </cell>
          <cell r="BE1254">
            <v>63072</v>
          </cell>
          <cell r="BH1254">
            <v>0</v>
          </cell>
          <cell r="BL1254" t="str">
            <v>DUDBC/Dhankuta/NCB/02/070/71</v>
          </cell>
          <cell r="BM1254" t="str">
            <v>Worked upto Foundation/DPC</v>
          </cell>
          <cell r="BN1254" t="str">
            <v>sfd :ylut ul/ j;]sf]df tfs]tf eO/x]sf] .</v>
          </cell>
          <cell r="BO1254">
            <v>35</v>
          </cell>
          <cell r="BP1254" t="str">
            <v>wf</v>
          </cell>
          <cell r="BR1254" t="str">
            <v>Asar 2072</v>
          </cell>
          <cell r="BS1254" t="str">
            <v>Worked upto Foundation/DPC</v>
          </cell>
          <cell r="BT1254" t="str">
            <v/>
          </cell>
          <cell r="BU1254">
            <v>35</v>
          </cell>
          <cell r="BV1254">
            <v>0</v>
          </cell>
          <cell r="CI1254" t="str">
            <v>7_35_</v>
          </cell>
          <cell r="CJ1254" t="str">
            <v>NHSP-Dhankuta-2070/071-759</v>
          </cell>
          <cell r="CK1254">
            <v>760</v>
          </cell>
          <cell r="CL1254">
            <v>760</v>
          </cell>
        </row>
        <row r="1255">
          <cell r="B1255">
            <v>761</v>
          </cell>
          <cell r="C1255" t="str">
            <v>wgs'^f</v>
          </cell>
          <cell r="D1255">
            <v>7</v>
          </cell>
          <cell r="E1255" t="str">
            <v>If]qLo lgb]{zs cfjf; ejg lgdf{)f If]qLo :jf=lgb]{zgfno, wgs'^f</v>
          </cell>
          <cell r="F1255" t="str">
            <v>Regional Director Quarter Bldg. Construction, RHD, Dhankuta</v>
          </cell>
          <cell r="G1255" t="str">
            <v>wgs'^f</v>
          </cell>
          <cell r="H1255" t="str">
            <v>Dhankuta</v>
          </cell>
          <cell r="I1255" t="str">
            <v>Koshi</v>
          </cell>
          <cell r="J1255" t="str">
            <v>Eastern</v>
          </cell>
          <cell r="M1255">
            <v>7</v>
          </cell>
          <cell r="N1255" t="str">
            <v>2070/071</v>
          </cell>
          <cell r="O1255">
            <v>2070.0709999999999</v>
          </cell>
          <cell r="P1255">
            <v>1</v>
          </cell>
          <cell r="Q1255" t="str">
            <v>Pahad</v>
          </cell>
          <cell r="R1255" t="str">
            <v>DrQtrBldg</v>
          </cell>
          <cell r="S1255" t="str">
            <v>Qtr Bldg</v>
          </cell>
          <cell r="Y1255">
            <v>3500</v>
          </cell>
          <cell r="AA1255">
            <v>370804</v>
          </cell>
          <cell r="AB1255">
            <v>29221</v>
          </cell>
          <cell r="AD1255">
            <v>3500</v>
          </cell>
          <cell r="AE1255">
            <v>3500</v>
          </cell>
          <cell r="AH1255">
            <v>0</v>
          </cell>
          <cell r="AI1255">
            <v>0</v>
          </cell>
          <cell r="AJ1255">
            <v>63239</v>
          </cell>
          <cell r="AK1255">
            <v>0</v>
          </cell>
          <cell r="AL1255" t="str">
            <v>NCB</v>
          </cell>
          <cell r="AP1255">
            <v>62282</v>
          </cell>
          <cell r="AT1255">
            <v>62289</v>
          </cell>
          <cell r="AV1255">
            <v>62321</v>
          </cell>
          <cell r="AX1255">
            <v>62349</v>
          </cell>
          <cell r="BB1255">
            <v>62353</v>
          </cell>
          <cell r="BD1255">
            <v>63239</v>
          </cell>
          <cell r="BH1255">
            <v>0</v>
          </cell>
          <cell r="BM1255" t="str">
            <v>Work in designing / Cost Estimate</v>
          </cell>
          <cell r="BN1255" t="str">
            <v>n=O{= tof/sf] qmddf .</v>
          </cell>
          <cell r="BO1255">
            <v>5</v>
          </cell>
          <cell r="BP1255" t="str">
            <v>wd</v>
          </cell>
          <cell r="BR1255" t="str">
            <v>Mangsir 2071</v>
          </cell>
          <cell r="BS1255" t="str">
            <v/>
          </cell>
          <cell r="BT1255" t="str">
            <v>Work in designing / Cost Estimate</v>
          </cell>
          <cell r="BU1255">
            <v>0</v>
          </cell>
          <cell r="BV1255">
            <v>5</v>
          </cell>
          <cell r="CI1255" t="str">
            <v>7_5_</v>
          </cell>
          <cell r="CJ1255" t="str">
            <v>NHSP-Dhankuta-2070/071-760</v>
          </cell>
          <cell r="CK1255">
            <v>761</v>
          </cell>
          <cell r="CL1255">
            <v>761</v>
          </cell>
        </row>
        <row r="1256">
          <cell r="B1256">
            <v>762</v>
          </cell>
          <cell r="C1256" t="str">
            <v>wgs'^f</v>
          </cell>
          <cell r="D1256">
            <v>7</v>
          </cell>
          <cell r="E1256" t="str">
            <v>4 kl/jf/ :^fkm cfjf; ejg lgdf{)f *f+*fahf/ k|f=:jf=s]=, wgs'^f</v>
          </cell>
          <cell r="F1256" t="str">
            <v>4 Unit Staff Quarter Bldg. Construction, Dandabazar PHCC, Dhankuta</v>
          </cell>
          <cell r="G1256" t="str">
            <v>wgs'^f</v>
          </cell>
          <cell r="H1256" t="str">
            <v>Dhankuta</v>
          </cell>
          <cell r="I1256" t="str">
            <v>Koshi</v>
          </cell>
          <cell r="J1256" t="str">
            <v>Eastern</v>
          </cell>
          <cell r="M1256">
            <v>7</v>
          </cell>
          <cell r="N1256" t="str">
            <v>2070/071</v>
          </cell>
          <cell r="O1256">
            <v>2070.0709999999999</v>
          </cell>
          <cell r="P1256">
            <v>1</v>
          </cell>
          <cell r="Q1256" t="str">
            <v>Pahad</v>
          </cell>
          <cell r="R1256" t="str">
            <v>StaffQtrBldg</v>
          </cell>
          <cell r="S1256" t="str">
            <v>Qtr Bldg</v>
          </cell>
          <cell r="X1256" t="str">
            <v>Primary Health Care Center - PHCC</v>
          </cell>
          <cell r="Y1256">
            <v>11366.24</v>
          </cell>
          <cell r="AA1256">
            <v>370804</v>
          </cell>
          <cell r="AB1256">
            <v>29221</v>
          </cell>
          <cell r="AC1256">
            <v>9651926.0999999996</v>
          </cell>
          <cell r="AD1256">
            <v>11452.02</v>
          </cell>
          <cell r="AE1256">
            <v>12000</v>
          </cell>
          <cell r="AG1256">
            <v>9579629.9100000001</v>
          </cell>
          <cell r="AH1256">
            <v>11366.24</v>
          </cell>
          <cell r="AI1256">
            <v>62539</v>
          </cell>
          <cell r="AJ1256">
            <v>63453</v>
          </cell>
          <cell r="AK1256">
            <v>0</v>
          </cell>
          <cell r="AL1256" t="str">
            <v>NCB</v>
          </cell>
          <cell r="AM1256" t="str">
            <v>Sara Sristi Nirman Sewa, Dhankuta - 4</v>
          </cell>
          <cell r="AN1256" t="str">
            <v>Nepal</v>
          </cell>
          <cell r="AP1256">
            <v>62282</v>
          </cell>
          <cell r="AQ1256">
            <v>62391</v>
          </cell>
          <cell r="AT1256">
            <v>62289</v>
          </cell>
          <cell r="AU1256">
            <v>62394</v>
          </cell>
          <cell r="AV1256">
            <v>62321</v>
          </cell>
          <cell r="AW1256">
            <v>62426</v>
          </cell>
          <cell r="AX1256">
            <v>62349</v>
          </cell>
          <cell r="AY1256">
            <v>62523</v>
          </cell>
          <cell r="BB1256">
            <v>62353</v>
          </cell>
          <cell r="BC1256">
            <v>62539</v>
          </cell>
          <cell r="BD1256">
            <v>63084</v>
          </cell>
          <cell r="BE1256">
            <v>63453</v>
          </cell>
          <cell r="BH1256">
            <v>0</v>
          </cell>
          <cell r="BL1256" t="str">
            <v>DUDBC/Dhankuta/NCB/01/070/71</v>
          </cell>
          <cell r="BM1256" t="str">
            <v>Worked upto RCC in 1st floor / Roofing</v>
          </cell>
          <cell r="BN1256" t="str">
            <v>klxnf] tnfsf] (nfg ;DkGg .</v>
          </cell>
          <cell r="BO1256">
            <v>65</v>
          </cell>
          <cell r="BP1256" t="str">
            <v>wff</v>
          </cell>
          <cell r="BR1256" t="str">
            <v>Asar 2072</v>
          </cell>
          <cell r="BS1256" t="str">
            <v>Worked upto RCC in 1st floor / Roofing</v>
          </cell>
          <cell r="BT1256" t="str">
            <v/>
          </cell>
          <cell r="BU1256">
            <v>65</v>
          </cell>
          <cell r="BV1256">
            <v>0</v>
          </cell>
          <cell r="CI1256" t="str">
            <v>7_65_</v>
          </cell>
          <cell r="CJ1256" t="str">
            <v>NHSP-Dhankuta-2070/071-761</v>
          </cell>
          <cell r="CK1256">
            <v>762</v>
          </cell>
          <cell r="CL1256">
            <v>762</v>
          </cell>
        </row>
        <row r="1257">
          <cell r="B1257">
            <v>1239</v>
          </cell>
          <cell r="C1257" t="str">
            <v>cf]vn('ª\uf</v>
          </cell>
          <cell r="D1257">
            <v>12</v>
          </cell>
          <cell r="E1257" t="str">
            <v>lhNnf hg:jf:Yo sfof{no ejg lgdf{)f, ;f]n'v'Da'</v>
          </cell>
          <cell r="F1257" t="str">
            <v>PHO Bldg. Construction, Solukhumbu</v>
          </cell>
          <cell r="G1257" t="str">
            <v>;f]n'v'Da'</v>
          </cell>
          <cell r="H1257" t="str">
            <v>Solukhumbu</v>
          </cell>
          <cell r="I1257" t="str">
            <v>Sagarmatha</v>
          </cell>
          <cell r="J1257" t="str">
            <v>Eastern</v>
          </cell>
          <cell r="M1257">
            <v>11</v>
          </cell>
          <cell r="N1257" t="str">
            <v>2070/071</v>
          </cell>
          <cell r="O1257">
            <v>2070.0709999999999</v>
          </cell>
          <cell r="P1257">
            <v>1</v>
          </cell>
          <cell r="Q1257" t="str">
            <v>Himal</v>
          </cell>
          <cell r="R1257" t="str">
            <v>New Construction</v>
          </cell>
          <cell r="S1257" t="str">
            <v>PHO Building</v>
          </cell>
          <cell r="X1257" t="str">
            <v>Public Health Office - PHO</v>
          </cell>
          <cell r="Y1257">
            <v>34704.379999999997</v>
          </cell>
          <cell r="AA1257">
            <v>370804</v>
          </cell>
          <cell r="AB1257">
            <v>29221</v>
          </cell>
          <cell r="AC1257">
            <v>29249366.300000001</v>
          </cell>
          <cell r="AD1257">
            <v>34704.380000000005</v>
          </cell>
          <cell r="AE1257">
            <v>30000</v>
          </cell>
          <cell r="AH1257">
            <v>0</v>
          </cell>
          <cell r="AI1257">
            <v>0</v>
          </cell>
          <cell r="AJ1257">
            <v>63239</v>
          </cell>
          <cell r="AK1257">
            <v>0</v>
          </cell>
          <cell r="AL1257" t="str">
            <v>NCB</v>
          </cell>
          <cell r="AP1257">
            <v>62282</v>
          </cell>
          <cell r="AQ1257">
            <v>62537</v>
          </cell>
          <cell r="AT1257">
            <v>62289</v>
          </cell>
          <cell r="AU1257">
            <v>62541</v>
          </cell>
          <cell r="AV1257">
            <v>62321</v>
          </cell>
          <cell r="AW1257">
            <v>62570</v>
          </cell>
          <cell r="AX1257">
            <v>62349</v>
          </cell>
          <cell r="AY1257">
            <v>62702</v>
          </cell>
          <cell r="BB1257">
            <v>62353</v>
          </cell>
          <cell r="BD1257">
            <v>63239</v>
          </cell>
          <cell r="BH1257">
            <v>0</v>
          </cell>
          <cell r="BL1257" t="str">
            <v>DUDBC/Okhaldhunga/Works/NCB/06/070/071</v>
          </cell>
          <cell r="BM1257" t="str">
            <v>Worked upto sill level &amp; Wall</v>
          </cell>
          <cell r="BN1257" t="str">
            <v>e'O{+ tNnfsf] (nfgsf] tof/L .</v>
          </cell>
          <cell r="BO1257">
            <v>50</v>
          </cell>
          <cell r="BP1257" t="str">
            <v>wsl</v>
          </cell>
          <cell r="BR1257" t="str">
            <v>Mangsir 2072</v>
          </cell>
          <cell r="BS1257" t="str">
            <v>Worked upto sill level &amp; Wall</v>
          </cell>
          <cell r="BT1257" t="str">
            <v/>
          </cell>
          <cell r="BU1257">
            <v>50</v>
          </cell>
          <cell r="BV1257">
            <v>0</v>
          </cell>
          <cell r="CI1257" t="str">
            <v>12_50_</v>
          </cell>
          <cell r="CJ1257" t="str">
            <v>NHSP-Okhaldhunga-2070/071-1239</v>
          </cell>
          <cell r="CK1257">
            <v>1239</v>
          </cell>
          <cell r="CL1257">
            <v>1239</v>
          </cell>
        </row>
        <row r="1258">
          <cell r="B1258">
            <v>1240</v>
          </cell>
          <cell r="C1258" t="str">
            <v>cf]vn('ª\uf</v>
          </cell>
          <cell r="D1258">
            <v>12</v>
          </cell>
          <cell r="E1258" t="str">
            <v>lhNnf hg:jf:Yo sfof{no ejg lgdf{)f, cf]vn('ªuf</v>
          </cell>
          <cell r="F1258" t="str">
            <v>PHO Bldg. Construction, Okhaldhunga</v>
          </cell>
          <cell r="G1258" t="str">
            <v>cf]vn(+'uf</v>
          </cell>
          <cell r="H1258" t="str">
            <v>Okhaldhunga</v>
          </cell>
          <cell r="I1258" t="str">
            <v>Sagarmatha</v>
          </cell>
          <cell r="J1258" t="str">
            <v>Eastern</v>
          </cell>
          <cell r="M1258">
            <v>12</v>
          </cell>
          <cell r="N1258" t="str">
            <v>2070/071</v>
          </cell>
          <cell r="O1258">
            <v>2070.0709999999999</v>
          </cell>
          <cell r="P1258">
            <v>1</v>
          </cell>
          <cell r="Q1258" t="str">
            <v>Pahad</v>
          </cell>
          <cell r="R1258" t="str">
            <v>New Construction</v>
          </cell>
          <cell r="S1258" t="str">
            <v>PHO Building</v>
          </cell>
          <cell r="X1258" t="str">
            <v>Public Health Office - PHO</v>
          </cell>
          <cell r="Y1258">
            <v>36662.61</v>
          </cell>
          <cell r="AA1258">
            <v>370804</v>
          </cell>
          <cell r="AB1258">
            <v>29221</v>
          </cell>
          <cell r="AC1258">
            <v>30899791.600000001</v>
          </cell>
          <cell r="AD1258">
            <v>36662.61</v>
          </cell>
          <cell r="AE1258">
            <v>30000</v>
          </cell>
          <cell r="AH1258">
            <v>0</v>
          </cell>
          <cell r="AI1258">
            <v>0</v>
          </cell>
          <cell r="AJ1258">
            <v>63239</v>
          </cell>
          <cell r="AK1258">
            <v>0</v>
          </cell>
          <cell r="AL1258" t="str">
            <v>NCB</v>
          </cell>
          <cell r="AP1258">
            <v>62282</v>
          </cell>
          <cell r="AQ1258">
            <v>62537</v>
          </cell>
          <cell r="AT1258">
            <v>62289</v>
          </cell>
          <cell r="AU1258">
            <v>62541</v>
          </cell>
          <cell r="AV1258">
            <v>62321</v>
          </cell>
          <cell r="AW1258">
            <v>62570</v>
          </cell>
          <cell r="AX1258">
            <v>62349</v>
          </cell>
          <cell r="AY1258">
            <v>62703</v>
          </cell>
          <cell r="BB1258">
            <v>62353</v>
          </cell>
          <cell r="BD1258">
            <v>63239</v>
          </cell>
          <cell r="BH1258">
            <v>0</v>
          </cell>
          <cell r="BL1258" t="str">
            <v>DUDBC/Okhaldhunga/Works/NCB/07/070/071</v>
          </cell>
          <cell r="BM1258" t="str">
            <v>Worked upto Foundation/DPC</v>
          </cell>
          <cell r="BN1258" t="str">
            <v>lkn/ p&amp;fpg] sfo{ eO/x]sf] .</v>
          </cell>
          <cell r="BO1258">
            <v>35</v>
          </cell>
          <cell r="BP1258" t="str">
            <v>wf</v>
          </cell>
          <cell r="BR1258" t="str">
            <v>Mangsir 2072</v>
          </cell>
          <cell r="BS1258" t="str">
            <v>Worked upto Foundation/DPC</v>
          </cell>
          <cell r="BT1258" t="str">
            <v/>
          </cell>
          <cell r="BU1258">
            <v>35</v>
          </cell>
          <cell r="BV1258">
            <v>0</v>
          </cell>
          <cell r="CI1258" t="str">
            <v>12_35_</v>
          </cell>
          <cell r="CJ1258" t="str">
            <v>NHSP-Okhaldhunga-2070/071-1240</v>
          </cell>
          <cell r="CK1258">
            <v>1240</v>
          </cell>
          <cell r="CL1258">
            <v>1240</v>
          </cell>
        </row>
        <row r="1259">
          <cell r="B1259">
            <v>1241</v>
          </cell>
          <cell r="C1259" t="str">
            <v>cf]vn('ª\uf</v>
          </cell>
          <cell r="D1259">
            <v>12</v>
          </cell>
          <cell r="E1259" t="str">
            <v>aly{ª ;]G^/ ejg lgdf{)f ufdf{ :jf=rf}sL, ;f]n'v'Da'</v>
          </cell>
          <cell r="F1259" t="str">
            <v>Birthing Centre Bldg. Construction, Garma HP, Solukhumbu</v>
          </cell>
          <cell r="G1259" t="str">
            <v>;f]n'v'Da'</v>
          </cell>
          <cell r="H1259" t="str">
            <v>Solukhumbu</v>
          </cell>
          <cell r="I1259" t="str">
            <v>Sagarmatha</v>
          </cell>
          <cell r="J1259" t="str">
            <v>Eastern</v>
          </cell>
          <cell r="M1259">
            <v>11</v>
          </cell>
          <cell r="N1259" t="str">
            <v>2070/071</v>
          </cell>
          <cell r="O1259">
            <v>2070.0709999999999</v>
          </cell>
          <cell r="P1259">
            <v>1</v>
          </cell>
          <cell r="Q1259" t="str">
            <v>Himal</v>
          </cell>
          <cell r="R1259" t="str">
            <v>New Construction</v>
          </cell>
          <cell r="S1259" t="str">
            <v>Birthing Center</v>
          </cell>
          <cell r="X1259" t="str">
            <v>Health Post</v>
          </cell>
          <cell r="Y1259">
            <v>4982.12</v>
          </cell>
          <cell r="AA1259">
            <v>370804</v>
          </cell>
          <cell r="AB1259">
            <v>29221</v>
          </cell>
          <cell r="AC1259">
            <v>6326644.7400000002</v>
          </cell>
          <cell r="AD1259">
            <v>7506.5700000000006</v>
          </cell>
          <cell r="AE1259">
            <v>8000</v>
          </cell>
          <cell r="AG1259">
            <v>4198997.43</v>
          </cell>
          <cell r="AH1259">
            <v>4982.12</v>
          </cell>
          <cell r="AI1259">
            <v>62663</v>
          </cell>
          <cell r="AJ1259">
            <v>63393</v>
          </cell>
          <cell r="AK1259">
            <v>0</v>
          </cell>
          <cell r="AL1259" t="str">
            <v>NCB</v>
          </cell>
          <cell r="AM1259" t="str">
            <v>B.N.C. Construction, Baneshwar-10, Kathmandu</v>
          </cell>
          <cell r="AN1259" t="str">
            <v>Nepal</v>
          </cell>
          <cell r="AP1259">
            <v>62282</v>
          </cell>
          <cell r="AQ1259">
            <v>62477</v>
          </cell>
          <cell r="AT1259">
            <v>62289</v>
          </cell>
          <cell r="AU1259">
            <v>62488</v>
          </cell>
          <cell r="AV1259">
            <v>62321</v>
          </cell>
          <cell r="AW1259">
            <v>62517</v>
          </cell>
          <cell r="AX1259">
            <v>62349</v>
          </cell>
          <cell r="AY1259">
            <v>62525</v>
          </cell>
          <cell r="BB1259">
            <v>62353</v>
          </cell>
          <cell r="BC1259">
            <v>62663</v>
          </cell>
          <cell r="BD1259">
            <v>63084</v>
          </cell>
          <cell r="BE1259">
            <v>63393</v>
          </cell>
          <cell r="BH1259">
            <v>0</v>
          </cell>
          <cell r="BL1259" t="str">
            <v>DUDBC/Okhaldhunga/Works/NCB/03/070/071</v>
          </cell>
          <cell r="BM1259" t="str">
            <v>Worked in Finishing/ Electrical / Sanitary</v>
          </cell>
          <cell r="BN1259" t="str">
            <v>lkmlgl;ª sfo{ eO/x]sf] .</v>
          </cell>
          <cell r="BO1259">
            <v>90</v>
          </cell>
          <cell r="BP1259" t="str">
            <v>wfes</v>
          </cell>
          <cell r="BR1259" t="str">
            <v>Mangsir 2072</v>
          </cell>
          <cell r="BS1259" t="str">
            <v/>
          </cell>
          <cell r="BT1259" t="str">
            <v>Worked in Finishing/ Electrical / Sanitary</v>
          </cell>
          <cell r="BU1259">
            <v>0</v>
          </cell>
          <cell r="BV1259">
            <v>90</v>
          </cell>
          <cell r="CI1259" t="str">
            <v>12_90_</v>
          </cell>
          <cell r="CJ1259" t="str">
            <v>NHSP-Okhaldhunga-2070/071-1241</v>
          </cell>
          <cell r="CK1259">
            <v>1241</v>
          </cell>
          <cell r="CL1259">
            <v>1241</v>
          </cell>
        </row>
        <row r="1260">
          <cell r="B1260">
            <v>1242</v>
          </cell>
          <cell r="C1260" t="str">
            <v>cf]vn('ª\uf</v>
          </cell>
          <cell r="D1260">
            <v>12</v>
          </cell>
          <cell r="E1260" t="str">
            <v>:jf=rf}sL ejg lgdf{)f nf]lvd, ;f]n'v'Da'</v>
          </cell>
          <cell r="F1260" t="str">
            <v>HP  Building Construction, Lokhim, Solukhumbu</v>
          </cell>
          <cell r="G1260" t="str">
            <v>;f]n'v'Da'</v>
          </cell>
          <cell r="H1260" t="str">
            <v>Solukhumbu</v>
          </cell>
          <cell r="I1260" t="str">
            <v>Sagarmatha</v>
          </cell>
          <cell r="J1260" t="str">
            <v>Eastern</v>
          </cell>
          <cell r="M1260">
            <v>11</v>
          </cell>
          <cell r="N1260" t="str">
            <v>2070/071</v>
          </cell>
          <cell r="O1260">
            <v>2070.0709999999999</v>
          </cell>
          <cell r="P1260">
            <v>1</v>
          </cell>
          <cell r="Q1260" t="str">
            <v>Himal</v>
          </cell>
          <cell r="R1260" t="str">
            <v>New Construction</v>
          </cell>
          <cell r="S1260" t="str">
            <v>Health Post</v>
          </cell>
          <cell r="X1260" t="str">
            <v>Health Post</v>
          </cell>
          <cell r="Y1260">
            <v>21472.57</v>
          </cell>
          <cell r="AA1260">
            <v>370804</v>
          </cell>
          <cell r="AB1260">
            <v>29221</v>
          </cell>
          <cell r="AC1260">
            <v>24906553.75</v>
          </cell>
          <cell r="AD1260">
            <v>29551.629999999997</v>
          </cell>
          <cell r="AE1260">
            <v>23000</v>
          </cell>
          <cell r="AG1260">
            <v>18097403.600000001</v>
          </cell>
          <cell r="AH1260">
            <v>21472.57</v>
          </cell>
          <cell r="AI1260">
            <v>62663</v>
          </cell>
          <cell r="AJ1260">
            <v>63393</v>
          </cell>
          <cell r="AK1260">
            <v>0</v>
          </cell>
          <cell r="AL1260" t="str">
            <v>NCB</v>
          </cell>
          <cell r="AM1260" t="str">
            <v>Kalika/Engineering J.V. Sinamangal, Kathmandu</v>
          </cell>
          <cell r="AN1260" t="str">
            <v>Nepal</v>
          </cell>
          <cell r="AP1260">
            <v>62282</v>
          </cell>
          <cell r="AQ1260">
            <v>62477</v>
          </cell>
          <cell r="AT1260">
            <v>62289</v>
          </cell>
          <cell r="AU1260">
            <v>62488</v>
          </cell>
          <cell r="AV1260">
            <v>62321</v>
          </cell>
          <cell r="AW1260">
            <v>62517</v>
          </cell>
          <cell r="AX1260">
            <v>62349</v>
          </cell>
          <cell r="AY1260">
            <v>62525</v>
          </cell>
          <cell r="BB1260">
            <v>62353</v>
          </cell>
          <cell r="BC1260">
            <v>62663</v>
          </cell>
          <cell r="BD1260">
            <v>63239</v>
          </cell>
          <cell r="BE1260">
            <v>63393</v>
          </cell>
          <cell r="BH1260">
            <v>0</v>
          </cell>
          <cell r="BL1260" t="str">
            <v>DUDBC/Okhaldhunga/Works/NCB/01/070/071</v>
          </cell>
          <cell r="BM1260" t="str">
            <v>Worked upto Foundation/DPC</v>
          </cell>
          <cell r="BN1260" t="str">
            <v>kmfp)*];gsf] sfd eO/x]sf] .</v>
          </cell>
          <cell r="BO1260">
            <v>35</v>
          </cell>
          <cell r="BP1260" t="str">
            <v>wf</v>
          </cell>
          <cell r="BR1260" t="str">
            <v>Mangsir 2072</v>
          </cell>
          <cell r="BS1260" t="str">
            <v>Worked upto Foundation/DPC</v>
          </cell>
          <cell r="BT1260" t="str">
            <v/>
          </cell>
          <cell r="BU1260">
            <v>35</v>
          </cell>
          <cell r="BV1260">
            <v>0</v>
          </cell>
          <cell r="CI1260" t="str">
            <v>12_35_</v>
          </cell>
          <cell r="CJ1260" t="str">
            <v>NHSP-Okhaldhunga-2070/071-1242</v>
          </cell>
          <cell r="CK1260">
            <v>1242</v>
          </cell>
          <cell r="CL1260">
            <v>1242</v>
          </cell>
        </row>
        <row r="1261">
          <cell r="B1261">
            <v>1243</v>
          </cell>
          <cell r="C1261" t="str">
            <v>cf]vn('ª\uf</v>
          </cell>
          <cell r="D1261">
            <v>12</v>
          </cell>
          <cell r="E1261" t="str">
            <v>2 kl/jf/ *fS^/ cfjf; ejg lgdf{)f lhNnf c:ktfn kmfKn', ;f]n'v'Da'</v>
          </cell>
          <cell r="F1261" t="str">
            <v>2 Unit Dr. Quarter Bldg. Construction, Dist. Hospital Phaplu. Solukhumbu</v>
          </cell>
          <cell r="G1261" t="str">
            <v>;f]n'v'Da'</v>
          </cell>
          <cell r="H1261" t="str">
            <v>Solukhumbu</v>
          </cell>
          <cell r="I1261" t="str">
            <v>Sagarmatha</v>
          </cell>
          <cell r="J1261" t="str">
            <v>Eastern</v>
          </cell>
          <cell r="M1261">
            <v>11</v>
          </cell>
          <cell r="N1261" t="str">
            <v>2070/071</v>
          </cell>
          <cell r="O1261">
            <v>2070.0709999999999</v>
          </cell>
          <cell r="P1261">
            <v>1</v>
          </cell>
          <cell r="Q1261" t="str">
            <v>Himal</v>
          </cell>
          <cell r="R1261" t="str">
            <v>DrQtrBldg</v>
          </cell>
          <cell r="S1261" t="str">
            <v>Qtr Bldg</v>
          </cell>
          <cell r="X1261" t="str">
            <v>District Hospital</v>
          </cell>
          <cell r="Y1261">
            <v>9086.98</v>
          </cell>
          <cell r="AA1261">
            <v>370804</v>
          </cell>
          <cell r="AB1261">
            <v>29221</v>
          </cell>
          <cell r="AC1261">
            <v>11279478.32</v>
          </cell>
          <cell r="AD1261">
            <v>13383.11</v>
          </cell>
          <cell r="AE1261">
            <v>9000</v>
          </cell>
          <cell r="AG1261">
            <v>7658634.6799999997</v>
          </cell>
          <cell r="AH1261">
            <v>9086.98</v>
          </cell>
          <cell r="AI1261">
            <v>62666</v>
          </cell>
          <cell r="AJ1261">
            <v>63396</v>
          </cell>
          <cell r="AK1261">
            <v>0</v>
          </cell>
          <cell r="AL1261" t="str">
            <v>NCB</v>
          </cell>
          <cell r="AM1261" t="str">
            <v>Budhasiddha Nirman Sewa P. Ltd., Khadka Bhadrakali-6, Kathmandu</v>
          </cell>
          <cell r="AN1261" t="str">
            <v>Nepal</v>
          </cell>
          <cell r="AP1261">
            <v>62282</v>
          </cell>
          <cell r="AQ1261">
            <v>62477</v>
          </cell>
          <cell r="AT1261">
            <v>62289</v>
          </cell>
          <cell r="AU1261">
            <v>62488</v>
          </cell>
          <cell r="AV1261">
            <v>62321</v>
          </cell>
          <cell r="AW1261">
            <v>62517</v>
          </cell>
          <cell r="AX1261">
            <v>62349</v>
          </cell>
          <cell r="AY1261">
            <v>62525</v>
          </cell>
          <cell r="BB1261">
            <v>62353</v>
          </cell>
          <cell r="BC1261">
            <v>62666</v>
          </cell>
          <cell r="BD1261">
            <v>63084</v>
          </cell>
          <cell r="BE1261">
            <v>63396</v>
          </cell>
          <cell r="BH1261">
            <v>0</v>
          </cell>
          <cell r="BL1261" t="str">
            <v>DUDBC/Okhaldhunga/Works/NCB/02/070/071</v>
          </cell>
          <cell r="BM1261" t="str">
            <v>Worked upto Foundation/DPC</v>
          </cell>
          <cell r="BN1261" t="str">
            <v>e"O{tnfsf] jfnsf] sfo{ eO/x]sf] .</v>
          </cell>
          <cell r="BO1261">
            <v>35</v>
          </cell>
          <cell r="BP1261" t="str">
            <v>wf</v>
          </cell>
          <cell r="BR1261" t="str">
            <v>Mangsir 2072</v>
          </cell>
          <cell r="BS1261" t="str">
            <v>Worked upto Foundation/DPC</v>
          </cell>
          <cell r="BT1261" t="str">
            <v/>
          </cell>
          <cell r="BU1261">
            <v>35</v>
          </cell>
          <cell r="BV1261">
            <v>0</v>
          </cell>
          <cell r="CI1261" t="str">
            <v>12_35_</v>
          </cell>
          <cell r="CJ1261" t="str">
            <v>NHSP-Okhaldhunga-2070/071-1243</v>
          </cell>
          <cell r="CK1261">
            <v>1243</v>
          </cell>
          <cell r="CL1261">
            <v>1243</v>
          </cell>
        </row>
        <row r="1262">
          <cell r="B1262">
            <v>1244</v>
          </cell>
          <cell r="C1262" t="str">
            <v>cf]vn('ª\uf</v>
          </cell>
          <cell r="D1262">
            <v>12</v>
          </cell>
          <cell r="E1262" t="str">
            <v>:jf=rf}sL ejg lgdf{)f /fdk'/, cf]vn('ªuf</v>
          </cell>
          <cell r="F1262" t="str">
            <v>HP  Building Construction, Rampur, Okhaldhunga</v>
          </cell>
          <cell r="G1262" t="str">
            <v>cf]vn(+'uf</v>
          </cell>
          <cell r="H1262" t="str">
            <v>Okhaldhunga</v>
          </cell>
          <cell r="I1262" t="str">
            <v>Sagarmatha</v>
          </cell>
          <cell r="J1262" t="str">
            <v>Eastern</v>
          </cell>
          <cell r="M1262">
            <v>12</v>
          </cell>
          <cell r="N1262" t="str">
            <v>2070/071</v>
          </cell>
          <cell r="O1262">
            <v>2070.0709999999999</v>
          </cell>
          <cell r="P1262">
            <v>1</v>
          </cell>
          <cell r="Q1262" t="str">
            <v>Pahad</v>
          </cell>
          <cell r="R1262" t="str">
            <v>New Construction</v>
          </cell>
          <cell r="S1262" t="str">
            <v>Health Post</v>
          </cell>
          <cell r="X1262" t="str">
            <v>Health Post</v>
          </cell>
          <cell r="Y1262">
            <v>20347.91</v>
          </cell>
          <cell r="AA1262">
            <v>370804</v>
          </cell>
          <cell r="AB1262">
            <v>29221</v>
          </cell>
          <cell r="AC1262">
            <v>26109955.420000002</v>
          </cell>
          <cell r="AD1262">
            <v>30979.469999999998</v>
          </cell>
          <cell r="AE1262">
            <v>21000</v>
          </cell>
          <cell r="AG1262">
            <v>17149522.84</v>
          </cell>
          <cell r="AH1262">
            <v>20347.91</v>
          </cell>
          <cell r="AI1262">
            <v>62663</v>
          </cell>
          <cell r="AJ1262">
            <v>63393</v>
          </cell>
          <cell r="AK1262">
            <v>0</v>
          </cell>
          <cell r="AL1262" t="str">
            <v>NCB</v>
          </cell>
          <cell r="AM1262" t="str">
            <v>Nilgiri Nirman Sewa P.Ltd., Baneshwar, Kathmandu</v>
          </cell>
          <cell r="AN1262" t="str">
            <v>Nepal</v>
          </cell>
          <cell r="AP1262">
            <v>62282</v>
          </cell>
          <cell r="AQ1262">
            <v>62477</v>
          </cell>
          <cell r="AT1262">
            <v>62289</v>
          </cell>
          <cell r="AU1262">
            <v>62488</v>
          </cell>
          <cell r="AV1262">
            <v>62321</v>
          </cell>
          <cell r="AW1262">
            <v>62517</v>
          </cell>
          <cell r="AX1262">
            <v>62349</v>
          </cell>
          <cell r="AY1262">
            <v>62525</v>
          </cell>
          <cell r="BB1262">
            <v>62353</v>
          </cell>
          <cell r="BC1262">
            <v>62663</v>
          </cell>
          <cell r="BD1262">
            <v>63239</v>
          </cell>
          <cell r="BE1262">
            <v>63393</v>
          </cell>
          <cell r="BH1262">
            <v>0</v>
          </cell>
          <cell r="BL1262" t="str">
            <v>DUDBC/Okhaldhunga/Works/NCB/04/070/071</v>
          </cell>
          <cell r="BM1262" t="str">
            <v>Worked upto RCC in 1st floor / Roofing</v>
          </cell>
          <cell r="BN1262" t="str">
            <v>klxnf] tnfsf] jfnsf] sfo{ eO/x]sf] .</v>
          </cell>
          <cell r="BO1262">
            <v>65</v>
          </cell>
          <cell r="BP1262" t="str">
            <v>wff</v>
          </cell>
          <cell r="BR1262" t="str">
            <v>Mangsir 2072</v>
          </cell>
          <cell r="BS1262" t="str">
            <v>Worked upto RCC in 1st floor / Roofing</v>
          </cell>
          <cell r="BT1262" t="str">
            <v/>
          </cell>
          <cell r="BU1262">
            <v>65</v>
          </cell>
          <cell r="BV1262">
            <v>0</v>
          </cell>
          <cell r="CI1262" t="str">
            <v>12_65_</v>
          </cell>
          <cell r="CJ1262" t="str">
            <v>NHSP-Okhaldhunga-2070/071-1244</v>
          </cell>
          <cell r="CK1262">
            <v>1244</v>
          </cell>
          <cell r="CL1262">
            <v>1244</v>
          </cell>
        </row>
        <row r="1263">
          <cell r="B1263">
            <v>1245</v>
          </cell>
          <cell r="C1263" t="str">
            <v>cf]vn('ª\uf</v>
          </cell>
          <cell r="D1263">
            <v>12</v>
          </cell>
          <cell r="E1263" t="str">
            <v>:jf=rf}sL ejg lgdf{)f /ftdf^], cf]vn('ªuf</v>
          </cell>
          <cell r="F1263" t="str">
            <v>HP  Building Construction, Raatmate, Okhaldhunga</v>
          </cell>
          <cell r="G1263" t="str">
            <v>cf]vn(+'uf</v>
          </cell>
          <cell r="H1263" t="str">
            <v>Okhaldhunga</v>
          </cell>
          <cell r="I1263" t="str">
            <v>Sagarmatha</v>
          </cell>
          <cell r="J1263" t="str">
            <v>Eastern</v>
          </cell>
          <cell r="M1263">
            <v>12</v>
          </cell>
          <cell r="N1263" t="str">
            <v>2070/071</v>
          </cell>
          <cell r="O1263">
            <v>2070.0709999999999</v>
          </cell>
          <cell r="P1263">
            <v>1</v>
          </cell>
          <cell r="Q1263" t="str">
            <v>Pahad</v>
          </cell>
          <cell r="R1263" t="str">
            <v>New Construction</v>
          </cell>
          <cell r="S1263" t="str">
            <v>Health Post</v>
          </cell>
          <cell r="X1263" t="str">
            <v>Health Post</v>
          </cell>
          <cell r="Y1263">
            <v>35864.36</v>
          </cell>
          <cell r="AA1263">
            <v>370804</v>
          </cell>
          <cell r="AB1263">
            <v>29221</v>
          </cell>
          <cell r="AC1263">
            <v>30227013.890000001</v>
          </cell>
          <cell r="AD1263">
            <v>35864.36</v>
          </cell>
          <cell r="AE1263">
            <v>21000</v>
          </cell>
          <cell r="AH1263">
            <v>0</v>
          </cell>
          <cell r="AI1263">
            <v>0</v>
          </cell>
          <cell r="AJ1263">
            <v>63239</v>
          </cell>
          <cell r="AK1263">
            <v>0</v>
          </cell>
          <cell r="AL1263" t="str">
            <v>NCB</v>
          </cell>
          <cell r="AP1263">
            <v>62282</v>
          </cell>
          <cell r="AQ1263">
            <v>62537</v>
          </cell>
          <cell r="AT1263">
            <v>62289</v>
          </cell>
          <cell r="AU1263">
            <v>62541</v>
          </cell>
          <cell r="AV1263">
            <v>62321</v>
          </cell>
          <cell r="AW1263">
            <v>62570</v>
          </cell>
          <cell r="AX1263">
            <v>62349</v>
          </cell>
          <cell r="AY1263">
            <v>62703</v>
          </cell>
          <cell r="BB1263">
            <v>62353</v>
          </cell>
          <cell r="BD1263">
            <v>63239</v>
          </cell>
          <cell r="BH1263">
            <v>0</v>
          </cell>
          <cell r="BL1263" t="str">
            <v>DUDBC/Okhaldhunga/Works/NCB/09/070/071</v>
          </cell>
          <cell r="BM1263" t="str">
            <v>Worked upto Foundation/DPC</v>
          </cell>
          <cell r="BN1263" t="str">
            <v>kmfp)*];gsf] sfd eO/x]sf] .</v>
          </cell>
          <cell r="BO1263">
            <v>35</v>
          </cell>
          <cell r="BP1263" t="str">
            <v>wf</v>
          </cell>
          <cell r="BR1263" t="str">
            <v>Mangsir 2072</v>
          </cell>
          <cell r="BS1263" t="str">
            <v>Worked upto Foundation/DPC</v>
          </cell>
          <cell r="BT1263" t="str">
            <v/>
          </cell>
          <cell r="BU1263">
            <v>35</v>
          </cell>
          <cell r="BV1263">
            <v>0</v>
          </cell>
          <cell r="CI1263" t="str">
            <v>12_35_</v>
          </cell>
          <cell r="CJ1263" t="str">
            <v>NHSP-Okhaldhunga-2070/071-1245</v>
          </cell>
          <cell r="CK1263">
            <v>1245</v>
          </cell>
          <cell r="CL1263">
            <v>1245</v>
          </cell>
        </row>
        <row r="1264">
          <cell r="B1264">
            <v>1246</v>
          </cell>
          <cell r="C1264" t="str">
            <v>cf]vn('ª\uf</v>
          </cell>
          <cell r="D1264">
            <v>12</v>
          </cell>
          <cell r="E1264" t="str">
            <v>:jf=rf}sL ejg lgdf{)f /fjbf]n', cf]vn('ªuf</v>
          </cell>
          <cell r="F1264" t="str">
            <v>HP  Building Construction, Rawdolu, Okhaldhunga</v>
          </cell>
          <cell r="G1264" t="str">
            <v>cf]vn(+'uf</v>
          </cell>
          <cell r="H1264" t="str">
            <v>Okhaldhunga</v>
          </cell>
          <cell r="I1264" t="str">
            <v>Sagarmatha</v>
          </cell>
          <cell r="J1264" t="str">
            <v>Eastern</v>
          </cell>
          <cell r="M1264">
            <v>12</v>
          </cell>
          <cell r="N1264" t="str">
            <v>2070/071</v>
          </cell>
          <cell r="O1264">
            <v>2070.0709999999999</v>
          </cell>
          <cell r="P1264">
            <v>1</v>
          </cell>
          <cell r="Q1264" t="str">
            <v>Pahad</v>
          </cell>
          <cell r="R1264" t="str">
            <v>New Construction</v>
          </cell>
          <cell r="S1264" t="str">
            <v>Health Post</v>
          </cell>
          <cell r="X1264" t="str">
            <v>Health Post</v>
          </cell>
          <cell r="Y1264">
            <v>33451.86</v>
          </cell>
          <cell r="AA1264">
            <v>370804</v>
          </cell>
          <cell r="AB1264">
            <v>29221</v>
          </cell>
          <cell r="AC1264">
            <v>28193725.370000001</v>
          </cell>
          <cell r="AD1264">
            <v>33451.86</v>
          </cell>
          <cell r="AE1264">
            <v>21000</v>
          </cell>
          <cell r="AH1264">
            <v>0</v>
          </cell>
          <cell r="AI1264">
            <v>0</v>
          </cell>
          <cell r="AJ1264">
            <v>63239</v>
          </cell>
          <cell r="AK1264">
            <v>0</v>
          </cell>
          <cell r="AL1264" t="str">
            <v>NCB</v>
          </cell>
          <cell r="AP1264">
            <v>62282</v>
          </cell>
          <cell r="AQ1264">
            <v>62537</v>
          </cell>
          <cell r="AT1264">
            <v>62289</v>
          </cell>
          <cell r="AU1264">
            <v>62541</v>
          </cell>
          <cell r="AV1264">
            <v>62321</v>
          </cell>
          <cell r="AW1264">
            <v>62570</v>
          </cell>
          <cell r="AX1264">
            <v>62349</v>
          </cell>
          <cell r="AY1264">
            <v>62703</v>
          </cell>
          <cell r="BB1264">
            <v>62353</v>
          </cell>
          <cell r="BD1264">
            <v>63239</v>
          </cell>
          <cell r="BH1264">
            <v>0</v>
          </cell>
          <cell r="BL1264" t="str">
            <v>DUDBC/Okhaldhunga/Works/NCB/08/070/071</v>
          </cell>
          <cell r="BM1264" t="str">
            <v>Worked upto Foundation/DPC</v>
          </cell>
          <cell r="BN1264" t="str">
            <v>klxnf] tnfsf] jfnsf] sfo{ eO/x]sf] .</v>
          </cell>
          <cell r="BO1264">
            <v>35</v>
          </cell>
          <cell r="BP1264" t="str">
            <v>wf</v>
          </cell>
          <cell r="BR1264" t="str">
            <v>Mangsir 2072</v>
          </cell>
          <cell r="BS1264" t="str">
            <v>Worked upto Foundation/DPC</v>
          </cell>
          <cell r="BT1264" t="str">
            <v/>
          </cell>
          <cell r="BU1264">
            <v>35</v>
          </cell>
          <cell r="BV1264">
            <v>0</v>
          </cell>
          <cell r="CI1264" t="str">
            <v>12_35_</v>
          </cell>
          <cell r="CJ1264" t="str">
            <v>NHSP-Okhaldhunga-2070/071-1246</v>
          </cell>
          <cell r="CK1264">
            <v>1246</v>
          </cell>
          <cell r="CL1264">
            <v>1246</v>
          </cell>
        </row>
        <row r="1265">
          <cell r="B1265">
            <v>1407</v>
          </cell>
          <cell r="C1265" t="str">
            <v>pbok'/</v>
          </cell>
          <cell r="D1265">
            <v>14</v>
          </cell>
          <cell r="E1265" t="str">
            <v>:jf=rf}sL ejg lgdf{)f xb]{gL, pbok'/</v>
          </cell>
          <cell r="F1265" t="str">
            <v>HP  Building Construction, Hardeni, Udayapur</v>
          </cell>
          <cell r="G1265" t="str">
            <v>pbok'/</v>
          </cell>
          <cell r="H1265" t="str">
            <v>Udayapur</v>
          </cell>
          <cell r="I1265" t="str">
            <v>Sagarmatha</v>
          </cell>
          <cell r="J1265" t="str">
            <v>Eastern</v>
          </cell>
          <cell r="M1265">
            <v>14</v>
          </cell>
          <cell r="N1265" t="str">
            <v>2070/071</v>
          </cell>
          <cell r="O1265">
            <v>2070.0709999999999</v>
          </cell>
          <cell r="P1265">
            <v>1</v>
          </cell>
          <cell r="Q1265" t="str">
            <v>Terai</v>
          </cell>
          <cell r="R1265" t="str">
            <v>New Construction</v>
          </cell>
          <cell r="S1265" t="str">
            <v>Health Post</v>
          </cell>
          <cell r="X1265" t="str">
            <v>Health Post</v>
          </cell>
          <cell r="Y1265">
            <v>19979.259999999998</v>
          </cell>
          <cell r="AA1265">
            <v>370804</v>
          </cell>
          <cell r="AB1265">
            <v>29221</v>
          </cell>
          <cell r="AC1265">
            <v>20537887.82</v>
          </cell>
          <cell r="AD1265">
            <v>24368.21</v>
          </cell>
          <cell r="AE1265">
            <v>19000</v>
          </cell>
          <cell r="AG1265">
            <v>16838812.600000001</v>
          </cell>
          <cell r="AH1265">
            <v>19979.259999999998</v>
          </cell>
          <cell r="AI1265">
            <v>62617</v>
          </cell>
          <cell r="AJ1265">
            <v>63165</v>
          </cell>
          <cell r="AK1265">
            <v>0</v>
          </cell>
          <cell r="AL1265" t="str">
            <v>NCB</v>
          </cell>
          <cell r="AM1265" t="str">
            <v>Rautaha Construction P. Ltd., Triyuga-2, Udayapur</v>
          </cell>
          <cell r="AN1265" t="str">
            <v>Nepal</v>
          </cell>
          <cell r="AP1265">
            <v>62282</v>
          </cell>
          <cell r="AQ1265">
            <v>62516</v>
          </cell>
          <cell r="AT1265">
            <v>62289</v>
          </cell>
          <cell r="AU1265">
            <v>62517</v>
          </cell>
          <cell r="AV1265">
            <v>62321</v>
          </cell>
          <cell r="AW1265">
            <v>62544</v>
          </cell>
          <cell r="AX1265">
            <v>62349</v>
          </cell>
          <cell r="AY1265">
            <v>62586</v>
          </cell>
          <cell r="BB1265">
            <v>62353</v>
          </cell>
          <cell r="BC1265">
            <v>62617</v>
          </cell>
          <cell r="BD1265">
            <v>63084</v>
          </cell>
          <cell r="BE1265">
            <v>63165</v>
          </cell>
          <cell r="BH1265">
            <v>0</v>
          </cell>
          <cell r="BL1265" t="str">
            <v>DUDBC/Saptari/Work/NCB/08/070-071</v>
          </cell>
          <cell r="BM1265" t="str">
            <v>Worked upto Foundation/DPC</v>
          </cell>
          <cell r="BN1265" t="str">
            <v>lnG^n n]ensf] sfo{ eO/x]sf] .</v>
          </cell>
          <cell r="BO1265">
            <v>35</v>
          </cell>
          <cell r="BP1265" t="str">
            <v>wf</v>
          </cell>
          <cell r="BR1265" t="str">
            <v>Asar 2072</v>
          </cell>
          <cell r="BS1265" t="str">
            <v>Worked upto Foundation/DPC</v>
          </cell>
          <cell r="BT1265" t="str">
            <v/>
          </cell>
          <cell r="BU1265">
            <v>35</v>
          </cell>
          <cell r="BV1265">
            <v>0</v>
          </cell>
          <cell r="CI1265" t="str">
            <v>14_35_</v>
          </cell>
          <cell r="CJ1265" t="str">
            <v>NHSP-Saptari-2070/071-1561</v>
          </cell>
          <cell r="CK1265">
            <v>1561</v>
          </cell>
          <cell r="CL1265">
            <v>1407</v>
          </cell>
        </row>
        <row r="1266">
          <cell r="B1266">
            <v>1408</v>
          </cell>
          <cell r="C1266" t="str">
            <v>pbok'/</v>
          </cell>
          <cell r="D1266">
            <v>14</v>
          </cell>
          <cell r="E1266" t="str">
            <v>:jf=rf}sL ejg lgdf{)f gfd]^f/, pbok'/</v>
          </cell>
          <cell r="F1266" t="str">
            <v>HP  Building Construction, Nametar, Udayapur</v>
          </cell>
          <cell r="G1266" t="str">
            <v>pbok'/</v>
          </cell>
          <cell r="H1266" t="str">
            <v>Udayapur</v>
          </cell>
          <cell r="I1266" t="str">
            <v>Sagarmatha</v>
          </cell>
          <cell r="J1266" t="str">
            <v>Eastern</v>
          </cell>
          <cell r="M1266">
            <v>14</v>
          </cell>
          <cell r="N1266" t="str">
            <v>2070/071</v>
          </cell>
          <cell r="O1266">
            <v>2070.0709999999999</v>
          </cell>
          <cell r="P1266">
            <v>1</v>
          </cell>
          <cell r="Q1266" t="str">
            <v>Terai</v>
          </cell>
          <cell r="R1266" t="str">
            <v>New Construction</v>
          </cell>
          <cell r="S1266" t="str">
            <v>Health Post</v>
          </cell>
          <cell r="X1266" t="str">
            <v>Health Post</v>
          </cell>
          <cell r="Y1266">
            <v>21683.29</v>
          </cell>
          <cell r="AA1266">
            <v>370804</v>
          </cell>
          <cell r="AB1266">
            <v>29221</v>
          </cell>
          <cell r="AC1266">
            <v>22620219.27</v>
          </cell>
          <cell r="AD1266">
            <v>26838.899999999998</v>
          </cell>
          <cell r="AE1266">
            <v>19000</v>
          </cell>
          <cell r="AG1266">
            <v>18274999.93</v>
          </cell>
          <cell r="AH1266">
            <v>21683.289999999997</v>
          </cell>
          <cell r="AI1266">
            <v>62617</v>
          </cell>
          <cell r="AJ1266">
            <v>63347</v>
          </cell>
          <cell r="AK1266">
            <v>0</v>
          </cell>
          <cell r="AL1266" t="str">
            <v>NCB</v>
          </cell>
          <cell r="AM1266" t="str">
            <v>Rautaha Construction P. Ltd., Triyuga-2, Udayapur</v>
          </cell>
          <cell r="AN1266" t="str">
            <v>Nepal</v>
          </cell>
          <cell r="AP1266">
            <v>62282</v>
          </cell>
          <cell r="AQ1266">
            <v>62516</v>
          </cell>
          <cell r="AT1266">
            <v>62289</v>
          </cell>
          <cell r="AU1266">
            <v>62517</v>
          </cell>
          <cell r="AV1266">
            <v>62321</v>
          </cell>
          <cell r="AW1266">
            <v>62544</v>
          </cell>
          <cell r="AX1266">
            <v>62349</v>
          </cell>
          <cell r="AY1266">
            <v>62586</v>
          </cell>
          <cell r="BB1266">
            <v>62353</v>
          </cell>
          <cell r="BC1266">
            <v>62617</v>
          </cell>
          <cell r="BD1266">
            <v>63084</v>
          </cell>
          <cell r="BE1266">
            <v>63347</v>
          </cell>
          <cell r="BH1266">
            <v>0</v>
          </cell>
          <cell r="BL1266" t="str">
            <v>DUDBC/Saptari/Work/NCB/09/070-071</v>
          </cell>
          <cell r="BM1266" t="str">
            <v>Worked upto Foundation/DPC</v>
          </cell>
          <cell r="BN1266" t="str">
            <v>lnG^n n]ensf] sfo{ eO/x]sf] .</v>
          </cell>
          <cell r="BO1266">
            <v>35</v>
          </cell>
          <cell r="BP1266" t="str">
            <v>wf</v>
          </cell>
          <cell r="BR1266" t="str">
            <v>Mangsir 2072</v>
          </cell>
          <cell r="BS1266" t="str">
            <v>Worked upto Foundation/DPC</v>
          </cell>
          <cell r="BT1266" t="str">
            <v/>
          </cell>
          <cell r="BU1266">
            <v>35</v>
          </cell>
          <cell r="BV1266">
            <v>0</v>
          </cell>
          <cell r="CI1266" t="str">
            <v>14_35_</v>
          </cell>
          <cell r="CJ1266" t="str">
            <v>NHSP-Saptari-2070/071-1562</v>
          </cell>
          <cell r="CK1266">
            <v>1562</v>
          </cell>
          <cell r="CL1266">
            <v>1408</v>
          </cell>
        </row>
        <row r="1267">
          <cell r="B1267">
            <v>1409</v>
          </cell>
          <cell r="C1267" t="str">
            <v>pbok'/</v>
          </cell>
          <cell r="D1267">
            <v>14</v>
          </cell>
          <cell r="E1267" t="str">
            <v>:jf=rf}sL ejg lgdf{)f /fdk'/ -jly{ª ;]G^/ lgdf{)f e} ;s]sf]_, pbok'/</v>
          </cell>
          <cell r="F1267" t="str">
            <v>HP  Bldg. Construction (Birthing Centre already constructed), Rampur, Udayapur</v>
          </cell>
          <cell r="G1267" t="str">
            <v>pbok'/</v>
          </cell>
          <cell r="H1267" t="str">
            <v>Udayapur</v>
          </cell>
          <cell r="I1267" t="str">
            <v>Sagarmatha</v>
          </cell>
          <cell r="J1267" t="str">
            <v>Eastern</v>
          </cell>
          <cell r="M1267">
            <v>14</v>
          </cell>
          <cell r="N1267" t="str">
            <v>2070/071</v>
          </cell>
          <cell r="O1267">
            <v>2070.0709999999999</v>
          </cell>
          <cell r="P1267">
            <v>1</v>
          </cell>
          <cell r="Q1267" t="str">
            <v>Terai</v>
          </cell>
          <cell r="R1267" t="str">
            <v>New Construction</v>
          </cell>
          <cell r="S1267" t="str">
            <v>Health Post</v>
          </cell>
          <cell r="X1267" t="str">
            <v>Health Post</v>
          </cell>
          <cell r="Y1267">
            <v>16819.34</v>
          </cell>
          <cell r="AA1267">
            <v>370804</v>
          </cell>
          <cell r="AB1267">
            <v>29221</v>
          </cell>
          <cell r="AC1267">
            <v>19866435.57</v>
          </cell>
          <cell r="AD1267">
            <v>23571.53</v>
          </cell>
          <cell r="AE1267">
            <v>18000</v>
          </cell>
          <cell r="AG1267">
            <v>14175585.33</v>
          </cell>
          <cell r="AH1267">
            <v>16819.34</v>
          </cell>
          <cell r="AI1267">
            <v>62511</v>
          </cell>
          <cell r="AJ1267">
            <v>63057</v>
          </cell>
          <cell r="AK1267">
            <v>0</v>
          </cell>
          <cell r="AL1267" t="str">
            <v>NCB</v>
          </cell>
          <cell r="AM1267" t="str">
            <v>Koshi &amp; Neupane Nirman Sewa Pvt. Ltd., Kathmandu - 10</v>
          </cell>
          <cell r="AN1267" t="str">
            <v>Nepal</v>
          </cell>
          <cell r="AP1267">
            <v>62282</v>
          </cell>
          <cell r="AQ1267">
            <v>62399</v>
          </cell>
          <cell r="AT1267">
            <v>62289</v>
          </cell>
          <cell r="AU1267">
            <v>62401</v>
          </cell>
          <cell r="AV1267">
            <v>62321</v>
          </cell>
          <cell r="AW1267">
            <v>62432</v>
          </cell>
          <cell r="AX1267">
            <v>62349</v>
          </cell>
          <cell r="AY1267">
            <v>62487</v>
          </cell>
          <cell r="BB1267">
            <v>62353</v>
          </cell>
          <cell r="BC1267">
            <v>62511</v>
          </cell>
          <cell r="BD1267">
            <v>63084</v>
          </cell>
          <cell r="BE1267">
            <v>63057</v>
          </cell>
          <cell r="BH1267">
            <v>0</v>
          </cell>
          <cell r="BL1267" t="str">
            <v>DUDBC/Saptari/Work/NCB/03/070-071</v>
          </cell>
          <cell r="BM1267" t="str">
            <v>Worked upto RCC in 1st floor / Roofing</v>
          </cell>
          <cell r="BN1267" t="str">
            <v>bf];|f] tnf (nfO{ eP/ lkmlgl;ªsf] sfo{ x'b} .</v>
          </cell>
          <cell r="BO1267">
            <v>65</v>
          </cell>
          <cell r="BP1267" t="str">
            <v>wff</v>
          </cell>
          <cell r="BR1267" t="str">
            <v>Asar 2072</v>
          </cell>
          <cell r="BS1267" t="str">
            <v>Worked upto RCC in 1st floor / Roofing</v>
          </cell>
          <cell r="BT1267" t="str">
            <v/>
          </cell>
          <cell r="BU1267">
            <v>65</v>
          </cell>
          <cell r="BV1267">
            <v>0</v>
          </cell>
          <cell r="CI1267" t="str">
            <v>14_65_</v>
          </cell>
          <cell r="CJ1267" t="str">
            <v>NHSP-Saptari-2070/071-1563</v>
          </cell>
          <cell r="CK1267">
            <v>1563</v>
          </cell>
          <cell r="CL1267">
            <v>1409</v>
          </cell>
        </row>
        <row r="1268">
          <cell r="B1268">
            <v>1410</v>
          </cell>
          <cell r="C1268" t="str">
            <v>pbok'/</v>
          </cell>
          <cell r="D1268">
            <v>14</v>
          </cell>
          <cell r="E1268" t="str">
            <v>2 kl/jf/ *fS^/ cfjf; ejg lgdf{)f s^f/L c:ktfn, pbok'/</v>
          </cell>
          <cell r="F1268" t="str">
            <v>2 Unit Dr. Quarter Bldg. Construction, Katari Hospital, Udayapur</v>
          </cell>
          <cell r="G1268" t="str">
            <v>pbok'/</v>
          </cell>
          <cell r="H1268" t="str">
            <v>Udayapur</v>
          </cell>
          <cell r="I1268" t="str">
            <v>Sagarmatha</v>
          </cell>
          <cell r="J1268" t="str">
            <v>Eastern</v>
          </cell>
          <cell r="M1268">
            <v>14</v>
          </cell>
          <cell r="N1268" t="str">
            <v>2070/071</v>
          </cell>
          <cell r="O1268">
            <v>2070.0709999999999</v>
          </cell>
          <cell r="P1268">
            <v>1</v>
          </cell>
          <cell r="Q1268" t="str">
            <v>Terai</v>
          </cell>
          <cell r="R1268" t="str">
            <v>DrQtrBldg</v>
          </cell>
          <cell r="S1268" t="str">
            <v>Qtr Bldg</v>
          </cell>
          <cell r="X1268" t="str">
            <v>District Hospital</v>
          </cell>
          <cell r="Y1268">
            <v>6797.85</v>
          </cell>
          <cell r="AA1268">
            <v>370804</v>
          </cell>
          <cell r="AB1268">
            <v>29221</v>
          </cell>
          <cell r="AC1268">
            <v>7141848.9400000004</v>
          </cell>
          <cell r="AD1268">
            <v>8473.81</v>
          </cell>
          <cell r="AE1268">
            <v>9000</v>
          </cell>
          <cell r="AG1268">
            <v>5729325</v>
          </cell>
          <cell r="AH1268">
            <v>6797.85</v>
          </cell>
          <cell r="AI1268">
            <v>62631</v>
          </cell>
          <cell r="AJ1268">
            <v>63088</v>
          </cell>
          <cell r="AK1268">
            <v>0</v>
          </cell>
          <cell r="AL1268" t="str">
            <v>NCB</v>
          </cell>
          <cell r="AM1268" t="str">
            <v>Prithivi/Gahil Sons J.V., Battisputali, Kathmandu</v>
          </cell>
          <cell r="AN1268" t="str">
            <v>Nepal</v>
          </cell>
          <cell r="AP1268">
            <v>62282</v>
          </cell>
          <cell r="AQ1268">
            <v>62516</v>
          </cell>
          <cell r="AT1268">
            <v>62289</v>
          </cell>
          <cell r="AU1268">
            <v>62517</v>
          </cell>
          <cell r="AV1268">
            <v>62321</v>
          </cell>
          <cell r="AW1268">
            <v>62544</v>
          </cell>
          <cell r="AX1268">
            <v>62349</v>
          </cell>
          <cell r="AY1268">
            <v>62586</v>
          </cell>
          <cell r="BB1268">
            <v>62353</v>
          </cell>
          <cell r="BC1268">
            <v>62631</v>
          </cell>
          <cell r="BD1268">
            <v>63084</v>
          </cell>
          <cell r="BE1268">
            <v>63088</v>
          </cell>
          <cell r="BH1268">
            <v>0</v>
          </cell>
          <cell r="BL1268" t="str">
            <v>DUDBC/Saptari/Work/NCB/10/070-071</v>
          </cell>
          <cell r="BM1268" t="str">
            <v>Worked upto Foundation/DPC</v>
          </cell>
          <cell r="BN1268" t="str">
            <v>kmfp)*];gsf] sfd eO/x]sf] .</v>
          </cell>
          <cell r="BO1268">
            <v>35</v>
          </cell>
          <cell r="BP1268" t="str">
            <v>wf</v>
          </cell>
          <cell r="BR1268" t="str">
            <v>Asar 2072</v>
          </cell>
          <cell r="BS1268" t="str">
            <v>Worked upto Foundation/DPC</v>
          </cell>
          <cell r="BT1268" t="str">
            <v/>
          </cell>
          <cell r="BU1268">
            <v>35</v>
          </cell>
          <cell r="BV1268">
            <v>0</v>
          </cell>
          <cell r="CI1268" t="str">
            <v>14_35_</v>
          </cell>
          <cell r="CJ1268" t="str">
            <v>NHSP-Saptari-2070/071-1564</v>
          </cell>
          <cell r="CK1268">
            <v>1564</v>
          </cell>
          <cell r="CL1268">
            <v>1410</v>
          </cell>
        </row>
        <row r="1269">
          <cell r="B1269">
            <v>1565</v>
          </cell>
          <cell r="C1269" t="str">
            <v>;Kt/L</v>
          </cell>
          <cell r="D1269">
            <v>15</v>
          </cell>
          <cell r="E1269" t="str">
            <v>:jf=rf}sL ejg lgdf{)f xskf/f, l;/xf</v>
          </cell>
          <cell r="F1269" t="str">
            <v>HP  Building Construction, Hakapara, Siraha</v>
          </cell>
          <cell r="G1269" t="str">
            <v>l;/xf</v>
          </cell>
          <cell r="H1269" t="str">
            <v>Siraha</v>
          </cell>
          <cell r="I1269" t="str">
            <v>Sagarmatha</v>
          </cell>
          <cell r="J1269" t="str">
            <v>Eastern</v>
          </cell>
          <cell r="M1269">
            <v>16</v>
          </cell>
          <cell r="N1269" t="str">
            <v>2070/071</v>
          </cell>
          <cell r="O1269">
            <v>2070.0709999999999</v>
          </cell>
          <cell r="P1269">
            <v>1</v>
          </cell>
          <cell r="Q1269" t="str">
            <v>Terai</v>
          </cell>
          <cell r="R1269" t="str">
            <v>New Construction</v>
          </cell>
          <cell r="S1269" t="str">
            <v>Health Post</v>
          </cell>
          <cell r="X1269" t="str">
            <v>Health Post</v>
          </cell>
          <cell r="Y1269">
            <v>17003.68</v>
          </cell>
          <cell r="AA1269">
            <v>370804</v>
          </cell>
          <cell r="AB1269">
            <v>29221</v>
          </cell>
          <cell r="AC1269">
            <v>19015225.48</v>
          </cell>
          <cell r="AD1269">
            <v>22561.57</v>
          </cell>
          <cell r="AE1269">
            <v>19000</v>
          </cell>
          <cell r="AG1269">
            <v>14330954.66</v>
          </cell>
          <cell r="AH1269">
            <v>17003.679999999997</v>
          </cell>
          <cell r="AI1269">
            <v>62516</v>
          </cell>
          <cell r="AJ1269">
            <v>63062</v>
          </cell>
          <cell r="AK1269">
            <v>0</v>
          </cell>
          <cell r="AL1269" t="str">
            <v>NCB</v>
          </cell>
          <cell r="AM1269" t="str">
            <v>B.P.Construction, Bhawanipur - 7, Siraha</v>
          </cell>
          <cell r="AN1269" t="str">
            <v>Nepal</v>
          </cell>
          <cell r="AP1269">
            <v>62282</v>
          </cell>
          <cell r="AQ1269">
            <v>62399</v>
          </cell>
          <cell r="AT1269">
            <v>62289</v>
          </cell>
          <cell r="AU1269">
            <v>62401</v>
          </cell>
          <cell r="AV1269">
            <v>62321</v>
          </cell>
          <cell r="AW1269">
            <v>62432</v>
          </cell>
          <cell r="AX1269">
            <v>62349</v>
          </cell>
          <cell r="AY1269">
            <v>62487</v>
          </cell>
          <cell r="BB1269">
            <v>62353</v>
          </cell>
          <cell r="BC1269">
            <v>62516</v>
          </cell>
          <cell r="BD1269">
            <v>63084</v>
          </cell>
          <cell r="BE1269">
            <v>63062</v>
          </cell>
          <cell r="BH1269">
            <v>0</v>
          </cell>
          <cell r="BL1269" t="str">
            <v>DUDBC/Saptari/Work/NCB/04/070-071</v>
          </cell>
          <cell r="BM1269" t="str">
            <v>Worked upto Foundation/DPC</v>
          </cell>
          <cell r="BN1269" t="str">
            <v>lKnGy n]en;Ddsf] O^f hf]*fOsf] sfo{ ;DkGg .</v>
          </cell>
          <cell r="BO1269">
            <v>35</v>
          </cell>
          <cell r="BP1269" t="str">
            <v>wf</v>
          </cell>
          <cell r="BR1269" t="str">
            <v>Magh 2071</v>
          </cell>
          <cell r="BS1269" t="str">
            <v>Worked upto Foundation/DPC</v>
          </cell>
          <cell r="BT1269" t="str">
            <v/>
          </cell>
          <cell r="BU1269">
            <v>35</v>
          </cell>
          <cell r="BV1269">
            <v>0</v>
          </cell>
          <cell r="CI1269" t="str">
            <v>15_35_</v>
          </cell>
          <cell r="CJ1269" t="str">
            <v>NHSP-Saptari-2070/071-1565</v>
          </cell>
          <cell r="CK1269">
            <v>1565</v>
          </cell>
          <cell r="CL1269">
            <v>1565</v>
          </cell>
        </row>
        <row r="1270">
          <cell r="B1270">
            <v>1566</v>
          </cell>
          <cell r="C1270" t="str">
            <v>;Kt/L</v>
          </cell>
          <cell r="D1270">
            <v>15</v>
          </cell>
          <cell r="E1270" t="str">
            <v>4 kl/jf/ *fS^/ cfjf; ejg lgdf{)f l;/xf c:ktfn, l;/xf</v>
          </cell>
          <cell r="F1270" t="str">
            <v>4 Unit Dr. Quarter Bldg. Construction, Siraha Hospital, Siraha</v>
          </cell>
          <cell r="G1270" t="str">
            <v>l;/xf</v>
          </cell>
          <cell r="H1270" t="str">
            <v>Siraha</v>
          </cell>
          <cell r="I1270" t="str">
            <v>Sagarmatha</v>
          </cell>
          <cell r="J1270" t="str">
            <v>Eastern</v>
          </cell>
          <cell r="M1270">
            <v>16</v>
          </cell>
          <cell r="N1270" t="str">
            <v>2070/071</v>
          </cell>
          <cell r="O1270">
            <v>2070.0709999999999</v>
          </cell>
          <cell r="P1270">
            <v>1</v>
          </cell>
          <cell r="Q1270" t="str">
            <v>Terai</v>
          </cell>
          <cell r="R1270" t="str">
            <v>StaffQtrBldg</v>
          </cell>
          <cell r="S1270" t="str">
            <v>Qtr Bldg</v>
          </cell>
          <cell r="X1270" t="str">
            <v>District Hospital</v>
          </cell>
          <cell r="Y1270">
            <v>11230.56</v>
          </cell>
          <cell r="AA1270">
            <v>370804</v>
          </cell>
          <cell r="AB1270">
            <v>29221</v>
          </cell>
          <cell r="AC1270">
            <v>12621082.939999999</v>
          </cell>
          <cell r="AD1270">
            <v>14974.92</v>
          </cell>
          <cell r="AE1270">
            <v>13000</v>
          </cell>
          <cell r="AG1270">
            <v>9465280.0999999996</v>
          </cell>
          <cell r="AH1270">
            <v>11230.56</v>
          </cell>
          <cell r="AI1270">
            <v>62516</v>
          </cell>
          <cell r="AJ1270">
            <v>63062</v>
          </cell>
          <cell r="AK1270">
            <v>0</v>
          </cell>
          <cell r="AL1270" t="str">
            <v>NCB</v>
          </cell>
          <cell r="AM1270" t="str">
            <v>B.P.Construction, Bhawanipur - 7, Siraha</v>
          </cell>
          <cell r="AN1270" t="str">
            <v>Nepal</v>
          </cell>
          <cell r="AP1270">
            <v>62282</v>
          </cell>
          <cell r="AQ1270">
            <v>62399</v>
          </cell>
          <cell r="AT1270">
            <v>62289</v>
          </cell>
          <cell r="AU1270">
            <v>62401</v>
          </cell>
          <cell r="AV1270">
            <v>62321</v>
          </cell>
          <cell r="AW1270">
            <v>62432</v>
          </cell>
          <cell r="AX1270">
            <v>62349</v>
          </cell>
          <cell r="AY1270">
            <v>62487</v>
          </cell>
          <cell r="BB1270">
            <v>62353</v>
          </cell>
          <cell r="BC1270">
            <v>62516</v>
          </cell>
          <cell r="BD1270">
            <v>63084</v>
          </cell>
          <cell r="BE1270">
            <v>63062</v>
          </cell>
          <cell r="BH1270">
            <v>0</v>
          </cell>
          <cell r="BL1270" t="str">
            <v>DUDBC/Saptari/Work/NCB/05/070-071</v>
          </cell>
          <cell r="BM1270" t="str">
            <v>Worked upto Foundation/DPC</v>
          </cell>
          <cell r="BN1270" t="str">
            <v>e'Otnfsf] (nfgsf] nflu kmdf{ /fVg] sfo{ eO/x]sf] .</v>
          </cell>
          <cell r="BO1270">
            <v>35</v>
          </cell>
          <cell r="BP1270" t="str">
            <v>wf</v>
          </cell>
          <cell r="BR1270" t="str">
            <v>Asar 2072</v>
          </cell>
          <cell r="BS1270" t="str">
            <v>Worked upto Foundation/DPC</v>
          </cell>
          <cell r="BT1270" t="str">
            <v/>
          </cell>
          <cell r="BU1270">
            <v>35</v>
          </cell>
          <cell r="BV1270">
            <v>0</v>
          </cell>
          <cell r="CI1270" t="str">
            <v>15_35_</v>
          </cell>
          <cell r="CJ1270" t="str">
            <v>NHSP-Saptari-2070/071-1566</v>
          </cell>
          <cell r="CK1270">
            <v>1566</v>
          </cell>
          <cell r="CL1270">
            <v>1566</v>
          </cell>
        </row>
        <row r="1271">
          <cell r="B1271">
            <v>1567</v>
          </cell>
          <cell r="C1271" t="str">
            <v>;Kt/L</v>
          </cell>
          <cell r="D1271">
            <v>15</v>
          </cell>
          <cell r="E1271" t="str">
            <v>d]=;'=cfjf; ejg lgdf{)f l;/xf c:ktfn, l;/xf</v>
          </cell>
          <cell r="F1271" t="str">
            <v>1 Unit Medical Superitendent Quarter Bldg. Construction, Siraha Hospital, Siraha</v>
          </cell>
          <cell r="G1271" t="str">
            <v>l;/xf</v>
          </cell>
          <cell r="H1271" t="str">
            <v>Siraha</v>
          </cell>
          <cell r="I1271" t="str">
            <v>Sagarmatha</v>
          </cell>
          <cell r="J1271" t="str">
            <v>Eastern</v>
          </cell>
          <cell r="M1271">
            <v>16</v>
          </cell>
          <cell r="N1271" t="str">
            <v>2070/071</v>
          </cell>
          <cell r="O1271">
            <v>2070.0709999999999</v>
          </cell>
          <cell r="P1271">
            <v>1</v>
          </cell>
          <cell r="Q1271" t="str">
            <v>Terai</v>
          </cell>
          <cell r="R1271" t="str">
            <v>DrQtrBldg</v>
          </cell>
          <cell r="S1271" t="str">
            <v>Qtr Bldg</v>
          </cell>
          <cell r="X1271" t="str">
            <v>District Hospital</v>
          </cell>
          <cell r="Y1271">
            <v>4449.2700000000004</v>
          </cell>
          <cell r="AA1271">
            <v>370804</v>
          </cell>
          <cell r="AB1271">
            <v>29221</v>
          </cell>
          <cell r="AC1271">
            <v>5304708.4400000004</v>
          </cell>
          <cell r="AD1271">
            <v>6294.04</v>
          </cell>
          <cell r="AE1271">
            <v>7000</v>
          </cell>
          <cell r="AG1271">
            <v>3749904.21</v>
          </cell>
          <cell r="AH1271">
            <v>4449.2700000000004</v>
          </cell>
          <cell r="AI1271">
            <v>62511</v>
          </cell>
          <cell r="AJ1271">
            <v>62965</v>
          </cell>
          <cell r="AK1271">
            <v>0</v>
          </cell>
          <cell r="AL1271" t="str">
            <v>NCB</v>
          </cell>
          <cell r="AM1271" t="str">
            <v>Raman Construction, Janakpur - 9, Dhanusha</v>
          </cell>
          <cell r="AN1271" t="str">
            <v>Nepal</v>
          </cell>
          <cell r="AP1271">
            <v>62282</v>
          </cell>
          <cell r="AQ1271">
            <v>62399</v>
          </cell>
          <cell r="AT1271">
            <v>62289</v>
          </cell>
          <cell r="AU1271">
            <v>62401</v>
          </cell>
          <cell r="AV1271">
            <v>62321</v>
          </cell>
          <cell r="AW1271">
            <v>62432</v>
          </cell>
          <cell r="AX1271">
            <v>62349</v>
          </cell>
          <cell r="AY1271">
            <v>62487</v>
          </cell>
          <cell r="BB1271">
            <v>62353</v>
          </cell>
          <cell r="BC1271">
            <v>62511</v>
          </cell>
          <cell r="BD1271">
            <v>63084</v>
          </cell>
          <cell r="BE1271">
            <v>62965</v>
          </cell>
          <cell r="BH1271">
            <v>0</v>
          </cell>
          <cell r="BL1271" t="str">
            <v>DUDBC/Saptari/Work/NCB/06/070-071</v>
          </cell>
          <cell r="BM1271" t="str">
            <v>Worked in Finishing/ Electrical / Sanitary</v>
          </cell>
          <cell r="BN1271" t="str">
            <v>lkmlgl;ªsf] sfo{ clGtd /r)fdf .</v>
          </cell>
          <cell r="BO1271">
            <v>90</v>
          </cell>
          <cell r="BP1271" t="str">
            <v>wfes</v>
          </cell>
          <cell r="BR1271" t="str">
            <v>Asar 2072</v>
          </cell>
          <cell r="BS1271" t="str">
            <v/>
          </cell>
          <cell r="BT1271" t="str">
            <v>Worked in Finishing/ Electrical / Sanitary</v>
          </cell>
          <cell r="BU1271">
            <v>0</v>
          </cell>
          <cell r="BV1271">
            <v>90</v>
          </cell>
          <cell r="CI1271" t="str">
            <v>15_90_</v>
          </cell>
          <cell r="CJ1271" t="str">
            <v>NHSP-Saptari-2070/071-1567</v>
          </cell>
          <cell r="CK1271">
            <v>1567</v>
          </cell>
          <cell r="CL1271">
            <v>1567</v>
          </cell>
        </row>
        <row r="1272">
          <cell r="B1272">
            <v>1568</v>
          </cell>
          <cell r="C1272" t="str">
            <v>;Kt/L</v>
          </cell>
          <cell r="D1272">
            <v>15</v>
          </cell>
          <cell r="E1272" t="str">
            <v xml:space="preserve">kf]i^df^{d ejg lgdf{)f l;/xf c:ktfn, l;/xf </v>
          </cell>
          <cell r="F1272" t="str">
            <v>Post Martum Bldg. Const., Siraha Hospital , Siraha</v>
          </cell>
          <cell r="G1272" t="str">
            <v>l;/xf</v>
          </cell>
          <cell r="H1272" t="str">
            <v>Siraha</v>
          </cell>
          <cell r="I1272" t="str">
            <v>Sagarmatha</v>
          </cell>
          <cell r="J1272" t="str">
            <v>Eastern</v>
          </cell>
          <cell r="M1272">
            <v>16</v>
          </cell>
          <cell r="N1272" t="str">
            <v>2070/071</v>
          </cell>
          <cell r="O1272">
            <v>2070.0709999999999</v>
          </cell>
          <cell r="P1272">
            <v>1</v>
          </cell>
          <cell r="Q1272" t="str">
            <v>Terai</v>
          </cell>
          <cell r="R1272" t="str">
            <v>New Construction</v>
          </cell>
          <cell r="S1272" t="str">
            <v>Post Martum House</v>
          </cell>
          <cell r="X1272" t="str">
            <v>District Hospital</v>
          </cell>
          <cell r="Y1272">
            <v>6396.52</v>
          </cell>
          <cell r="AA1272">
            <v>370804</v>
          </cell>
          <cell r="AB1272">
            <v>29221</v>
          </cell>
          <cell r="AC1272">
            <v>7154350.7000000002</v>
          </cell>
          <cell r="AD1272">
            <v>8488.64</v>
          </cell>
          <cell r="AE1272">
            <v>2000</v>
          </cell>
          <cell r="AG1272">
            <v>5391080.7599999998</v>
          </cell>
          <cell r="AH1272">
            <v>6396.52</v>
          </cell>
          <cell r="AI1272">
            <v>62516</v>
          </cell>
          <cell r="AJ1272">
            <v>62970</v>
          </cell>
          <cell r="AK1272">
            <v>0</v>
          </cell>
          <cell r="AL1272" t="str">
            <v>NCB</v>
          </cell>
          <cell r="AM1272" t="str">
            <v>B.P.Construction, Bhawanipur - 7, Siraha</v>
          </cell>
          <cell r="AN1272" t="str">
            <v>Nepal</v>
          </cell>
          <cell r="AP1272">
            <v>62282</v>
          </cell>
          <cell r="AQ1272">
            <v>62399</v>
          </cell>
          <cell r="AT1272">
            <v>62289</v>
          </cell>
          <cell r="AU1272">
            <v>62401</v>
          </cell>
          <cell r="AV1272">
            <v>62321</v>
          </cell>
          <cell r="AW1272">
            <v>62432</v>
          </cell>
          <cell r="AX1272">
            <v>62349</v>
          </cell>
          <cell r="AY1272">
            <v>62487</v>
          </cell>
          <cell r="BB1272">
            <v>62353</v>
          </cell>
          <cell r="BC1272">
            <v>62516</v>
          </cell>
          <cell r="BD1272">
            <v>62718</v>
          </cell>
          <cell r="BE1272">
            <v>62970</v>
          </cell>
          <cell r="BH1272">
            <v>0</v>
          </cell>
          <cell r="BL1272" t="str">
            <v>DUDBC/Saptari/Work/NCB/07/070-071</v>
          </cell>
          <cell r="BM1272" t="str">
            <v>Worked upto Foundation/DPC</v>
          </cell>
          <cell r="BN1272" t="str">
            <v>lKnGy ^fOljd (nfg ePsf] .</v>
          </cell>
          <cell r="BO1272">
            <v>35</v>
          </cell>
          <cell r="BP1272" t="str">
            <v>wf</v>
          </cell>
          <cell r="BR1272" t="str">
            <v>Asar 2072</v>
          </cell>
          <cell r="BS1272" t="str">
            <v>Worked upto Foundation/DPC</v>
          </cell>
          <cell r="BT1272" t="str">
            <v/>
          </cell>
          <cell r="BU1272">
            <v>35</v>
          </cell>
          <cell r="BV1272">
            <v>0</v>
          </cell>
          <cell r="CI1272" t="str">
            <v>15_35_</v>
          </cell>
          <cell r="CJ1272" t="str">
            <v>NHSP-Saptari-2070/071-1568</v>
          </cell>
          <cell r="CK1272">
            <v>1568</v>
          </cell>
          <cell r="CL1272">
            <v>1568</v>
          </cell>
        </row>
        <row r="1273">
          <cell r="B1273">
            <v>1758</v>
          </cell>
          <cell r="C1273" t="str">
            <v>wg'iff</v>
          </cell>
          <cell r="D1273">
            <v>17</v>
          </cell>
          <cell r="E1273" t="str">
            <v>4 kl/jf/ :^fkm cfjf; ejg lgdf{)f hn]Zj/ c:ktfn, dxf]Q/L</v>
          </cell>
          <cell r="F1273" t="str">
            <v>4 Unit Staff Quarter Bldg. Construction, Jaleshwar Hospital, Mahottari</v>
          </cell>
          <cell r="G1273" t="str">
            <v>dxf]Q/L</v>
          </cell>
          <cell r="H1273" t="str">
            <v>Mahottari</v>
          </cell>
          <cell r="I1273" t="str">
            <v>Janakpur</v>
          </cell>
          <cell r="J1273" t="str">
            <v>Central</v>
          </cell>
          <cell r="M1273">
            <v>18</v>
          </cell>
          <cell r="N1273" t="str">
            <v>2070/071</v>
          </cell>
          <cell r="O1273">
            <v>2070.0709999999999</v>
          </cell>
          <cell r="P1273">
            <v>2</v>
          </cell>
          <cell r="Q1273" t="str">
            <v>Terai</v>
          </cell>
          <cell r="R1273" t="str">
            <v>StaffQtrBldg</v>
          </cell>
          <cell r="S1273" t="str">
            <v>Qtr Bldg</v>
          </cell>
          <cell r="X1273" t="str">
            <v>District Hospital</v>
          </cell>
          <cell r="Y1273">
            <v>7508.93</v>
          </cell>
          <cell r="AA1273">
            <v>370804</v>
          </cell>
          <cell r="AB1273">
            <v>29221</v>
          </cell>
          <cell r="AC1273">
            <v>9856312.3300000001</v>
          </cell>
          <cell r="AD1273">
            <v>11694.52</v>
          </cell>
          <cell r="AE1273">
            <v>13000</v>
          </cell>
          <cell r="AG1273">
            <v>6328638.0300000003</v>
          </cell>
          <cell r="AH1273">
            <v>7508.93</v>
          </cell>
          <cell r="AI1273">
            <v>62726</v>
          </cell>
          <cell r="AJ1273">
            <v>63273</v>
          </cell>
          <cell r="AK1273">
            <v>0</v>
          </cell>
          <cell r="AL1273" t="str">
            <v>NCB</v>
          </cell>
          <cell r="AM1273" t="str">
            <v>Aashish Construction, Dhangadi, Kailali</v>
          </cell>
          <cell r="AN1273" t="str">
            <v>Nepal</v>
          </cell>
          <cell r="AP1273">
            <v>62282</v>
          </cell>
          <cell r="AQ1273">
            <v>62557</v>
          </cell>
          <cell r="AT1273">
            <v>62289</v>
          </cell>
          <cell r="AU1273">
            <v>62560</v>
          </cell>
          <cell r="AV1273">
            <v>62321</v>
          </cell>
          <cell r="AW1273">
            <v>62589</v>
          </cell>
          <cell r="AX1273">
            <v>62349</v>
          </cell>
          <cell r="AY1273">
            <v>62696</v>
          </cell>
          <cell r="BB1273">
            <v>62353</v>
          </cell>
          <cell r="BC1273">
            <v>62726</v>
          </cell>
          <cell r="BD1273">
            <v>63084</v>
          </cell>
          <cell r="BE1273">
            <v>63273</v>
          </cell>
          <cell r="BH1273">
            <v>0</v>
          </cell>
          <cell r="BL1273" t="str">
            <v>DUDBC/Dhanusha/Work/NCB/3/071/072</v>
          </cell>
          <cell r="BM1273" t="str">
            <v>Worked upto Foundation/DPC</v>
          </cell>
          <cell r="BN1273" t="str">
            <v>lkn/ / O^f hf]*fOsf] sfo{ x'b} .</v>
          </cell>
          <cell r="BO1273">
            <v>35</v>
          </cell>
          <cell r="BP1273" t="str">
            <v>wf</v>
          </cell>
          <cell r="BR1273" t="str">
            <v>Mangsir 2072</v>
          </cell>
          <cell r="BS1273" t="str">
            <v>Worked upto Foundation/DPC</v>
          </cell>
          <cell r="BT1273" t="str">
            <v/>
          </cell>
          <cell r="BU1273">
            <v>35</v>
          </cell>
          <cell r="BV1273">
            <v>0</v>
          </cell>
          <cell r="CI1273" t="str">
            <v>17_35_</v>
          </cell>
          <cell r="CJ1273" t="str">
            <v>NHSP-Dhanusha-2070/071-1759</v>
          </cell>
          <cell r="CK1273">
            <v>1758</v>
          </cell>
          <cell r="CL1273">
            <v>1758</v>
          </cell>
        </row>
        <row r="1274">
          <cell r="B1274">
            <v>1759</v>
          </cell>
          <cell r="C1274" t="str">
            <v>wg'iff</v>
          </cell>
          <cell r="D1274">
            <v>17</v>
          </cell>
          <cell r="E1274" t="str">
            <v>4 kl/jf/ :^fkm cfjf; ejg lgdf{)f lkk/f, dxf]Q/L</v>
          </cell>
          <cell r="F1274" t="str">
            <v>4 Unit Staff Quarter Bldg. Construction, Pipara, Mahottari</v>
          </cell>
          <cell r="G1274" t="str">
            <v>dxf]Q/L</v>
          </cell>
          <cell r="H1274" t="str">
            <v>Mahottari</v>
          </cell>
          <cell r="I1274" t="str">
            <v>Janakpur</v>
          </cell>
          <cell r="J1274" t="str">
            <v>Central</v>
          </cell>
          <cell r="M1274">
            <v>18</v>
          </cell>
          <cell r="N1274" t="str">
            <v>2070/071</v>
          </cell>
          <cell r="O1274">
            <v>2070.0709999999999</v>
          </cell>
          <cell r="P1274">
            <v>2</v>
          </cell>
          <cell r="Q1274" t="str">
            <v>Terai</v>
          </cell>
          <cell r="R1274" t="str">
            <v>StaffQtrBldg</v>
          </cell>
          <cell r="S1274" t="str">
            <v>Qtr Bldg</v>
          </cell>
          <cell r="X1274" t="str">
            <v>Primary Health Care Center - PHCC</v>
          </cell>
          <cell r="Y1274">
            <v>8170.05</v>
          </cell>
          <cell r="AA1274">
            <v>370804</v>
          </cell>
          <cell r="AB1274">
            <v>29221</v>
          </cell>
          <cell r="AC1274">
            <v>9940547.9600000009</v>
          </cell>
          <cell r="AD1274">
            <v>11794.47</v>
          </cell>
          <cell r="AE1274">
            <v>13000</v>
          </cell>
          <cell r="AG1274">
            <v>6885834.9500000002</v>
          </cell>
          <cell r="AH1274">
            <v>8170.05</v>
          </cell>
          <cell r="AI1274">
            <v>62726</v>
          </cell>
          <cell r="AJ1274">
            <v>63273</v>
          </cell>
          <cell r="AK1274">
            <v>0</v>
          </cell>
          <cell r="AL1274" t="str">
            <v>NCB</v>
          </cell>
          <cell r="AM1274" t="str">
            <v>B.K.O.I. Builders Pvt. Ltd, Babarmahal, Kathmandu</v>
          </cell>
          <cell r="AN1274" t="str">
            <v>Nepal</v>
          </cell>
          <cell r="AP1274">
            <v>62282</v>
          </cell>
          <cell r="AQ1274">
            <v>62557</v>
          </cell>
          <cell r="AT1274">
            <v>62289</v>
          </cell>
          <cell r="AU1274">
            <v>62560</v>
          </cell>
          <cell r="AV1274">
            <v>62321</v>
          </cell>
          <cell r="AW1274">
            <v>62589</v>
          </cell>
          <cell r="AX1274">
            <v>62349</v>
          </cell>
          <cell r="AY1274">
            <v>62692</v>
          </cell>
          <cell r="BB1274">
            <v>62353</v>
          </cell>
          <cell r="BC1274">
            <v>62726</v>
          </cell>
          <cell r="BD1274">
            <v>63084</v>
          </cell>
          <cell r="BE1274">
            <v>63273</v>
          </cell>
          <cell r="BH1274">
            <v>0</v>
          </cell>
          <cell r="BL1274" t="str">
            <v>DUDBC/Dhanusha/Work/NCB/5/071/072</v>
          </cell>
          <cell r="BM1274" t="str">
            <v>Worked upto Foundation/DPC</v>
          </cell>
          <cell r="BN1274" t="str">
            <v>lkn/ / O^f hf]*fOsf] sfo{ x'b} .</v>
          </cell>
          <cell r="BO1274">
            <v>35</v>
          </cell>
          <cell r="BP1274" t="str">
            <v>wf</v>
          </cell>
          <cell r="BR1274" t="str">
            <v>Mangsir 2072</v>
          </cell>
          <cell r="BS1274" t="str">
            <v>Worked upto Foundation/DPC</v>
          </cell>
          <cell r="BT1274" t="str">
            <v/>
          </cell>
          <cell r="BU1274">
            <v>35</v>
          </cell>
          <cell r="BV1274">
            <v>0</v>
          </cell>
          <cell r="CI1274" t="str">
            <v>17_35_</v>
          </cell>
          <cell r="CJ1274" t="str">
            <v>NHSP-Dhanusha-2070/071-1760</v>
          </cell>
          <cell r="CK1274">
            <v>1759</v>
          </cell>
          <cell r="CL1274">
            <v>1759</v>
          </cell>
        </row>
        <row r="1275">
          <cell r="B1275">
            <v>1760</v>
          </cell>
          <cell r="C1275" t="str">
            <v>wg'iff</v>
          </cell>
          <cell r="D1275">
            <v>17</v>
          </cell>
          <cell r="E1275" t="str">
            <v>2 kl/jf/ *f= cfjf; ejg lgdf{)f lkk/f, dxf]Q/L</v>
          </cell>
          <cell r="F1275" t="str">
            <v>2 Unit Dr. Quarter Bldg. Construction, Pipara, Mahottari</v>
          </cell>
          <cell r="G1275" t="str">
            <v>dxf]Q/L</v>
          </cell>
          <cell r="H1275" t="str">
            <v>Mahottari</v>
          </cell>
          <cell r="I1275" t="str">
            <v>Janakpur</v>
          </cell>
          <cell r="J1275" t="str">
            <v>Central</v>
          </cell>
          <cell r="M1275">
            <v>18</v>
          </cell>
          <cell r="N1275" t="str">
            <v>2070/071</v>
          </cell>
          <cell r="O1275">
            <v>2070.0709999999999</v>
          </cell>
          <cell r="P1275">
            <v>2</v>
          </cell>
          <cell r="Q1275" t="str">
            <v>Terai</v>
          </cell>
          <cell r="R1275" t="str">
            <v>DrQtrBldg</v>
          </cell>
          <cell r="S1275" t="str">
            <v>Qtr Bldg</v>
          </cell>
          <cell r="X1275" t="str">
            <v>Primary Health Care Center - PHCC</v>
          </cell>
          <cell r="Y1275">
            <v>6220.39</v>
          </cell>
          <cell r="AA1275">
            <v>370804</v>
          </cell>
          <cell r="AB1275">
            <v>29221</v>
          </cell>
          <cell r="AC1275">
            <v>7328234.8399999999</v>
          </cell>
          <cell r="AD1275">
            <v>8694.9600000000009</v>
          </cell>
          <cell r="AE1275">
            <v>7000</v>
          </cell>
          <cell r="AG1275">
            <v>5242633.67</v>
          </cell>
          <cell r="AH1275">
            <v>6220.39</v>
          </cell>
          <cell r="AI1275">
            <v>62721</v>
          </cell>
          <cell r="AJ1275">
            <v>63086</v>
          </cell>
          <cell r="AK1275">
            <v>0</v>
          </cell>
          <cell r="AL1275" t="str">
            <v>NCB</v>
          </cell>
          <cell r="AM1275" t="str">
            <v>Kamal Construction Janakpur - 9, Dhanusha</v>
          </cell>
          <cell r="AN1275" t="str">
            <v>Nepal</v>
          </cell>
          <cell r="AP1275">
            <v>62282</v>
          </cell>
          <cell r="AQ1275">
            <v>62557</v>
          </cell>
          <cell r="AT1275">
            <v>62289</v>
          </cell>
          <cell r="AU1275">
            <v>62560</v>
          </cell>
          <cell r="AV1275">
            <v>62321</v>
          </cell>
          <cell r="AW1275">
            <v>62589</v>
          </cell>
          <cell r="AX1275">
            <v>62349</v>
          </cell>
          <cell r="AY1275">
            <v>62695</v>
          </cell>
          <cell r="BB1275">
            <v>62353</v>
          </cell>
          <cell r="BC1275">
            <v>62721</v>
          </cell>
          <cell r="BD1275">
            <v>63084</v>
          </cell>
          <cell r="BE1275">
            <v>63086</v>
          </cell>
          <cell r="BH1275">
            <v>0</v>
          </cell>
          <cell r="BL1275" t="str">
            <v>DUDBC/Dhanusha/Work/NCB/6/071/072</v>
          </cell>
          <cell r="BM1275" t="str">
            <v>Worked upto Foundation/DPC</v>
          </cell>
          <cell r="BN1275" t="str">
            <v>lKnGy eGbf dflysf] sfo{ ;DkGg .</v>
          </cell>
          <cell r="BO1275">
            <v>35</v>
          </cell>
          <cell r="BP1275" t="str">
            <v>wf</v>
          </cell>
          <cell r="BR1275" t="str">
            <v>Mangsir 2072</v>
          </cell>
          <cell r="BS1275" t="str">
            <v>Worked upto Foundation/DPC</v>
          </cell>
          <cell r="BT1275" t="str">
            <v/>
          </cell>
          <cell r="BU1275">
            <v>35</v>
          </cell>
          <cell r="BV1275">
            <v>0</v>
          </cell>
          <cell r="CI1275" t="str">
            <v>17_35_</v>
          </cell>
          <cell r="CJ1275" t="str">
            <v>NHSP-Dhanusha-2070/071-1761</v>
          </cell>
          <cell r="CK1275">
            <v>1760</v>
          </cell>
          <cell r="CL1275">
            <v>1760</v>
          </cell>
        </row>
        <row r="1276">
          <cell r="B1276">
            <v>1761</v>
          </cell>
          <cell r="C1276" t="str">
            <v>wg'iff</v>
          </cell>
          <cell r="D1276">
            <v>17</v>
          </cell>
          <cell r="E1276" t="str">
            <v>d]=;'=cfjf; ejg lgdf{)f hn]Zj/ c:ktfn, dxf]Q/L</v>
          </cell>
          <cell r="F1276" t="str">
            <v>1 Unit Medical Superitendent Quarter Bldg. Construction, Jaleshwar Hospital, Mahottari</v>
          </cell>
          <cell r="G1276" t="str">
            <v>dxf]Q/L</v>
          </cell>
          <cell r="H1276" t="str">
            <v>Mahottari</v>
          </cell>
          <cell r="I1276" t="str">
            <v>Janakpur</v>
          </cell>
          <cell r="J1276" t="str">
            <v>Central</v>
          </cell>
          <cell r="M1276">
            <v>18</v>
          </cell>
          <cell r="N1276" t="str">
            <v>2070/071</v>
          </cell>
          <cell r="O1276">
            <v>2070.0709999999999</v>
          </cell>
          <cell r="P1276">
            <v>2</v>
          </cell>
          <cell r="Q1276" t="str">
            <v>Terai</v>
          </cell>
          <cell r="R1276" t="str">
            <v>DrQtrBldg</v>
          </cell>
          <cell r="S1276" t="str">
            <v>Qtr Bldg</v>
          </cell>
          <cell r="X1276" t="str">
            <v>District Hospital</v>
          </cell>
          <cell r="Y1276">
            <v>3918.28</v>
          </cell>
          <cell r="AA1276">
            <v>370804</v>
          </cell>
          <cell r="AB1276">
            <v>29221</v>
          </cell>
          <cell r="AC1276">
            <v>4986583.88</v>
          </cell>
          <cell r="AD1276">
            <v>5916.59</v>
          </cell>
          <cell r="AE1276">
            <v>3500</v>
          </cell>
          <cell r="AG1276">
            <v>3302381.82</v>
          </cell>
          <cell r="AH1276">
            <v>3918.28</v>
          </cell>
          <cell r="AI1276">
            <v>62726</v>
          </cell>
          <cell r="AJ1276">
            <v>63091</v>
          </cell>
          <cell r="AK1276">
            <v>0</v>
          </cell>
          <cell r="AL1276" t="str">
            <v>NCB</v>
          </cell>
          <cell r="AM1276" t="str">
            <v>Aashish Construction, Dhangadi, Kailali</v>
          </cell>
          <cell r="AN1276" t="str">
            <v>Nepal</v>
          </cell>
          <cell r="AP1276">
            <v>62282</v>
          </cell>
          <cell r="AQ1276">
            <v>62557</v>
          </cell>
          <cell r="AT1276">
            <v>62289</v>
          </cell>
          <cell r="AU1276">
            <v>62560</v>
          </cell>
          <cell r="AV1276">
            <v>62321</v>
          </cell>
          <cell r="AW1276">
            <v>62589</v>
          </cell>
          <cell r="AX1276">
            <v>62349</v>
          </cell>
          <cell r="AY1276">
            <v>62696</v>
          </cell>
          <cell r="BB1276">
            <v>62353</v>
          </cell>
          <cell r="BC1276">
            <v>62726</v>
          </cell>
          <cell r="BD1276">
            <v>63084</v>
          </cell>
          <cell r="BE1276">
            <v>63091</v>
          </cell>
          <cell r="BH1276">
            <v>0</v>
          </cell>
          <cell r="BL1276" t="str">
            <v>DUDBC/Dhanusha/Work/NCB/4/071/072</v>
          </cell>
          <cell r="BM1276" t="str">
            <v>Worked upto RCC in 1st floor / Roofing</v>
          </cell>
          <cell r="BN1276" t="str">
            <v>e'Otnfsf] %t (nfg ;DkGg .</v>
          </cell>
          <cell r="BO1276">
            <v>65</v>
          </cell>
          <cell r="BP1276" t="str">
            <v>wff</v>
          </cell>
          <cell r="BR1276" t="str">
            <v>Mangsir 2072</v>
          </cell>
          <cell r="BS1276" t="str">
            <v>Worked upto RCC in 1st floor / Roofing</v>
          </cell>
          <cell r="BT1276" t="str">
            <v/>
          </cell>
          <cell r="BU1276">
            <v>65</v>
          </cell>
          <cell r="BV1276">
            <v>0</v>
          </cell>
          <cell r="CI1276" t="str">
            <v>17_65_</v>
          </cell>
          <cell r="CJ1276" t="str">
            <v>NHSP-Dhanusha-2070/071-1762</v>
          </cell>
          <cell r="CK1276">
            <v>1761</v>
          </cell>
          <cell r="CL1276">
            <v>1761</v>
          </cell>
        </row>
        <row r="1277">
          <cell r="B1277">
            <v>1762</v>
          </cell>
          <cell r="C1277" t="str">
            <v>wg'iff</v>
          </cell>
          <cell r="D1277">
            <v>17</v>
          </cell>
          <cell r="E1277" t="str">
            <v>:jf=rf}sL ejg lgdf{)f dg/f, dxf]Q/L</v>
          </cell>
          <cell r="F1277" t="str">
            <v>HP  Building Construction, Manara, Mahottari</v>
          </cell>
          <cell r="G1277" t="str">
            <v>dxf]Q/L</v>
          </cell>
          <cell r="H1277" t="str">
            <v>Mahottari</v>
          </cell>
          <cell r="I1277" t="str">
            <v>Janakpur</v>
          </cell>
          <cell r="J1277" t="str">
            <v>Central</v>
          </cell>
          <cell r="M1277">
            <v>18</v>
          </cell>
          <cell r="N1277" t="str">
            <v>2070/071</v>
          </cell>
          <cell r="O1277">
            <v>2070.0709999999999</v>
          </cell>
          <cell r="P1277">
            <v>2</v>
          </cell>
          <cell r="Q1277" t="str">
            <v>Terai</v>
          </cell>
          <cell r="R1277" t="str">
            <v>New Construction</v>
          </cell>
          <cell r="S1277" t="str">
            <v>Health Post</v>
          </cell>
          <cell r="X1277" t="str">
            <v>Health Post</v>
          </cell>
          <cell r="Y1277">
            <v>22581.81</v>
          </cell>
          <cell r="AA1277">
            <v>370804</v>
          </cell>
          <cell r="AB1277">
            <v>29221</v>
          </cell>
          <cell r="AC1277">
            <v>22142731.989999998</v>
          </cell>
          <cell r="AD1277">
            <v>26272.359999999997</v>
          </cell>
          <cell r="AE1277">
            <v>19000</v>
          </cell>
          <cell r="AG1277">
            <v>19032282</v>
          </cell>
          <cell r="AH1277">
            <v>22581.809999999998</v>
          </cell>
          <cell r="AI1277">
            <v>62635</v>
          </cell>
          <cell r="AJ1277">
            <v>63183</v>
          </cell>
          <cell r="AK1277">
            <v>0</v>
          </cell>
          <cell r="AL1277" t="str">
            <v>NCB</v>
          </cell>
          <cell r="AM1277" t="str">
            <v>Aashraya Nirman Sewa, Basundhara, Kathmandu</v>
          </cell>
          <cell r="AN1277" t="str">
            <v>Nepal</v>
          </cell>
          <cell r="AP1277">
            <v>62282</v>
          </cell>
          <cell r="AQ1277">
            <v>62483</v>
          </cell>
          <cell r="AT1277">
            <v>62289</v>
          </cell>
          <cell r="AU1277">
            <v>62486</v>
          </cell>
          <cell r="AV1277">
            <v>62321</v>
          </cell>
          <cell r="AW1277">
            <v>62516</v>
          </cell>
          <cell r="AX1277">
            <v>62349</v>
          </cell>
          <cell r="AY1277">
            <v>62589</v>
          </cell>
          <cell r="BB1277">
            <v>62353</v>
          </cell>
          <cell r="BC1277">
            <v>62635</v>
          </cell>
          <cell r="BD1277">
            <v>63084</v>
          </cell>
          <cell r="BE1277">
            <v>63183</v>
          </cell>
          <cell r="BH1277">
            <v>0</v>
          </cell>
          <cell r="BL1277" t="str">
            <v>DUDBC/Dhanusha/Work/NCB/4/070/071</v>
          </cell>
          <cell r="BM1277" t="str">
            <v>Worked upto RCC in 1st floor / Roofing</v>
          </cell>
          <cell r="BN1277" t="str">
            <v>e'O{tnsf] %t (nfg ;DkGg .</v>
          </cell>
          <cell r="BO1277">
            <v>65</v>
          </cell>
          <cell r="BP1277" t="str">
            <v>wff</v>
          </cell>
          <cell r="BR1277" t="str">
            <v>Mangsir 2072</v>
          </cell>
          <cell r="BS1277" t="str">
            <v>Worked upto RCC in 1st floor / Roofing</v>
          </cell>
          <cell r="BT1277" t="str">
            <v/>
          </cell>
          <cell r="BU1277">
            <v>65</v>
          </cell>
          <cell r="BV1277">
            <v>0</v>
          </cell>
          <cell r="CI1277" t="str">
            <v>17_65_</v>
          </cell>
          <cell r="CJ1277" t="str">
            <v>NHSP-Dhanusha-2070/071-1763</v>
          </cell>
          <cell r="CK1277">
            <v>1762</v>
          </cell>
          <cell r="CL1277">
            <v>1762</v>
          </cell>
        </row>
        <row r="1278">
          <cell r="B1278">
            <v>1763</v>
          </cell>
          <cell r="C1278" t="str">
            <v>wg'iff</v>
          </cell>
          <cell r="D1278">
            <v>17</v>
          </cell>
          <cell r="E1278" t="str">
            <v>aly{ª ;]G^/ ejg lgdf{)f jnjf :jf=rf}sL, dxf]Q/L</v>
          </cell>
          <cell r="F1278" t="str">
            <v>Birthing Centre Bldg. Construction, Balawa HP, Mahottari</v>
          </cell>
          <cell r="G1278" t="str">
            <v>dxf]Q/L</v>
          </cell>
          <cell r="H1278" t="str">
            <v>Mahottari</v>
          </cell>
          <cell r="I1278" t="str">
            <v>Janakpur</v>
          </cell>
          <cell r="J1278" t="str">
            <v>Central</v>
          </cell>
          <cell r="M1278">
            <v>18</v>
          </cell>
          <cell r="N1278" t="str">
            <v>2070/071</v>
          </cell>
          <cell r="O1278">
            <v>2070.0709999999999</v>
          </cell>
          <cell r="P1278">
            <v>2</v>
          </cell>
          <cell r="Q1278" t="str">
            <v>Terai</v>
          </cell>
          <cell r="R1278" t="str">
            <v>New Construction</v>
          </cell>
          <cell r="S1278" t="str">
            <v>Birthing Center</v>
          </cell>
          <cell r="X1278" t="str">
            <v>Health Post</v>
          </cell>
          <cell r="Y1278">
            <v>2999.82</v>
          </cell>
          <cell r="AA1278">
            <v>370804</v>
          </cell>
          <cell r="AB1278">
            <v>29221</v>
          </cell>
          <cell r="AC1278">
            <v>4072788.49</v>
          </cell>
          <cell r="AD1278">
            <v>4832.37</v>
          </cell>
          <cell r="AE1278">
            <v>6000</v>
          </cell>
          <cell r="AG1278">
            <v>2528286.09</v>
          </cell>
          <cell r="AH1278">
            <v>2999.82</v>
          </cell>
          <cell r="AI1278">
            <v>62635</v>
          </cell>
          <cell r="AJ1278">
            <v>63183</v>
          </cell>
          <cell r="AK1278">
            <v>0</v>
          </cell>
          <cell r="AL1278" t="str">
            <v>NCB</v>
          </cell>
          <cell r="AM1278" t="str">
            <v>Narsingh Construction, Jaleshwar-7</v>
          </cell>
          <cell r="AN1278" t="str">
            <v>Nepal</v>
          </cell>
          <cell r="AP1278">
            <v>62282</v>
          </cell>
          <cell r="AQ1278">
            <v>62483</v>
          </cell>
          <cell r="AT1278">
            <v>62289</v>
          </cell>
          <cell r="AU1278">
            <v>62486</v>
          </cell>
          <cell r="AV1278">
            <v>62321</v>
          </cell>
          <cell r="AW1278">
            <v>62516</v>
          </cell>
          <cell r="AX1278">
            <v>62349</v>
          </cell>
          <cell r="AY1278">
            <v>62608</v>
          </cell>
          <cell r="BB1278">
            <v>62353</v>
          </cell>
          <cell r="BC1278">
            <v>62635</v>
          </cell>
          <cell r="BD1278">
            <v>62872</v>
          </cell>
          <cell r="BE1278">
            <v>63183</v>
          </cell>
          <cell r="BH1278">
            <v>0</v>
          </cell>
          <cell r="BL1278" t="str">
            <v>DUDBC/Dhanusha/Work/NCB/5/070/071</v>
          </cell>
          <cell r="BM1278" t="str">
            <v>Worked in Finishing/ Electrical / Sanitary</v>
          </cell>
          <cell r="BN1278" t="str">
            <v>lkmlgl;ªsf] sfo{ x'+b} .</v>
          </cell>
          <cell r="BO1278">
            <v>90</v>
          </cell>
          <cell r="BP1278" t="str">
            <v>wfes</v>
          </cell>
          <cell r="BR1278" t="str">
            <v>Asar 2072</v>
          </cell>
          <cell r="BS1278" t="str">
            <v/>
          </cell>
          <cell r="BT1278" t="str">
            <v>Worked in Finishing/ Electrical / Sanitary</v>
          </cell>
          <cell r="BU1278">
            <v>0</v>
          </cell>
          <cell r="BV1278">
            <v>90</v>
          </cell>
          <cell r="CI1278" t="str">
            <v>17_90_</v>
          </cell>
          <cell r="CJ1278" t="str">
            <v>NHSP-Dhanusha-2070/071-1764</v>
          </cell>
          <cell r="CK1278">
            <v>1763</v>
          </cell>
          <cell r="CL1278">
            <v>1763</v>
          </cell>
        </row>
        <row r="1279">
          <cell r="B1279">
            <v>1764</v>
          </cell>
          <cell r="C1279" t="str">
            <v>wg'iff</v>
          </cell>
          <cell r="D1279">
            <v>17</v>
          </cell>
          <cell r="E1279" t="str">
            <v>aly{ª ;]G^/ ejg lgdf{)f dxb}of tkgk'/ :jf=rf}sL, dxf]Q/L</v>
          </cell>
          <cell r="F1279" t="str">
            <v>Birthing Centre Bldg. Construction, Mahadaiya Tapanpur HP, Mahottari</v>
          </cell>
          <cell r="G1279" t="str">
            <v>dxf]Q/L</v>
          </cell>
          <cell r="H1279" t="str">
            <v>Mahottari</v>
          </cell>
          <cell r="I1279" t="str">
            <v>Janakpur</v>
          </cell>
          <cell r="J1279" t="str">
            <v>Central</v>
          </cell>
          <cell r="M1279">
            <v>18</v>
          </cell>
          <cell r="N1279" t="str">
            <v>2070/071</v>
          </cell>
          <cell r="O1279">
            <v>2070.0709999999999</v>
          </cell>
          <cell r="P1279">
            <v>2</v>
          </cell>
          <cell r="Q1279" t="str">
            <v>Terai</v>
          </cell>
          <cell r="R1279" t="str">
            <v>New Construction</v>
          </cell>
          <cell r="S1279" t="str">
            <v>Birthing Center</v>
          </cell>
          <cell r="X1279" t="str">
            <v>Health Post</v>
          </cell>
          <cell r="Y1279">
            <v>4531.1099999999997</v>
          </cell>
          <cell r="AA1279">
            <v>370804</v>
          </cell>
          <cell r="AB1279">
            <v>29221</v>
          </cell>
          <cell r="AC1279">
            <v>3849903.55</v>
          </cell>
          <cell r="AD1279">
            <v>4567.92</v>
          </cell>
          <cell r="AE1279">
            <v>6000</v>
          </cell>
          <cell r="AG1279">
            <v>3818883.29</v>
          </cell>
          <cell r="AH1279">
            <v>4531.1100000000006</v>
          </cell>
          <cell r="AI1279">
            <v>62721</v>
          </cell>
          <cell r="AJ1279">
            <v>63086</v>
          </cell>
          <cell r="AK1279">
            <v>0</v>
          </cell>
          <cell r="AL1279" t="str">
            <v>NCB</v>
          </cell>
          <cell r="AM1279" t="str">
            <v>Gita Construction, Janakpur - 10, Dhanusha</v>
          </cell>
          <cell r="AN1279" t="str">
            <v>Nepal</v>
          </cell>
          <cell r="AP1279">
            <v>62282</v>
          </cell>
          <cell r="AQ1279">
            <v>62557</v>
          </cell>
          <cell r="AT1279">
            <v>62289</v>
          </cell>
          <cell r="AU1279">
            <v>62560</v>
          </cell>
          <cell r="AV1279">
            <v>62321</v>
          </cell>
          <cell r="AW1279">
            <v>62589</v>
          </cell>
          <cell r="AX1279">
            <v>62349</v>
          </cell>
          <cell r="AY1279">
            <v>62689</v>
          </cell>
          <cell r="BB1279">
            <v>62353</v>
          </cell>
          <cell r="BC1279">
            <v>62721</v>
          </cell>
          <cell r="BD1279">
            <v>62872</v>
          </cell>
          <cell r="BE1279">
            <v>63086</v>
          </cell>
          <cell r="BH1279">
            <v>0</v>
          </cell>
          <cell r="BL1279" t="str">
            <v>DUDBC/Dhanusha/Work/NCB/8/071/072</v>
          </cell>
          <cell r="BM1279" t="str">
            <v>Worked in Finishing/ Electrical / Sanitary</v>
          </cell>
          <cell r="BN1279" t="str">
            <v>lkmlgl;ªsf] sfo{ x'+b} .</v>
          </cell>
          <cell r="BO1279">
            <v>90</v>
          </cell>
          <cell r="BP1279" t="str">
            <v>wfes</v>
          </cell>
          <cell r="BR1279" t="str">
            <v>Asar 2072</v>
          </cell>
          <cell r="BS1279" t="str">
            <v/>
          </cell>
          <cell r="BT1279" t="str">
            <v>Worked in Finishing/ Electrical / Sanitary</v>
          </cell>
          <cell r="BU1279">
            <v>0</v>
          </cell>
          <cell r="BV1279">
            <v>90</v>
          </cell>
          <cell r="CI1279" t="str">
            <v>17_90_</v>
          </cell>
          <cell r="CJ1279" t="str">
            <v>NHSP-Dhanusha-2070/071-1765</v>
          </cell>
          <cell r="CK1279">
            <v>1764</v>
          </cell>
          <cell r="CL1279">
            <v>1764</v>
          </cell>
        </row>
        <row r="1280">
          <cell r="B1280">
            <v>1765</v>
          </cell>
          <cell r="C1280" t="str">
            <v>wg'iff</v>
          </cell>
          <cell r="D1280">
            <v>17</v>
          </cell>
          <cell r="E1280" t="str">
            <v>aly{ª ;]G^/ ejg lgdf{)f l;d/bxL :jf=rf}sL, dxf]Q/L</v>
          </cell>
          <cell r="F1280" t="str">
            <v>Birthing Centre Bldg. Construction,  Simardahi HP, Mahottari</v>
          </cell>
          <cell r="G1280" t="str">
            <v>dxf]Q/L</v>
          </cell>
          <cell r="H1280" t="str">
            <v>Mahottari</v>
          </cell>
          <cell r="I1280" t="str">
            <v>Janakpur</v>
          </cell>
          <cell r="J1280" t="str">
            <v>Central</v>
          </cell>
          <cell r="M1280">
            <v>18</v>
          </cell>
          <cell r="N1280" t="str">
            <v>2070/071</v>
          </cell>
          <cell r="O1280">
            <v>2070.0709999999999</v>
          </cell>
          <cell r="P1280">
            <v>2</v>
          </cell>
          <cell r="Q1280" t="str">
            <v>Terai</v>
          </cell>
          <cell r="R1280" t="str">
            <v>New Construction</v>
          </cell>
          <cell r="S1280" t="str">
            <v>Birthing Center</v>
          </cell>
          <cell r="X1280" t="str">
            <v>Health Post</v>
          </cell>
          <cell r="Y1280">
            <v>2960.22</v>
          </cell>
          <cell r="AA1280">
            <v>370804</v>
          </cell>
          <cell r="AB1280">
            <v>29221</v>
          </cell>
          <cell r="AC1280">
            <v>3857103.55</v>
          </cell>
          <cell r="AD1280">
            <v>4576.46</v>
          </cell>
          <cell r="AE1280">
            <v>6000</v>
          </cell>
          <cell r="AG1280">
            <v>2494913</v>
          </cell>
          <cell r="AH1280">
            <v>2960.2200000000003</v>
          </cell>
          <cell r="AI1280">
            <v>62635</v>
          </cell>
          <cell r="AJ1280">
            <v>63183</v>
          </cell>
          <cell r="AK1280">
            <v>0</v>
          </cell>
          <cell r="AL1280" t="str">
            <v>NCB</v>
          </cell>
          <cell r="AM1280" t="str">
            <v>Narsingh Construction, Jaleshwar-7</v>
          </cell>
          <cell r="AN1280" t="str">
            <v>Nepal</v>
          </cell>
          <cell r="AP1280">
            <v>62282</v>
          </cell>
          <cell r="AQ1280">
            <v>62483</v>
          </cell>
          <cell r="AT1280">
            <v>62289</v>
          </cell>
          <cell r="AU1280">
            <v>62486</v>
          </cell>
          <cell r="AV1280">
            <v>62321</v>
          </cell>
          <cell r="AW1280">
            <v>62516</v>
          </cell>
          <cell r="AX1280">
            <v>62349</v>
          </cell>
          <cell r="AY1280">
            <v>62609</v>
          </cell>
          <cell r="BB1280">
            <v>62353</v>
          </cell>
          <cell r="BC1280">
            <v>62635</v>
          </cell>
          <cell r="BD1280">
            <v>62872</v>
          </cell>
          <cell r="BE1280">
            <v>63183</v>
          </cell>
          <cell r="BH1280">
            <v>0</v>
          </cell>
          <cell r="BL1280" t="str">
            <v>DUDBC/Dhanusha/Work/NCB/6/070/071</v>
          </cell>
          <cell r="BM1280" t="str">
            <v>Worked in Finishing/ Electrical / Sanitary</v>
          </cell>
          <cell r="BN1280" t="str">
            <v>lkmlgl;ªsf] sfo{ x'+b} .</v>
          </cell>
          <cell r="BO1280">
            <v>90</v>
          </cell>
          <cell r="BP1280" t="str">
            <v>wfes</v>
          </cell>
          <cell r="BR1280" t="str">
            <v>Asar 2072</v>
          </cell>
          <cell r="BS1280" t="str">
            <v/>
          </cell>
          <cell r="BT1280" t="str">
            <v>Worked in Finishing/ Electrical / Sanitary</v>
          </cell>
          <cell r="BU1280">
            <v>0</v>
          </cell>
          <cell r="BV1280">
            <v>90</v>
          </cell>
          <cell r="CI1280" t="str">
            <v>17_90_</v>
          </cell>
          <cell r="CJ1280" t="str">
            <v>NHSP-Dhanusha-2070/071-1766</v>
          </cell>
          <cell r="CK1280">
            <v>1765</v>
          </cell>
          <cell r="CL1280">
            <v>1765</v>
          </cell>
        </row>
        <row r="1281">
          <cell r="B1281">
            <v>1766</v>
          </cell>
          <cell r="C1281" t="str">
            <v>wg'iff</v>
          </cell>
          <cell r="D1281">
            <v>17</v>
          </cell>
          <cell r="E1281" t="str">
            <v>kf]i^df^{d ejg lgdf{)f uf}zfnf k|f=:jf=s]=, dxf]Q/L</v>
          </cell>
          <cell r="F1281" t="str">
            <v>Post Martum Bldg. Const., Gaushala PHCC, Mahottari</v>
          </cell>
          <cell r="G1281" t="str">
            <v>dxf]Q/L</v>
          </cell>
          <cell r="H1281" t="str">
            <v>Mahottari</v>
          </cell>
          <cell r="I1281" t="str">
            <v>Janakpur</v>
          </cell>
          <cell r="J1281" t="str">
            <v>Central</v>
          </cell>
          <cell r="M1281">
            <v>18</v>
          </cell>
          <cell r="N1281" t="str">
            <v>2070/071</v>
          </cell>
          <cell r="O1281">
            <v>2070.0709999999999</v>
          </cell>
          <cell r="P1281">
            <v>2</v>
          </cell>
          <cell r="Q1281" t="str">
            <v>Terai</v>
          </cell>
          <cell r="R1281" t="str">
            <v>New Construction</v>
          </cell>
          <cell r="S1281" t="str">
            <v>Post Martum House</v>
          </cell>
          <cell r="X1281" t="str">
            <v>Primary Health Care Center - PHCC</v>
          </cell>
          <cell r="Y1281">
            <v>4244.87</v>
          </cell>
          <cell r="AA1281">
            <v>370804</v>
          </cell>
          <cell r="AB1281">
            <v>29221</v>
          </cell>
          <cell r="AC1281">
            <v>4886444.5599999996</v>
          </cell>
          <cell r="AD1281">
            <v>5797.77</v>
          </cell>
          <cell r="AE1281">
            <v>2500</v>
          </cell>
          <cell r="AG1281">
            <v>3577638.78</v>
          </cell>
          <cell r="AH1281">
            <v>4244.87</v>
          </cell>
          <cell r="AI1281">
            <v>62721</v>
          </cell>
          <cell r="AJ1281">
            <v>63086</v>
          </cell>
          <cell r="AK1281">
            <v>0</v>
          </cell>
          <cell r="AL1281" t="str">
            <v>NCB</v>
          </cell>
          <cell r="AM1281" t="str">
            <v>Aashraya Nirman Sewa, Basundhara, Kathmandu</v>
          </cell>
          <cell r="AN1281" t="str">
            <v>Nepal</v>
          </cell>
          <cell r="AP1281">
            <v>62282</v>
          </cell>
          <cell r="AQ1281">
            <v>62557</v>
          </cell>
          <cell r="AT1281">
            <v>62289</v>
          </cell>
          <cell r="AU1281">
            <v>62560</v>
          </cell>
          <cell r="AV1281">
            <v>62321</v>
          </cell>
          <cell r="AW1281">
            <v>62589</v>
          </cell>
          <cell r="AX1281">
            <v>62349</v>
          </cell>
          <cell r="AY1281">
            <v>62696</v>
          </cell>
          <cell r="BB1281">
            <v>62353</v>
          </cell>
          <cell r="BC1281">
            <v>62721</v>
          </cell>
          <cell r="BD1281">
            <v>62718</v>
          </cell>
          <cell r="BE1281">
            <v>63086</v>
          </cell>
          <cell r="BH1281">
            <v>0</v>
          </cell>
          <cell r="BL1281" t="str">
            <v>DUDBC/Dhanusha/Work/NCB/7/071/072</v>
          </cell>
          <cell r="BM1281" t="str">
            <v>Worked in Finishing/ Electrical / Sanitary</v>
          </cell>
          <cell r="BN1281" t="str">
            <v>lkmlgl;ªsf] sfo{ x'+b} .</v>
          </cell>
          <cell r="BO1281">
            <v>90</v>
          </cell>
          <cell r="BP1281" t="str">
            <v>wfes</v>
          </cell>
          <cell r="BR1281" t="str">
            <v>Mangsir 2072</v>
          </cell>
          <cell r="BS1281" t="str">
            <v/>
          </cell>
          <cell r="BT1281" t="str">
            <v>Worked in Finishing/ Electrical / Sanitary</v>
          </cell>
          <cell r="BU1281">
            <v>0</v>
          </cell>
          <cell r="BV1281">
            <v>90</v>
          </cell>
          <cell r="CI1281" t="str">
            <v>17_90_</v>
          </cell>
          <cell r="CJ1281" t="str">
            <v>NHSP-Dhanusha-2070/071-1767</v>
          </cell>
          <cell r="CK1281">
            <v>1766</v>
          </cell>
          <cell r="CL1281">
            <v>1766</v>
          </cell>
        </row>
        <row r="1282">
          <cell r="B1282">
            <v>1767</v>
          </cell>
          <cell r="C1282" t="str">
            <v>wg'iff</v>
          </cell>
          <cell r="D1282">
            <v>17</v>
          </cell>
          <cell r="E1282" t="str">
            <v>:jf=rf}sL ejg lgdf{)f dfgk'/, ;nf{xL</v>
          </cell>
          <cell r="F1282" t="str">
            <v>HP  Building Construction, Manpur, Sarlahi</v>
          </cell>
          <cell r="G1282" t="str">
            <v>;nf{xL</v>
          </cell>
          <cell r="H1282" t="str">
            <v>Sarlahi</v>
          </cell>
          <cell r="I1282" t="str">
            <v>Janakpur</v>
          </cell>
          <cell r="J1282" t="str">
            <v>Central</v>
          </cell>
          <cell r="M1282">
            <v>19</v>
          </cell>
          <cell r="N1282" t="str">
            <v>2070/071</v>
          </cell>
          <cell r="O1282">
            <v>2070.0709999999999</v>
          </cell>
          <cell r="P1282">
            <v>2</v>
          </cell>
          <cell r="Q1282" t="str">
            <v>Terai</v>
          </cell>
          <cell r="R1282" t="str">
            <v>New Construction</v>
          </cell>
          <cell r="S1282" t="str">
            <v>Health Post</v>
          </cell>
          <cell r="X1282" t="str">
            <v>Health Post</v>
          </cell>
          <cell r="Y1282">
            <v>18773.8</v>
          </cell>
          <cell r="AA1282">
            <v>370804</v>
          </cell>
          <cell r="AB1282">
            <v>29221</v>
          </cell>
          <cell r="AC1282">
            <v>21490478.960000001</v>
          </cell>
          <cell r="AD1282">
            <v>25498.46</v>
          </cell>
          <cell r="AE1282">
            <v>19000</v>
          </cell>
          <cell r="AG1282">
            <v>15822832.880000001</v>
          </cell>
          <cell r="AH1282">
            <v>18773.8</v>
          </cell>
          <cell r="AI1282">
            <v>62639</v>
          </cell>
          <cell r="AJ1282">
            <v>63187</v>
          </cell>
          <cell r="AK1282">
            <v>0</v>
          </cell>
          <cell r="AL1282" t="str">
            <v>NCB</v>
          </cell>
          <cell r="AM1282" t="str">
            <v>D.S./Prithivi JV, Lalitpur, Pulchowk</v>
          </cell>
          <cell r="AN1282" t="str">
            <v>Nepal</v>
          </cell>
          <cell r="AP1282">
            <v>62282</v>
          </cell>
          <cell r="AQ1282">
            <v>62483</v>
          </cell>
          <cell r="AT1282">
            <v>62289</v>
          </cell>
          <cell r="AU1282">
            <v>62486</v>
          </cell>
          <cell r="AV1282">
            <v>62321</v>
          </cell>
          <cell r="AW1282">
            <v>62516</v>
          </cell>
          <cell r="AX1282">
            <v>62349</v>
          </cell>
          <cell r="AY1282">
            <v>62581</v>
          </cell>
          <cell r="BB1282">
            <v>62353</v>
          </cell>
          <cell r="BC1282">
            <v>62639</v>
          </cell>
          <cell r="BD1282">
            <v>63084</v>
          </cell>
          <cell r="BE1282">
            <v>63187</v>
          </cell>
          <cell r="BH1282">
            <v>0</v>
          </cell>
          <cell r="BL1282" t="str">
            <v>DUDBC/Dhanusha/Work/NCB/2/070/071</v>
          </cell>
          <cell r="BM1282" t="str">
            <v>Worked upto RCC in 1st floor / Roofing</v>
          </cell>
          <cell r="BN1282" t="str">
            <v>e'O{ tnfsf] %t (nfg ;DkGg u/L dfyL lkn/sf] sfo{ eO/x]sf] .</v>
          </cell>
          <cell r="BO1282">
            <v>65</v>
          </cell>
          <cell r="BP1282" t="str">
            <v>wff</v>
          </cell>
          <cell r="BR1282" t="str">
            <v>Asar 2072</v>
          </cell>
          <cell r="BS1282" t="str">
            <v>Worked upto RCC in 1st floor / Roofing</v>
          </cell>
          <cell r="BT1282" t="str">
            <v/>
          </cell>
          <cell r="BU1282">
            <v>65</v>
          </cell>
          <cell r="BV1282">
            <v>0</v>
          </cell>
          <cell r="CI1282" t="str">
            <v>17_65_</v>
          </cell>
          <cell r="CJ1282" t="str">
            <v>NHSP-Dhanusha-2070/071-1768</v>
          </cell>
          <cell r="CK1282">
            <v>1767</v>
          </cell>
          <cell r="CL1282">
            <v>1767</v>
          </cell>
        </row>
        <row r="1283">
          <cell r="B1283">
            <v>1768</v>
          </cell>
          <cell r="C1283" t="str">
            <v>wg'iff</v>
          </cell>
          <cell r="D1283">
            <v>17</v>
          </cell>
          <cell r="E1283" t="str">
            <v>:jf=rf}sL ejg lgdf{)f jqf}n, ;nf{xL</v>
          </cell>
          <cell r="F1283" t="str">
            <v>HP  Building Construction, Batraul, Sarlahi</v>
          </cell>
          <cell r="G1283" t="str">
            <v>;nf{xL</v>
          </cell>
          <cell r="H1283" t="str">
            <v>Sarlahi</v>
          </cell>
          <cell r="I1283" t="str">
            <v>Janakpur</v>
          </cell>
          <cell r="J1283" t="str">
            <v>Central</v>
          </cell>
          <cell r="M1283">
            <v>19</v>
          </cell>
          <cell r="N1283" t="str">
            <v>2070/071</v>
          </cell>
          <cell r="O1283">
            <v>2070.0709999999999</v>
          </cell>
          <cell r="P1283">
            <v>2</v>
          </cell>
          <cell r="Q1283" t="str">
            <v>Terai</v>
          </cell>
          <cell r="R1283" t="str">
            <v>New Construction</v>
          </cell>
          <cell r="S1283" t="str">
            <v>Health Post</v>
          </cell>
          <cell r="X1283" t="str">
            <v>Health Post</v>
          </cell>
          <cell r="Y1283">
            <v>19639.71</v>
          </cell>
          <cell r="AA1283">
            <v>370804</v>
          </cell>
          <cell r="AB1283">
            <v>29221</v>
          </cell>
          <cell r="AC1283">
            <v>21781586.98</v>
          </cell>
          <cell r="AD1283">
            <v>25843.859999999997</v>
          </cell>
          <cell r="AE1283">
            <v>19000</v>
          </cell>
          <cell r="AG1283">
            <v>16552635.880000001</v>
          </cell>
          <cell r="AH1283">
            <v>19639.71</v>
          </cell>
          <cell r="AI1283">
            <v>62660</v>
          </cell>
          <cell r="AJ1283">
            <v>63209</v>
          </cell>
          <cell r="AK1283">
            <v>0</v>
          </cell>
          <cell r="AL1283" t="str">
            <v>NCB</v>
          </cell>
          <cell r="AM1283" t="str">
            <v>R.P. Builders, Gaur-8, Rautahat</v>
          </cell>
          <cell r="AN1283" t="str">
            <v>Nepal</v>
          </cell>
          <cell r="AP1283">
            <v>62282</v>
          </cell>
          <cell r="AQ1283">
            <v>62483</v>
          </cell>
          <cell r="AT1283">
            <v>62289</v>
          </cell>
          <cell r="AU1283">
            <v>62486</v>
          </cell>
          <cell r="AV1283">
            <v>62321</v>
          </cell>
          <cell r="AW1283">
            <v>62516</v>
          </cell>
          <cell r="AX1283">
            <v>62349</v>
          </cell>
          <cell r="AY1283">
            <v>62587</v>
          </cell>
          <cell r="BB1283">
            <v>62353</v>
          </cell>
          <cell r="BC1283">
            <v>62660</v>
          </cell>
          <cell r="BD1283">
            <v>63084</v>
          </cell>
          <cell r="BE1283">
            <v>63209</v>
          </cell>
          <cell r="BH1283">
            <v>0</v>
          </cell>
          <cell r="BL1283" t="str">
            <v>DUDBC/Dhanusha/Work/NCB/3/070/071</v>
          </cell>
          <cell r="BM1283" t="str">
            <v>Worked upto RCC in 1st floor / Roofing</v>
          </cell>
          <cell r="BN1283" t="str">
            <v>e'O{ tnfsf] %t (nfg ;DkGg u/L dfyL lkn/sf] sfo{ eO/x]sf] .</v>
          </cell>
          <cell r="BO1283">
            <v>65</v>
          </cell>
          <cell r="BP1283" t="str">
            <v>wff</v>
          </cell>
          <cell r="BR1283" t="str">
            <v>Mangsir 2072</v>
          </cell>
          <cell r="BS1283" t="str">
            <v>Worked upto RCC in 1st floor / Roofing</v>
          </cell>
          <cell r="BT1283" t="str">
            <v/>
          </cell>
          <cell r="BU1283">
            <v>65</v>
          </cell>
          <cell r="BV1283">
            <v>0</v>
          </cell>
          <cell r="CI1283" t="str">
            <v>17_65_</v>
          </cell>
          <cell r="CJ1283" t="str">
            <v>NHSP-Dhanusha-2070/071-1769</v>
          </cell>
          <cell r="CK1283">
            <v>1768</v>
          </cell>
          <cell r="CL1283">
            <v>1768</v>
          </cell>
        </row>
        <row r="1284">
          <cell r="B1284">
            <v>2005</v>
          </cell>
          <cell r="C1284" t="str">
            <v>l;Gw'nL</v>
          </cell>
          <cell r="D1284">
            <v>20</v>
          </cell>
          <cell r="E1284" t="str">
            <v>:jf=rf}sL ejg lgdf{)f x;f{xL, l;Gw'nL</v>
          </cell>
          <cell r="F1284" t="str">
            <v>HP  Building Construction, Harsahi, Sindhuli</v>
          </cell>
          <cell r="G1284" t="str">
            <v>l;Gw'nL</v>
          </cell>
          <cell r="H1284" t="str">
            <v>Sindhuli</v>
          </cell>
          <cell r="I1284" t="str">
            <v>Janakpur</v>
          </cell>
          <cell r="J1284" t="str">
            <v>Central</v>
          </cell>
          <cell r="M1284">
            <v>20</v>
          </cell>
          <cell r="N1284" t="str">
            <v>2070/071</v>
          </cell>
          <cell r="O1284">
            <v>2070.0709999999999</v>
          </cell>
          <cell r="P1284">
            <v>2</v>
          </cell>
          <cell r="Q1284" t="str">
            <v>Terai</v>
          </cell>
          <cell r="R1284" t="str">
            <v>New Construction</v>
          </cell>
          <cell r="S1284" t="str">
            <v>Health Post</v>
          </cell>
          <cell r="X1284" t="str">
            <v>Health Post</v>
          </cell>
          <cell r="Y1284">
            <v>19687.53</v>
          </cell>
          <cell r="AA1284">
            <v>370804</v>
          </cell>
          <cell r="AB1284">
            <v>29221</v>
          </cell>
          <cell r="AC1284">
            <v>21146757.460000001</v>
          </cell>
          <cell r="AD1284">
            <v>25090.629999999997</v>
          </cell>
          <cell r="AE1284">
            <v>19000</v>
          </cell>
          <cell r="AG1284">
            <v>16592943.390000001</v>
          </cell>
          <cell r="AH1284">
            <v>19687.53</v>
          </cell>
          <cell r="AI1284">
            <v>62635</v>
          </cell>
          <cell r="AJ1284">
            <v>63183</v>
          </cell>
          <cell r="AK1284">
            <v>0</v>
          </cell>
          <cell r="AL1284" t="str">
            <v>NCB</v>
          </cell>
          <cell r="AM1284" t="str">
            <v>Kankai/Thapa/Kunwar J.V., Kamalamai-6, Sindhuli</v>
          </cell>
          <cell r="AN1284" t="str">
            <v>Nepal</v>
          </cell>
          <cell r="AP1284">
            <v>62282</v>
          </cell>
          <cell r="AQ1284">
            <v>62483</v>
          </cell>
          <cell r="AT1284">
            <v>62289</v>
          </cell>
          <cell r="AU1284">
            <v>62486</v>
          </cell>
          <cell r="AV1284">
            <v>62321</v>
          </cell>
          <cell r="AW1284">
            <v>62516</v>
          </cell>
          <cell r="AX1284">
            <v>62349</v>
          </cell>
          <cell r="AY1284">
            <v>62560</v>
          </cell>
          <cell r="BB1284">
            <v>62353</v>
          </cell>
          <cell r="BC1284">
            <v>62635</v>
          </cell>
          <cell r="BD1284">
            <v>63084</v>
          </cell>
          <cell r="BE1284">
            <v>63183</v>
          </cell>
          <cell r="BH1284">
            <v>0</v>
          </cell>
          <cell r="BL1284" t="str">
            <v>DUDBC/Dhanusha/Work/NCB/1/070/071</v>
          </cell>
          <cell r="BM1284" t="str">
            <v>Worked upto RCC in 1st floor / Roofing</v>
          </cell>
          <cell r="BN1284" t="str">
            <v>klxnf] tnfsf] (nfgsf] tof/L .</v>
          </cell>
          <cell r="BO1284">
            <v>65</v>
          </cell>
          <cell r="BP1284" t="str">
            <v>wff</v>
          </cell>
          <cell r="BR1284" t="str">
            <v>Mangsir 2072</v>
          </cell>
          <cell r="BS1284" t="str">
            <v>Worked upto RCC in 1st floor / Roofing</v>
          </cell>
          <cell r="BT1284" t="str">
            <v/>
          </cell>
          <cell r="BU1284">
            <v>65</v>
          </cell>
          <cell r="BV1284">
            <v>0</v>
          </cell>
          <cell r="CI1284" t="str">
            <v>20_65_</v>
          </cell>
          <cell r="CJ1284" t="str">
            <v>NHSP-Dhanusha-2070/071-1770</v>
          </cell>
          <cell r="CK1284">
            <v>1769</v>
          </cell>
          <cell r="CL1284">
            <v>2005</v>
          </cell>
        </row>
        <row r="1285">
          <cell r="B1285">
            <v>2006</v>
          </cell>
          <cell r="C1285" t="str">
            <v>l;Gw'nL</v>
          </cell>
          <cell r="D1285">
            <v>20</v>
          </cell>
          <cell r="E1285" t="str">
            <v>2 kl/jf/ *fS^/ cfjf; ejg lgdf{)f l;Gw'nL c:ktfn, l;Gw'nL</v>
          </cell>
          <cell r="F1285" t="str">
            <v>2 Unit Dr. Quarter Bldg. Construction, Sindhuli Hospital, Sindhuli</v>
          </cell>
          <cell r="G1285" t="str">
            <v>l;Gw'nL</v>
          </cell>
          <cell r="H1285" t="str">
            <v>Sindhuli</v>
          </cell>
          <cell r="I1285" t="str">
            <v>Janakpur</v>
          </cell>
          <cell r="J1285" t="str">
            <v>Central</v>
          </cell>
          <cell r="M1285">
            <v>20</v>
          </cell>
          <cell r="N1285" t="str">
            <v>2070/071</v>
          </cell>
          <cell r="O1285">
            <v>2070.0709999999999</v>
          </cell>
          <cell r="P1285">
            <v>2</v>
          </cell>
          <cell r="Q1285" t="str">
            <v>Terai</v>
          </cell>
          <cell r="R1285" t="str">
            <v>DrQtrBldg</v>
          </cell>
          <cell r="S1285" t="str">
            <v>Qtr Bldg</v>
          </cell>
          <cell r="X1285" t="str">
            <v>District Hospital</v>
          </cell>
          <cell r="Y1285">
            <v>8242.8799999999992</v>
          </cell>
          <cell r="AA1285">
            <v>370804</v>
          </cell>
          <cell r="AB1285">
            <v>29221</v>
          </cell>
          <cell r="AC1285">
            <v>6951604.9400000004</v>
          </cell>
          <cell r="AD1285">
            <v>8248.08</v>
          </cell>
          <cell r="AE1285">
            <v>10000</v>
          </cell>
          <cell r="AG1285">
            <v>6947215.4199999999</v>
          </cell>
          <cell r="AH1285">
            <v>8242.880000000001</v>
          </cell>
          <cell r="AI1285">
            <v>62721</v>
          </cell>
          <cell r="AJ1285">
            <v>63267</v>
          </cell>
          <cell r="AK1285">
            <v>0</v>
          </cell>
          <cell r="AL1285" t="str">
            <v>NCB</v>
          </cell>
          <cell r="AM1285" t="str">
            <v>Aatraya/Shrijana J.V., Kamalamai - 6, Sindhuli</v>
          </cell>
          <cell r="AN1285" t="str">
            <v>Nepal</v>
          </cell>
          <cell r="AP1285">
            <v>62282</v>
          </cell>
          <cell r="AQ1285">
            <v>62557</v>
          </cell>
          <cell r="AT1285">
            <v>62289</v>
          </cell>
          <cell r="AU1285">
            <v>62560</v>
          </cell>
          <cell r="AV1285">
            <v>62321</v>
          </cell>
          <cell r="AW1285">
            <v>62589</v>
          </cell>
          <cell r="AX1285">
            <v>62349</v>
          </cell>
          <cell r="AY1285">
            <v>62691</v>
          </cell>
          <cell r="BB1285">
            <v>62353</v>
          </cell>
          <cell r="BC1285">
            <v>62721</v>
          </cell>
          <cell r="BD1285">
            <v>63084</v>
          </cell>
          <cell r="BE1285">
            <v>63267</v>
          </cell>
          <cell r="BH1285">
            <v>0</v>
          </cell>
          <cell r="BL1285" t="str">
            <v>DUDBC/Dhanusha/Work/NCB/2/071/072</v>
          </cell>
          <cell r="BM1285" t="str">
            <v>Worked in Finishing/ Electrical / Sanitary</v>
          </cell>
          <cell r="BN1285" t="str">
            <v>lkmlgl;ªsf] sfo{ x'+b} .</v>
          </cell>
          <cell r="BO1285">
            <v>90</v>
          </cell>
          <cell r="BP1285" t="str">
            <v>wfes</v>
          </cell>
          <cell r="BR1285" t="str">
            <v>Mangsir 2072</v>
          </cell>
          <cell r="BS1285" t="str">
            <v/>
          </cell>
          <cell r="BT1285" t="str">
            <v>Worked in Finishing/ Electrical / Sanitary</v>
          </cell>
          <cell r="BU1285">
            <v>0</v>
          </cell>
          <cell r="BV1285">
            <v>90</v>
          </cell>
          <cell r="CI1285" t="str">
            <v>20_90_</v>
          </cell>
          <cell r="CJ1285" t="str">
            <v>NHSP-Dhanusha-2070/071-1771</v>
          </cell>
          <cell r="CK1285">
            <v>1770</v>
          </cell>
          <cell r="CL1285">
            <v>2006</v>
          </cell>
        </row>
        <row r="1286">
          <cell r="B1286">
            <v>2007</v>
          </cell>
          <cell r="C1286" t="str">
            <v>l;Gw'nL</v>
          </cell>
          <cell r="D1286">
            <v>20</v>
          </cell>
          <cell r="E1286" t="str">
            <v>4 kl/jf/ gl;{ª cfjf; ejg lgdf{)f l;Gw'nL c:ktfn, l;Gw'nL</v>
          </cell>
          <cell r="F1286" t="str">
            <v>4 Unit Nursing Quarter Bldg. Construction, Sindhuli Hospital, Sindhuli</v>
          </cell>
          <cell r="G1286" t="str">
            <v>l;Gw'nL</v>
          </cell>
          <cell r="H1286" t="str">
            <v>Sindhuli</v>
          </cell>
          <cell r="I1286" t="str">
            <v>Janakpur</v>
          </cell>
          <cell r="J1286" t="str">
            <v>Central</v>
          </cell>
          <cell r="M1286">
            <v>20</v>
          </cell>
          <cell r="N1286" t="str">
            <v>2070/071</v>
          </cell>
          <cell r="O1286">
            <v>2070.0709999999999</v>
          </cell>
          <cell r="P1286">
            <v>2</v>
          </cell>
          <cell r="Q1286" t="str">
            <v>Terai</v>
          </cell>
          <cell r="R1286" t="str">
            <v>NurseQtrBldg</v>
          </cell>
          <cell r="S1286" t="str">
            <v>Qtr Bldg</v>
          </cell>
          <cell r="X1286" t="str">
            <v>District Hospital</v>
          </cell>
          <cell r="Y1286">
            <v>10537.69</v>
          </cell>
          <cell r="AA1286">
            <v>370804</v>
          </cell>
          <cell r="AB1286">
            <v>29221</v>
          </cell>
          <cell r="AC1286">
            <v>8927780.9600000009</v>
          </cell>
          <cell r="AD1286">
            <v>10592.82</v>
          </cell>
          <cell r="AE1286">
            <v>14000</v>
          </cell>
          <cell r="AG1286">
            <v>8881321.4399999995</v>
          </cell>
          <cell r="AH1286">
            <v>10537.69</v>
          </cell>
          <cell r="AI1286">
            <v>62721</v>
          </cell>
          <cell r="AJ1286">
            <v>63267</v>
          </cell>
          <cell r="AK1286">
            <v>0</v>
          </cell>
          <cell r="AL1286" t="str">
            <v>NCB</v>
          </cell>
          <cell r="AM1286" t="str">
            <v>Kankai/Thapa/Kunwar J.V., Kamalamai-6, Sindhuli</v>
          </cell>
          <cell r="AN1286" t="str">
            <v>Nepal</v>
          </cell>
          <cell r="AP1286">
            <v>62282</v>
          </cell>
          <cell r="AQ1286">
            <v>62557</v>
          </cell>
          <cell r="AT1286">
            <v>62289</v>
          </cell>
          <cell r="AU1286">
            <v>62560</v>
          </cell>
          <cell r="AV1286">
            <v>62321</v>
          </cell>
          <cell r="AW1286">
            <v>62589</v>
          </cell>
          <cell r="AX1286">
            <v>62349</v>
          </cell>
          <cell r="AY1286">
            <v>62687</v>
          </cell>
          <cell r="BB1286">
            <v>62353</v>
          </cell>
          <cell r="BC1286">
            <v>62721</v>
          </cell>
          <cell r="BD1286">
            <v>63084</v>
          </cell>
          <cell r="BE1286">
            <v>63267</v>
          </cell>
          <cell r="BH1286">
            <v>0</v>
          </cell>
          <cell r="BL1286" t="str">
            <v>DUDBC/Dhanusha/Work/NCB/1/071/072</v>
          </cell>
          <cell r="BM1286" t="str">
            <v>Worked in Finishing/ Electrical / Sanitary</v>
          </cell>
          <cell r="BN1286" t="str">
            <v>lkmlgl;ªsf] sfo{ x'+b} .</v>
          </cell>
          <cell r="BO1286">
            <v>90</v>
          </cell>
          <cell r="BP1286" t="str">
            <v>wfes</v>
          </cell>
          <cell r="BR1286" t="str">
            <v>Mangsir 2072</v>
          </cell>
          <cell r="BS1286" t="str">
            <v/>
          </cell>
          <cell r="BT1286" t="str">
            <v>Worked in Finishing/ Electrical / Sanitary</v>
          </cell>
          <cell r="BU1286">
            <v>0</v>
          </cell>
          <cell r="BV1286">
            <v>90</v>
          </cell>
          <cell r="CI1286" t="str">
            <v>20_90_</v>
          </cell>
          <cell r="CJ1286" t="str">
            <v>NHSP-Dhanusha-2070/071-1772</v>
          </cell>
          <cell r="CK1286">
            <v>1771</v>
          </cell>
          <cell r="CL1286">
            <v>2007</v>
          </cell>
        </row>
        <row r="1287">
          <cell r="B1287">
            <v>2107</v>
          </cell>
          <cell r="C1287" t="str">
            <v>/fd]%fk</v>
          </cell>
          <cell r="D1287">
            <v>21</v>
          </cell>
          <cell r="E1287" t="str">
            <v>:jf=rf}sL ejg lgdf{)f u''G;L, /fd]%fk</v>
          </cell>
          <cell r="F1287" t="str">
            <v>HP  Building Construction, Gunsi, Ramechhap</v>
          </cell>
          <cell r="G1287" t="str">
            <v>/fd]%fk</v>
          </cell>
          <cell r="H1287" t="str">
            <v>Ramechhap</v>
          </cell>
          <cell r="I1287" t="str">
            <v>Bagmati</v>
          </cell>
          <cell r="J1287" t="str">
            <v>Central</v>
          </cell>
          <cell r="M1287">
            <v>21</v>
          </cell>
          <cell r="N1287" t="str">
            <v>2070/071</v>
          </cell>
          <cell r="O1287">
            <v>2070.0709999999999</v>
          </cell>
          <cell r="P1287">
            <v>2</v>
          </cell>
          <cell r="Q1287" t="str">
            <v>Pahad</v>
          </cell>
          <cell r="R1287" t="str">
            <v>New Construction</v>
          </cell>
          <cell r="S1287" t="str">
            <v>Health Post</v>
          </cell>
          <cell r="X1287" t="str">
            <v>Health Post</v>
          </cell>
          <cell r="Y1287">
            <v>22043.55</v>
          </cell>
          <cell r="AA1287">
            <v>370804</v>
          </cell>
          <cell r="AB1287">
            <v>29221</v>
          </cell>
          <cell r="AC1287">
            <v>18789733.449999999</v>
          </cell>
          <cell r="AD1287">
            <v>22294.019999999997</v>
          </cell>
          <cell r="AE1287">
            <v>22000</v>
          </cell>
          <cell r="AG1287">
            <v>18578632.940000001</v>
          </cell>
          <cell r="AH1287">
            <v>22043.55</v>
          </cell>
          <cell r="AI1287">
            <v>62515</v>
          </cell>
          <cell r="AJ1287">
            <v>63246</v>
          </cell>
          <cell r="AK1287">
            <v>0</v>
          </cell>
          <cell r="AL1287" t="str">
            <v>NCB</v>
          </cell>
          <cell r="AM1287" t="str">
            <v>Dhulikhel Nirman Sewa Pvt. Ltd., Nayabaneshwor, Kathmandu</v>
          </cell>
          <cell r="AN1287" t="str">
            <v>Nepal</v>
          </cell>
          <cell r="AP1287">
            <v>62282</v>
          </cell>
          <cell r="AQ1287">
            <v>62404</v>
          </cell>
          <cell r="AT1287">
            <v>62289</v>
          </cell>
          <cell r="AU1287">
            <v>62410</v>
          </cell>
          <cell r="AV1287">
            <v>62321</v>
          </cell>
          <cell r="AW1287">
            <v>62440</v>
          </cell>
          <cell r="AX1287">
            <v>62349</v>
          </cell>
          <cell r="AY1287">
            <v>62508</v>
          </cell>
          <cell r="BB1287">
            <v>62353</v>
          </cell>
          <cell r="BC1287">
            <v>62515</v>
          </cell>
          <cell r="BD1287">
            <v>63239</v>
          </cell>
          <cell r="BE1287">
            <v>63246</v>
          </cell>
          <cell r="BH1287">
            <v>0</v>
          </cell>
          <cell r="BL1287" t="str">
            <v>DUDBC/Kavre/Nirman/18/070/071</v>
          </cell>
          <cell r="BM1287" t="str">
            <v>Worked upto Foundation/DPC</v>
          </cell>
          <cell r="BN1287" t="str">
            <v>l*=lk=l;= eGbf dflysf] lgdf{)f sfo{ x'b} .</v>
          </cell>
          <cell r="BO1287">
            <v>35</v>
          </cell>
          <cell r="BP1287" t="str">
            <v>wf</v>
          </cell>
          <cell r="BR1287" t="str">
            <v>Mangsir 2072</v>
          </cell>
          <cell r="BS1287" t="str">
            <v>Worked upto Foundation/DPC</v>
          </cell>
          <cell r="BT1287" t="str">
            <v/>
          </cell>
          <cell r="BU1287">
            <v>35</v>
          </cell>
          <cell r="BV1287">
            <v>0</v>
          </cell>
          <cell r="CI1287" t="str">
            <v>21_35_</v>
          </cell>
          <cell r="CJ1287" t="str">
            <v>NHSP-Kavre-2070/071-2467</v>
          </cell>
          <cell r="CK1287">
            <v>2466</v>
          </cell>
          <cell r="CL1287">
            <v>2107</v>
          </cell>
        </row>
        <row r="1288">
          <cell r="B1288">
            <v>2108</v>
          </cell>
          <cell r="C1288" t="str">
            <v>/fd]%fk</v>
          </cell>
          <cell r="D1288">
            <v>21</v>
          </cell>
          <cell r="E1288" t="str">
            <v>:jf=rf}sL ejg lgdf{)f u'Kt]Zj/, /fd]%fk</v>
          </cell>
          <cell r="F1288" t="str">
            <v>HP  Building Construction, Gupteshwar, Ramechhap</v>
          </cell>
          <cell r="G1288" t="str">
            <v>/fd]%fk</v>
          </cell>
          <cell r="H1288" t="str">
            <v>Ramechhap</v>
          </cell>
          <cell r="I1288" t="str">
            <v>Bagmati</v>
          </cell>
          <cell r="J1288" t="str">
            <v>Central</v>
          </cell>
          <cell r="M1288">
            <v>21</v>
          </cell>
          <cell r="N1288" t="str">
            <v>2070/071</v>
          </cell>
          <cell r="O1288">
            <v>2070.0709999999999</v>
          </cell>
          <cell r="P1288">
            <v>2</v>
          </cell>
          <cell r="Q1288" t="str">
            <v>Pahad</v>
          </cell>
          <cell r="R1288" t="str">
            <v>New Construction</v>
          </cell>
          <cell r="S1288" t="str">
            <v>Health Post</v>
          </cell>
          <cell r="X1288" t="str">
            <v>Health Post</v>
          </cell>
          <cell r="Y1288">
            <v>19566.939999999999</v>
          </cell>
          <cell r="AA1288">
            <v>370804</v>
          </cell>
          <cell r="AB1288">
            <v>29221</v>
          </cell>
          <cell r="AC1288">
            <v>18894639.219999999</v>
          </cell>
          <cell r="AD1288">
            <v>22418.489999999998</v>
          </cell>
          <cell r="AE1288">
            <v>20000</v>
          </cell>
          <cell r="AG1288">
            <v>16491308.67</v>
          </cell>
          <cell r="AH1288">
            <v>19566.939999999999</v>
          </cell>
          <cell r="AI1288">
            <v>62514</v>
          </cell>
          <cell r="AJ1288">
            <v>63245</v>
          </cell>
          <cell r="AK1288">
            <v>0</v>
          </cell>
          <cell r="AL1288" t="str">
            <v>NCB</v>
          </cell>
          <cell r="AM1288" t="str">
            <v>C.M. Construction P. Ltd.</v>
          </cell>
          <cell r="AN1288" t="str">
            <v>Nepal</v>
          </cell>
          <cell r="AP1288">
            <v>62282</v>
          </cell>
          <cell r="AQ1288">
            <v>62404</v>
          </cell>
          <cell r="AT1288">
            <v>62289</v>
          </cell>
          <cell r="AU1288">
            <v>62410</v>
          </cell>
          <cell r="AV1288">
            <v>62321</v>
          </cell>
          <cell r="AW1288">
            <v>62440</v>
          </cell>
          <cell r="AX1288">
            <v>62349</v>
          </cell>
          <cell r="AY1288">
            <v>62495</v>
          </cell>
          <cell r="BB1288">
            <v>62353</v>
          </cell>
          <cell r="BC1288">
            <v>62514</v>
          </cell>
          <cell r="BD1288">
            <v>63239</v>
          </cell>
          <cell r="BE1288">
            <v>63245</v>
          </cell>
          <cell r="BH1288">
            <v>0</v>
          </cell>
          <cell r="BL1288" t="str">
            <v>DUDBC/Kavre/Nirman/19/070/071</v>
          </cell>
          <cell r="BM1288" t="str">
            <v>Worked upto Foundation/DPC</v>
          </cell>
          <cell r="BN1288" t="str">
            <v>l*=lk=l;= eGbf dflysf] lgdf{)f sfo{ x'b} .</v>
          </cell>
          <cell r="BO1288">
            <v>35</v>
          </cell>
          <cell r="BP1288" t="str">
            <v>wf</v>
          </cell>
          <cell r="BR1288" t="str">
            <v>Mangsir 2072</v>
          </cell>
          <cell r="BS1288" t="str">
            <v>Worked upto Foundation/DPC</v>
          </cell>
          <cell r="BT1288" t="str">
            <v/>
          </cell>
          <cell r="BU1288">
            <v>35</v>
          </cell>
          <cell r="BV1288">
            <v>0</v>
          </cell>
          <cell r="CI1288" t="str">
            <v>21_35_</v>
          </cell>
          <cell r="CJ1288" t="str">
            <v>NHSP-Kavre-2070/071-2468</v>
          </cell>
          <cell r="CK1288">
            <v>2467</v>
          </cell>
          <cell r="CL1288">
            <v>2108</v>
          </cell>
        </row>
        <row r="1289">
          <cell r="B1289">
            <v>2109</v>
          </cell>
          <cell r="C1289" t="str">
            <v>/fd]%fk</v>
          </cell>
          <cell r="D1289">
            <v>21</v>
          </cell>
          <cell r="E1289" t="str">
            <v>:jf=rf}sL ejg lgdf{)f ;f+#'^f/ -jly{ª ;]G^/ lgdf{)f e};s]sf]_, /fd]%fk</v>
          </cell>
          <cell r="F1289" t="str">
            <v>HP  Bldg. Construction (Birthing Centre already constructed), Sanghutar, Ramechhap</v>
          </cell>
          <cell r="G1289" t="str">
            <v>/fd]%fk</v>
          </cell>
          <cell r="H1289" t="str">
            <v>Ramechhap</v>
          </cell>
          <cell r="I1289" t="str">
            <v>Bagmati</v>
          </cell>
          <cell r="J1289" t="str">
            <v>Central</v>
          </cell>
          <cell r="M1289">
            <v>21</v>
          </cell>
          <cell r="N1289" t="str">
            <v>2070/071</v>
          </cell>
          <cell r="O1289">
            <v>2070.0709999999999</v>
          </cell>
          <cell r="P1289">
            <v>2</v>
          </cell>
          <cell r="Q1289" t="str">
            <v>Pahad</v>
          </cell>
          <cell r="R1289" t="str">
            <v>New Construction</v>
          </cell>
          <cell r="S1289" t="str">
            <v>Health Post</v>
          </cell>
          <cell r="X1289" t="str">
            <v>Health Post</v>
          </cell>
          <cell r="Y1289">
            <v>21191.87</v>
          </cell>
          <cell r="AA1289">
            <v>370804</v>
          </cell>
          <cell r="AB1289">
            <v>29221</v>
          </cell>
          <cell r="AC1289">
            <v>18158954.489999998</v>
          </cell>
          <cell r="AD1289">
            <v>21545.599999999999</v>
          </cell>
          <cell r="AE1289">
            <v>18000</v>
          </cell>
          <cell r="AG1289">
            <v>17860818.829999998</v>
          </cell>
          <cell r="AH1289">
            <v>21191.87</v>
          </cell>
          <cell r="AI1289">
            <v>62493</v>
          </cell>
          <cell r="AJ1289">
            <v>63219</v>
          </cell>
          <cell r="AK1289">
            <v>0</v>
          </cell>
          <cell r="AL1289" t="str">
            <v>NCB</v>
          </cell>
          <cell r="AM1289" t="str">
            <v>Sunkoshi Construction Nepal P. Ltd.</v>
          </cell>
          <cell r="AN1289" t="str">
            <v>Nepal</v>
          </cell>
          <cell r="AP1289">
            <v>62282</v>
          </cell>
          <cell r="AQ1289">
            <v>62404</v>
          </cell>
          <cell r="AT1289">
            <v>62289</v>
          </cell>
          <cell r="AU1289">
            <v>62410</v>
          </cell>
          <cell r="AV1289">
            <v>62321</v>
          </cell>
          <cell r="AW1289">
            <v>62440</v>
          </cell>
          <cell r="AX1289">
            <v>62349</v>
          </cell>
          <cell r="AY1289">
            <v>62474</v>
          </cell>
          <cell r="BB1289">
            <v>62353</v>
          </cell>
          <cell r="BC1289">
            <v>62493</v>
          </cell>
          <cell r="BD1289">
            <v>63239</v>
          </cell>
          <cell r="BE1289">
            <v>63219</v>
          </cell>
          <cell r="BH1289">
            <v>0</v>
          </cell>
          <cell r="BL1289" t="str">
            <v>DUDBC/Kavre/Nirman/20/070/071</v>
          </cell>
          <cell r="BM1289" t="str">
            <v>Worked upto sill level &amp; Wall</v>
          </cell>
          <cell r="BN1289" t="str">
            <v>klxnf] (nfgsf] nflu *+*Lsf] sfo{ x'b} .</v>
          </cell>
          <cell r="BO1289">
            <v>50</v>
          </cell>
          <cell r="BP1289" t="str">
            <v>wsl</v>
          </cell>
          <cell r="BR1289" t="str">
            <v>Mangsir 2072</v>
          </cell>
          <cell r="BS1289" t="str">
            <v>Worked upto sill level &amp; Wall</v>
          </cell>
          <cell r="BT1289" t="str">
            <v/>
          </cell>
          <cell r="BU1289">
            <v>50</v>
          </cell>
          <cell r="BV1289">
            <v>0</v>
          </cell>
          <cell r="CI1289" t="str">
            <v>21_50_</v>
          </cell>
          <cell r="CJ1289" t="str">
            <v>NHSP-Kavre-2070/071-2469</v>
          </cell>
          <cell r="CK1289">
            <v>2468</v>
          </cell>
          <cell r="CL1289">
            <v>2109</v>
          </cell>
        </row>
        <row r="1290">
          <cell r="B1290">
            <v>2469</v>
          </cell>
          <cell r="C1290" t="str">
            <v>sfe|]</v>
          </cell>
          <cell r="D1290">
            <v>24</v>
          </cell>
          <cell r="E1290" t="str">
            <v>kf]i^df^{d ejg lgdf{)f hL/L c:ktfn, bf]nvf</v>
          </cell>
          <cell r="F1290" t="str">
            <v>Post Martum Bldg. Const., Jiri Hospital, Dolakha</v>
          </cell>
          <cell r="G1290" t="str">
            <v>bf]nvf</v>
          </cell>
          <cell r="H1290" t="str">
            <v>Dolakha</v>
          </cell>
          <cell r="I1290" t="str">
            <v>Bagmati</v>
          </cell>
          <cell r="J1290" t="str">
            <v>Central</v>
          </cell>
          <cell r="M1290">
            <v>22</v>
          </cell>
          <cell r="N1290" t="str">
            <v>2070/071</v>
          </cell>
          <cell r="O1290">
            <v>2070.0709999999999</v>
          </cell>
          <cell r="P1290">
            <v>2</v>
          </cell>
          <cell r="Q1290" t="str">
            <v>Pahad</v>
          </cell>
          <cell r="R1290" t="str">
            <v>New Construction</v>
          </cell>
          <cell r="S1290" t="str">
            <v>Post Martum House</v>
          </cell>
          <cell r="X1290" t="str">
            <v>District Hospital</v>
          </cell>
          <cell r="Y1290">
            <v>2491.3000000000002</v>
          </cell>
          <cell r="Z1290">
            <v>107.93576000000002</v>
          </cell>
          <cell r="AA1290">
            <v>370804</v>
          </cell>
          <cell r="AB1290">
            <v>29221</v>
          </cell>
          <cell r="AC1290">
            <v>1997724.46</v>
          </cell>
          <cell r="AD1290">
            <v>2370.3100000000004</v>
          </cell>
          <cell r="AE1290">
            <v>2500</v>
          </cell>
          <cell r="AG1290">
            <v>1991760.82</v>
          </cell>
          <cell r="AH1290">
            <v>2363.23</v>
          </cell>
          <cell r="AI1290">
            <v>62302</v>
          </cell>
          <cell r="AJ1290">
            <v>62721</v>
          </cell>
          <cell r="AK1290">
            <v>0</v>
          </cell>
          <cell r="AL1290" t="str">
            <v>NCB</v>
          </cell>
          <cell r="AM1290" t="str">
            <v>Shree Ganesh N.N. Nirman Sewa</v>
          </cell>
          <cell r="AN1290" t="str">
            <v>Nepal</v>
          </cell>
          <cell r="AP1290">
            <v>62282</v>
          </cell>
          <cell r="AQ1290">
            <v>62250</v>
          </cell>
          <cell r="AT1290">
            <v>62289</v>
          </cell>
          <cell r="AU1290">
            <v>62256</v>
          </cell>
          <cell r="AV1290">
            <v>62321</v>
          </cell>
          <cell r="AW1290">
            <v>62285</v>
          </cell>
          <cell r="AX1290">
            <v>62349</v>
          </cell>
          <cell r="AY1290">
            <v>62289</v>
          </cell>
          <cell r="BB1290">
            <v>62353</v>
          </cell>
          <cell r="BC1290">
            <v>62302</v>
          </cell>
          <cell r="BD1290">
            <v>62718</v>
          </cell>
          <cell r="BE1290">
            <v>62721</v>
          </cell>
          <cell r="BH1290">
            <v>0</v>
          </cell>
          <cell r="BL1290" t="str">
            <v>DUDBC/Kavre/Nirman/5/070/071</v>
          </cell>
          <cell r="BM1290" t="str">
            <v>Work Completed</v>
          </cell>
          <cell r="BN1290" t="str">
            <v>sfo{ ;DkGg .</v>
          </cell>
          <cell r="BO1290">
            <v>100</v>
          </cell>
          <cell r="BP1290" t="str">
            <v>wc</v>
          </cell>
          <cell r="BQ1290">
            <v>2071.0720000000001</v>
          </cell>
          <cell r="BR1290" t="str">
            <v>Falgun 2071</v>
          </cell>
          <cell r="BS1290" t="str">
            <v/>
          </cell>
          <cell r="BT1290" t="str">
            <v>Work Completed</v>
          </cell>
          <cell r="BU1290">
            <v>0</v>
          </cell>
          <cell r="BV1290">
            <v>100</v>
          </cell>
          <cell r="CI1290" t="str">
            <v>24_100_2071.072</v>
          </cell>
          <cell r="CJ1290" t="str">
            <v>NHSP-Kavre-2070/071-2470</v>
          </cell>
          <cell r="CK1290">
            <v>2469</v>
          </cell>
          <cell r="CL1290">
            <v>2469</v>
          </cell>
        </row>
        <row r="1291">
          <cell r="B1291">
            <v>2207</v>
          </cell>
          <cell r="C1291" t="str">
            <v>bf]nvf</v>
          </cell>
          <cell r="D1291">
            <v>22</v>
          </cell>
          <cell r="E1291" t="str">
            <v>:jf=rf}sL ejg lgdf{)f h'u', bf]nvf</v>
          </cell>
          <cell r="F1291" t="str">
            <v>HP  Building Construction, Jugu, Dolakha</v>
          </cell>
          <cell r="G1291" t="str">
            <v>bf]nvf</v>
          </cell>
          <cell r="H1291" t="str">
            <v>Dolakha</v>
          </cell>
          <cell r="I1291" t="str">
            <v>Bagmati</v>
          </cell>
          <cell r="J1291" t="str">
            <v>Central</v>
          </cell>
          <cell r="M1291">
            <v>22</v>
          </cell>
          <cell r="N1291" t="str">
            <v>2070/071</v>
          </cell>
          <cell r="O1291">
            <v>2070.0709999999999</v>
          </cell>
          <cell r="P1291">
            <v>2</v>
          </cell>
          <cell r="Q1291" t="str">
            <v>Pahad</v>
          </cell>
          <cell r="R1291" t="str">
            <v>New Construction</v>
          </cell>
          <cell r="S1291" t="str">
            <v>Health Post</v>
          </cell>
          <cell r="X1291" t="str">
            <v>Health Post</v>
          </cell>
          <cell r="Y1291">
            <v>23215.61</v>
          </cell>
          <cell r="AA1291">
            <v>370804</v>
          </cell>
          <cell r="AB1291">
            <v>29221</v>
          </cell>
          <cell r="AC1291">
            <v>19905774.460000001</v>
          </cell>
          <cell r="AD1291">
            <v>23618.21</v>
          </cell>
          <cell r="AE1291">
            <v>20000</v>
          </cell>
          <cell r="AG1291">
            <v>19566463.489999998</v>
          </cell>
          <cell r="AH1291">
            <v>23215.609999999997</v>
          </cell>
          <cell r="AI1291">
            <v>62422</v>
          </cell>
          <cell r="AJ1291">
            <v>63127</v>
          </cell>
          <cell r="AK1291">
            <v>0</v>
          </cell>
          <cell r="AL1291" t="str">
            <v>NCB</v>
          </cell>
          <cell r="AM1291" t="str">
            <v>Shree Sobarna/Sundarimai J.V.</v>
          </cell>
          <cell r="AN1291" t="str">
            <v>Nepal</v>
          </cell>
          <cell r="AP1291">
            <v>62282</v>
          </cell>
          <cell r="AQ1291">
            <v>62349</v>
          </cell>
          <cell r="AT1291">
            <v>62289</v>
          </cell>
          <cell r="AU1291">
            <v>62356</v>
          </cell>
          <cell r="AV1291">
            <v>62321</v>
          </cell>
          <cell r="AW1291">
            <v>62386</v>
          </cell>
          <cell r="AX1291">
            <v>62349</v>
          </cell>
          <cell r="AY1291">
            <v>62413</v>
          </cell>
          <cell r="BB1291">
            <v>62353</v>
          </cell>
          <cell r="BC1291">
            <v>62422</v>
          </cell>
          <cell r="BD1291">
            <v>63239</v>
          </cell>
          <cell r="BE1291">
            <v>63127</v>
          </cell>
          <cell r="BH1291">
            <v>0</v>
          </cell>
          <cell r="BL1291" t="str">
            <v>DUDBC/Kavre/Nirman/14/070/071</v>
          </cell>
          <cell r="BM1291" t="str">
            <v>Worked upto Foundation/DPC</v>
          </cell>
          <cell r="BN1291" t="str">
            <v>husf] sfo{ eO/x]sf] . e'sDk kl% xfn sfo{ /f]lsPsf] .</v>
          </cell>
          <cell r="BO1291">
            <v>35</v>
          </cell>
          <cell r="BP1291" t="str">
            <v>wf</v>
          </cell>
          <cell r="BR1291" t="str">
            <v>Mangsir 2072</v>
          </cell>
          <cell r="BS1291" t="str">
            <v>Worked upto Foundation/DPC</v>
          </cell>
          <cell r="BT1291" t="str">
            <v/>
          </cell>
          <cell r="BU1291">
            <v>35</v>
          </cell>
          <cell r="BV1291">
            <v>0</v>
          </cell>
          <cell r="CI1291" t="str">
            <v>22_35_</v>
          </cell>
          <cell r="CJ1291" t="str">
            <v>NHSP-Kavre-2070/071-2471</v>
          </cell>
          <cell r="CK1291">
            <v>2470</v>
          </cell>
          <cell r="CL1291">
            <v>2207</v>
          </cell>
        </row>
        <row r="1292">
          <cell r="B1292">
            <v>2208</v>
          </cell>
          <cell r="C1292" t="str">
            <v>bf]nvf</v>
          </cell>
          <cell r="D1292">
            <v>22</v>
          </cell>
          <cell r="E1292" t="str">
            <v>:jf=rf}sL ejg lgdf{)f ;'Gb|fjtL, bf]nvf</v>
          </cell>
          <cell r="F1292" t="str">
            <v>HP  Building Construction, Sundrawati, Dolakha</v>
          </cell>
          <cell r="G1292" t="str">
            <v>bf]nvf</v>
          </cell>
          <cell r="H1292" t="str">
            <v>Dolakha</v>
          </cell>
          <cell r="I1292" t="str">
            <v>Bagmati</v>
          </cell>
          <cell r="J1292" t="str">
            <v>Central</v>
          </cell>
          <cell r="M1292">
            <v>22</v>
          </cell>
          <cell r="N1292" t="str">
            <v>2070/071</v>
          </cell>
          <cell r="O1292">
            <v>2070.0709999999999</v>
          </cell>
          <cell r="P1292">
            <v>2</v>
          </cell>
          <cell r="Q1292" t="str">
            <v>Pahad</v>
          </cell>
          <cell r="R1292" t="str">
            <v>New Construction</v>
          </cell>
          <cell r="S1292" t="str">
            <v>Health Post</v>
          </cell>
          <cell r="X1292" t="str">
            <v>Health Post</v>
          </cell>
          <cell r="Y1292">
            <v>22784.67</v>
          </cell>
          <cell r="AA1292">
            <v>370804</v>
          </cell>
          <cell r="AB1292">
            <v>29221</v>
          </cell>
          <cell r="AC1292">
            <v>19874398.190000001</v>
          </cell>
          <cell r="AD1292">
            <v>23580.98</v>
          </cell>
          <cell r="AE1292">
            <v>20000</v>
          </cell>
          <cell r="AG1292">
            <v>19203255.07</v>
          </cell>
          <cell r="AH1292">
            <v>22784.67</v>
          </cell>
          <cell r="AI1292">
            <v>62454</v>
          </cell>
          <cell r="AJ1292">
            <v>63184</v>
          </cell>
          <cell r="AK1292">
            <v>0</v>
          </cell>
          <cell r="AL1292" t="str">
            <v>NCB</v>
          </cell>
          <cell r="AM1292" t="str">
            <v>Shree Sobarna Nirman Sewa</v>
          </cell>
          <cell r="AN1292" t="str">
            <v>Nepal</v>
          </cell>
          <cell r="AP1292">
            <v>62282</v>
          </cell>
          <cell r="AQ1292">
            <v>62349</v>
          </cell>
          <cell r="AT1292">
            <v>62289</v>
          </cell>
          <cell r="AU1292">
            <v>62356</v>
          </cell>
          <cell r="AV1292">
            <v>62321</v>
          </cell>
          <cell r="AW1292">
            <v>62386</v>
          </cell>
          <cell r="AX1292">
            <v>62349</v>
          </cell>
          <cell r="AY1292">
            <v>62440</v>
          </cell>
          <cell r="BB1292">
            <v>62353</v>
          </cell>
          <cell r="BC1292">
            <v>62454</v>
          </cell>
          <cell r="BD1292">
            <v>63239</v>
          </cell>
          <cell r="BE1292">
            <v>63184</v>
          </cell>
          <cell r="BH1292">
            <v>0</v>
          </cell>
          <cell r="BL1292" t="str">
            <v>DUDBC/Kavre/Nirman/13/070/071</v>
          </cell>
          <cell r="BM1292" t="str">
            <v>Worked upto Foundation/DPC</v>
          </cell>
          <cell r="BN1292" t="str">
            <v>^fOljd;Dd ;DkGg . e'sDk kl% xfn sfo{ /f]lsPsf] .</v>
          </cell>
          <cell r="BO1292">
            <v>35</v>
          </cell>
          <cell r="BP1292" t="str">
            <v>wf</v>
          </cell>
          <cell r="BR1292" t="str">
            <v>Mangsir 2072</v>
          </cell>
          <cell r="BS1292" t="str">
            <v>Worked upto Foundation/DPC</v>
          </cell>
          <cell r="BT1292" t="str">
            <v/>
          </cell>
          <cell r="BU1292">
            <v>35</v>
          </cell>
          <cell r="BV1292">
            <v>0</v>
          </cell>
          <cell r="CI1292" t="str">
            <v>22_35_</v>
          </cell>
          <cell r="CJ1292" t="str">
            <v>NHSP-Kavre-2070/071-2472</v>
          </cell>
          <cell r="CK1292">
            <v>2471</v>
          </cell>
          <cell r="CL1292">
            <v>2208</v>
          </cell>
        </row>
        <row r="1293">
          <cell r="B1293">
            <v>2472</v>
          </cell>
          <cell r="C1293" t="str">
            <v>sfe|]</v>
          </cell>
          <cell r="D1293">
            <v>24</v>
          </cell>
          <cell r="E1293" t="str">
            <v>:jf=rf}sL ejg lgdf{)f a'(fvfgL, sfe]|</v>
          </cell>
          <cell r="F1293" t="str">
            <v>HP  Building Construction, Budhakhani, Kavre</v>
          </cell>
          <cell r="G1293" t="str">
            <v>sfe]|</v>
          </cell>
          <cell r="H1293" t="str">
            <v>Kavrepalchok</v>
          </cell>
          <cell r="I1293" t="str">
            <v>Bagmati</v>
          </cell>
          <cell r="J1293" t="str">
            <v>Central</v>
          </cell>
          <cell r="M1293">
            <v>24</v>
          </cell>
          <cell r="N1293" t="str">
            <v>2070/071</v>
          </cell>
          <cell r="O1293">
            <v>2070.0709999999999</v>
          </cell>
          <cell r="P1293">
            <v>2</v>
          </cell>
          <cell r="Q1293" t="str">
            <v>Pahad</v>
          </cell>
          <cell r="R1293" t="str">
            <v>New Construction</v>
          </cell>
          <cell r="S1293" t="str">
            <v>Health Post</v>
          </cell>
          <cell r="X1293" t="str">
            <v>Health Post</v>
          </cell>
          <cell r="Y1293">
            <v>23695.83</v>
          </cell>
          <cell r="AA1293">
            <v>370804</v>
          </cell>
          <cell r="AB1293">
            <v>29221</v>
          </cell>
          <cell r="AC1293">
            <v>20001627.850000001</v>
          </cell>
          <cell r="AD1293">
            <v>23731.94</v>
          </cell>
          <cell r="AE1293">
            <v>20000</v>
          </cell>
          <cell r="AG1293">
            <v>19971200.890000001</v>
          </cell>
          <cell r="AH1293">
            <v>23695.829999999998</v>
          </cell>
          <cell r="AI1293">
            <v>62486</v>
          </cell>
          <cell r="AJ1293">
            <v>63204</v>
          </cell>
          <cell r="AK1293">
            <v>0</v>
          </cell>
          <cell r="AL1293" t="str">
            <v>NCB</v>
          </cell>
          <cell r="AM1293" t="str">
            <v>Dapcha/Buddha &amp; Phurwa J.V.</v>
          </cell>
          <cell r="AN1293" t="str">
            <v>Nepal</v>
          </cell>
          <cell r="AP1293">
            <v>62282</v>
          </cell>
          <cell r="AQ1293">
            <v>62404</v>
          </cell>
          <cell r="AT1293">
            <v>62289</v>
          </cell>
          <cell r="AU1293">
            <v>62410</v>
          </cell>
          <cell r="AV1293">
            <v>62321</v>
          </cell>
          <cell r="AW1293">
            <v>62440</v>
          </cell>
          <cell r="AX1293">
            <v>62349</v>
          </cell>
          <cell r="AY1293">
            <v>62455</v>
          </cell>
          <cell r="BB1293">
            <v>62353</v>
          </cell>
          <cell r="BC1293">
            <v>62486</v>
          </cell>
          <cell r="BD1293">
            <v>63239</v>
          </cell>
          <cell r="BE1293">
            <v>63204</v>
          </cell>
          <cell r="BH1293">
            <v>0</v>
          </cell>
          <cell r="BL1293" t="str">
            <v>DUDBC/Kavre/Nirman/21/070/071</v>
          </cell>
          <cell r="BM1293" t="str">
            <v>Worked upto Foundation/DPC</v>
          </cell>
          <cell r="BN1293" t="str">
            <v>husf] sfo{ eO/x]sf] .</v>
          </cell>
          <cell r="BO1293">
            <v>35</v>
          </cell>
          <cell r="BP1293" t="str">
            <v>wf</v>
          </cell>
          <cell r="BR1293" t="str">
            <v>Asar 2072</v>
          </cell>
          <cell r="BS1293" t="str">
            <v>Worked upto Foundation/DPC</v>
          </cell>
          <cell r="BT1293" t="str">
            <v/>
          </cell>
          <cell r="BU1293">
            <v>35</v>
          </cell>
          <cell r="BV1293">
            <v>0</v>
          </cell>
          <cell r="CI1293" t="str">
            <v>24_35_</v>
          </cell>
          <cell r="CJ1293" t="str">
            <v>NHSP-Kavre-2070/071-2473</v>
          </cell>
          <cell r="CK1293">
            <v>2472</v>
          </cell>
          <cell r="CL1293">
            <v>2472</v>
          </cell>
        </row>
        <row r="1294">
          <cell r="B1294">
            <v>2473</v>
          </cell>
          <cell r="C1294" t="str">
            <v>sfe|]</v>
          </cell>
          <cell r="D1294">
            <v>24</v>
          </cell>
          <cell r="E1294" t="str">
            <v>:jf=rf}sL ejg lgdf{)f (+'vs{, sfe]|</v>
          </cell>
          <cell r="F1294" t="str">
            <v>HP  Building Construction, Dhunkharka, Kavre</v>
          </cell>
          <cell r="G1294" t="str">
            <v>sfe]|</v>
          </cell>
          <cell r="H1294" t="str">
            <v>Kavrepalchok</v>
          </cell>
          <cell r="I1294" t="str">
            <v>Bagmati</v>
          </cell>
          <cell r="J1294" t="str">
            <v>Central</v>
          </cell>
          <cell r="M1294">
            <v>24</v>
          </cell>
          <cell r="N1294" t="str">
            <v>2070/071</v>
          </cell>
          <cell r="O1294">
            <v>2070.0709999999999</v>
          </cell>
          <cell r="P1294">
            <v>2</v>
          </cell>
          <cell r="Q1294" t="str">
            <v>Pahad</v>
          </cell>
          <cell r="R1294" t="str">
            <v>New Construction</v>
          </cell>
          <cell r="S1294" t="str">
            <v>Health Post</v>
          </cell>
          <cell r="X1294" t="str">
            <v>Health Post</v>
          </cell>
          <cell r="Y1294">
            <v>14870.37</v>
          </cell>
          <cell r="AA1294">
            <v>370804</v>
          </cell>
          <cell r="AB1294">
            <v>29221</v>
          </cell>
          <cell r="AC1294">
            <v>17579825.219999999</v>
          </cell>
          <cell r="AD1294">
            <v>20858.469999999998</v>
          </cell>
          <cell r="AE1294">
            <v>20000</v>
          </cell>
          <cell r="AG1294">
            <v>12532970.77</v>
          </cell>
          <cell r="AH1294">
            <v>14870.37</v>
          </cell>
          <cell r="AI1294">
            <v>62434</v>
          </cell>
          <cell r="AJ1294">
            <v>63127</v>
          </cell>
          <cell r="AK1294">
            <v>0</v>
          </cell>
          <cell r="AL1294" t="str">
            <v>NCB</v>
          </cell>
          <cell r="AM1294" t="str">
            <v>Khani/Kuseshwor/Gyankunga J.V.</v>
          </cell>
          <cell r="AN1294" t="str">
            <v>Nepal</v>
          </cell>
          <cell r="AP1294">
            <v>62282</v>
          </cell>
          <cell r="AQ1294">
            <v>62350</v>
          </cell>
          <cell r="AT1294">
            <v>62289</v>
          </cell>
          <cell r="AU1294">
            <v>62356</v>
          </cell>
          <cell r="AV1294">
            <v>62321</v>
          </cell>
          <cell r="AW1294">
            <v>62386</v>
          </cell>
          <cell r="AX1294">
            <v>62349</v>
          </cell>
          <cell r="AY1294">
            <v>62398</v>
          </cell>
          <cell r="BB1294">
            <v>62353</v>
          </cell>
          <cell r="BC1294">
            <v>62434</v>
          </cell>
          <cell r="BD1294">
            <v>63239</v>
          </cell>
          <cell r="BE1294">
            <v>63127</v>
          </cell>
          <cell r="BH1294">
            <v>0</v>
          </cell>
          <cell r="BL1294" t="str">
            <v>DUDBC/Kavre/Nirman/17/070/071</v>
          </cell>
          <cell r="BM1294" t="str">
            <v>Worked in Finishing/ Electrical / Sanitary</v>
          </cell>
          <cell r="BN1294" t="str">
            <v>lkmlgl;ªsf] sfo{ eO/x]sf] .</v>
          </cell>
          <cell r="BO1294">
            <v>90</v>
          </cell>
          <cell r="BP1294" t="str">
            <v>wfes</v>
          </cell>
          <cell r="BR1294" t="str">
            <v>Falgun 2071</v>
          </cell>
          <cell r="BS1294" t="str">
            <v/>
          </cell>
          <cell r="BT1294" t="str">
            <v>Worked in Finishing/ Electrical / Sanitary</v>
          </cell>
          <cell r="BU1294">
            <v>0</v>
          </cell>
          <cell r="BV1294">
            <v>90</v>
          </cell>
          <cell r="CI1294" t="str">
            <v>24_90_</v>
          </cell>
          <cell r="CJ1294" t="str">
            <v>NHSP-Kavre-2070/071-2474</v>
          </cell>
          <cell r="CK1294">
            <v>2473</v>
          </cell>
          <cell r="CL1294">
            <v>2473</v>
          </cell>
        </row>
        <row r="1295">
          <cell r="B1295">
            <v>2304</v>
          </cell>
          <cell r="C1295" t="str">
            <v>l;Gw'kfNrf]s</v>
          </cell>
          <cell r="D1295">
            <v>23</v>
          </cell>
          <cell r="E1295" t="str">
            <v>aly{ª ;]G^/ ejg lgdf{)f af+;vs{ :jf=rf}sL, l;Gw'kfNrf]s</v>
          </cell>
          <cell r="F1295" t="str">
            <v>Birthing Centre Bldg. Construction,  Banskharka HP, Sindhupalchowk</v>
          </cell>
          <cell r="G1295" t="str">
            <v>l;Gw'kfNrf]s</v>
          </cell>
          <cell r="H1295" t="str">
            <v>Sindhupalchok</v>
          </cell>
          <cell r="I1295" t="str">
            <v>Bagmati</v>
          </cell>
          <cell r="J1295" t="str">
            <v>Central</v>
          </cell>
          <cell r="M1295">
            <v>23</v>
          </cell>
          <cell r="N1295" t="str">
            <v>2070/071</v>
          </cell>
          <cell r="O1295">
            <v>2070.0709999999999</v>
          </cell>
          <cell r="P1295">
            <v>2</v>
          </cell>
          <cell r="Q1295" t="str">
            <v>Pahad</v>
          </cell>
          <cell r="R1295" t="str">
            <v>New Construction</v>
          </cell>
          <cell r="S1295" t="str">
            <v>Birthing Center</v>
          </cell>
          <cell r="X1295" t="str">
            <v>Health Post</v>
          </cell>
          <cell r="Y1295">
            <v>3758.73</v>
          </cell>
          <cell r="AA1295">
            <v>370804</v>
          </cell>
          <cell r="AB1295">
            <v>29221</v>
          </cell>
          <cell r="AC1295">
            <v>4480946.28</v>
          </cell>
          <cell r="AD1295">
            <v>5316.6500000000005</v>
          </cell>
          <cell r="AE1295">
            <v>7000</v>
          </cell>
          <cell r="AG1295">
            <v>3167906.99</v>
          </cell>
          <cell r="AH1295">
            <v>3758.73</v>
          </cell>
          <cell r="AI1295">
            <v>62354</v>
          </cell>
          <cell r="AJ1295">
            <v>62721</v>
          </cell>
          <cell r="AK1295">
            <v>0</v>
          </cell>
          <cell r="AL1295" t="str">
            <v>NCB</v>
          </cell>
          <cell r="AM1295" t="str">
            <v>Shree Active Modern/Kamakhya J.V.</v>
          </cell>
          <cell r="AN1295" t="str">
            <v>Nepal</v>
          </cell>
          <cell r="AP1295">
            <v>62282</v>
          </cell>
          <cell r="AQ1295">
            <v>62250</v>
          </cell>
          <cell r="AT1295">
            <v>62289</v>
          </cell>
          <cell r="AU1295">
            <v>62256</v>
          </cell>
          <cell r="AV1295">
            <v>62321</v>
          </cell>
          <cell r="AW1295">
            <v>62285</v>
          </cell>
          <cell r="AX1295">
            <v>62349</v>
          </cell>
          <cell r="AY1295">
            <v>62339</v>
          </cell>
          <cell r="BB1295">
            <v>62353</v>
          </cell>
          <cell r="BC1295">
            <v>62354</v>
          </cell>
          <cell r="BD1295">
            <v>62872</v>
          </cell>
          <cell r="BE1295">
            <v>62721</v>
          </cell>
          <cell r="BH1295">
            <v>0</v>
          </cell>
          <cell r="BL1295" t="str">
            <v>DUDBC/Kavre/Nirman/3/070/071</v>
          </cell>
          <cell r="BM1295" t="str">
            <v>Worked in Finishing/ Electrical / Sanitary</v>
          </cell>
          <cell r="BN1295" t="str">
            <v>lkmlgl;ªsf] sfo{ eO/x]sf] .</v>
          </cell>
          <cell r="BO1295">
            <v>90</v>
          </cell>
          <cell r="BP1295" t="str">
            <v>wfes</v>
          </cell>
          <cell r="BR1295" t="str">
            <v>Falgun 2071</v>
          </cell>
          <cell r="BS1295" t="str">
            <v/>
          </cell>
          <cell r="BT1295" t="str">
            <v>Worked in Finishing/ Electrical / Sanitary</v>
          </cell>
          <cell r="BU1295">
            <v>0</v>
          </cell>
          <cell r="BV1295">
            <v>90</v>
          </cell>
          <cell r="CI1295" t="str">
            <v>23_90_</v>
          </cell>
          <cell r="CJ1295" t="str">
            <v>NHSP-Kavre-2070/071-2475</v>
          </cell>
          <cell r="CK1295">
            <v>2474</v>
          </cell>
          <cell r="CL1295">
            <v>2304</v>
          </cell>
        </row>
        <row r="1296">
          <cell r="B1296">
            <v>2475</v>
          </cell>
          <cell r="C1296" t="str">
            <v>sfe|]</v>
          </cell>
          <cell r="D1296">
            <v>24</v>
          </cell>
          <cell r="E1296" t="str">
            <v>aly{ª ;]G^/ ejg lgdf{)f led^f/ :jf=rf}sL, l;Gw'kfNrf]s</v>
          </cell>
          <cell r="F1296" t="str">
            <v>Birthing Centre Bldg. Construction,  Bhimtar HP, Sindhupalchowk</v>
          </cell>
          <cell r="G1296" t="str">
            <v>l;Gw'kfNrf]s</v>
          </cell>
          <cell r="H1296" t="str">
            <v>Sindhupalchok</v>
          </cell>
          <cell r="I1296" t="str">
            <v>Bagmati</v>
          </cell>
          <cell r="J1296" t="str">
            <v>Central</v>
          </cell>
          <cell r="M1296">
            <v>23</v>
          </cell>
          <cell r="N1296" t="str">
            <v>2070/071</v>
          </cell>
          <cell r="O1296">
            <v>2070.0709999999999</v>
          </cell>
          <cell r="P1296">
            <v>2</v>
          </cell>
          <cell r="Q1296" t="str">
            <v>Pahad</v>
          </cell>
          <cell r="R1296" t="str">
            <v>New Construction</v>
          </cell>
          <cell r="S1296" t="str">
            <v>Birthing Center</v>
          </cell>
          <cell r="X1296" t="str">
            <v>Health Post</v>
          </cell>
          <cell r="Y1296">
            <v>5622.74</v>
          </cell>
          <cell r="AA1296">
            <v>370804</v>
          </cell>
          <cell r="AB1296">
            <v>29221</v>
          </cell>
          <cell r="AC1296">
            <v>4776469.84</v>
          </cell>
          <cell r="AD1296">
            <v>5667.29</v>
          </cell>
          <cell r="AE1296">
            <v>7000</v>
          </cell>
          <cell r="AG1296">
            <v>4738929.0999999996</v>
          </cell>
          <cell r="AH1296">
            <v>5622.74</v>
          </cell>
          <cell r="AI1296">
            <v>62316</v>
          </cell>
          <cell r="AJ1296">
            <v>62721</v>
          </cell>
          <cell r="AK1296">
            <v>0</v>
          </cell>
          <cell r="AL1296" t="str">
            <v>NCB</v>
          </cell>
          <cell r="AM1296" t="str">
            <v>Shree Janashakti A to Z Majdur Nirman Sewa</v>
          </cell>
          <cell r="AN1296" t="str">
            <v>Nepal</v>
          </cell>
          <cell r="AP1296">
            <v>62282</v>
          </cell>
          <cell r="AQ1296">
            <v>62250</v>
          </cell>
          <cell r="AT1296">
            <v>62289</v>
          </cell>
          <cell r="AU1296">
            <v>62256</v>
          </cell>
          <cell r="AV1296">
            <v>62321</v>
          </cell>
          <cell r="AW1296">
            <v>62285</v>
          </cell>
          <cell r="AX1296">
            <v>62349</v>
          </cell>
          <cell r="AY1296">
            <v>62279</v>
          </cell>
          <cell r="BB1296">
            <v>62353</v>
          </cell>
          <cell r="BC1296">
            <v>62316</v>
          </cell>
          <cell r="BD1296">
            <v>62872</v>
          </cell>
          <cell r="BE1296">
            <v>62721</v>
          </cell>
          <cell r="BH1296">
            <v>0</v>
          </cell>
          <cell r="BL1296" t="str">
            <v>DUDBC/Kavre/Nirman/2/070/071</v>
          </cell>
          <cell r="BM1296" t="str">
            <v>Work Completed</v>
          </cell>
          <cell r="BN1296" t="str">
            <v>sfo{ ;DkGg .</v>
          </cell>
          <cell r="BO1296">
            <v>100</v>
          </cell>
          <cell r="BP1296" t="str">
            <v>wc</v>
          </cell>
          <cell r="BQ1296">
            <v>2071.0720000000001</v>
          </cell>
          <cell r="BR1296" t="str">
            <v>Asar 2072</v>
          </cell>
          <cell r="BS1296" t="str">
            <v/>
          </cell>
          <cell r="BT1296" t="str">
            <v>Work Completed</v>
          </cell>
          <cell r="BU1296">
            <v>0</v>
          </cell>
          <cell r="BV1296">
            <v>100</v>
          </cell>
          <cell r="CI1296" t="str">
            <v>24_100_2071.072</v>
          </cell>
          <cell r="CJ1296" t="str">
            <v>NHSP-Kavre-2070/071-2476</v>
          </cell>
          <cell r="CK1296">
            <v>2475</v>
          </cell>
          <cell r="CL1296">
            <v>2475</v>
          </cell>
        </row>
        <row r="1297">
          <cell r="B1297">
            <v>2305</v>
          </cell>
          <cell r="C1297" t="str">
            <v>l;Gw'kfNrf]s</v>
          </cell>
          <cell r="D1297">
            <v>23</v>
          </cell>
          <cell r="E1297" t="str">
            <v>lhNnf hg:jf:Yo sfof{no ejg lgdf{)f rf}tf/f, l;Gw'kfNrf]s</v>
          </cell>
          <cell r="F1297" t="str">
            <v>PHO Bldg. Construction, Chautara, Sindhupalchowk</v>
          </cell>
          <cell r="G1297" t="str">
            <v>l;Gw'kfNrf]s</v>
          </cell>
          <cell r="H1297" t="str">
            <v>Sindhupalchok</v>
          </cell>
          <cell r="I1297" t="str">
            <v>Bagmati</v>
          </cell>
          <cell r="J1297" t="str">
            <v>Central</v>
          </cell>
          <cell r="M1297">
            <v>23</v>
          </cell>
          <cell r="N1297" t="str">
            <v>2070/071</v>
          </cell>
          <cell r="O1297">
            <v>2070.0709999999999</v>
          </cell>
          <cell r="P1297">
            <v>2</v>
          </cell>
          <cell r="Q1297" t="str">
            <v>Pahad</v>
          </cell>
          <cell r="R1297" t="str">
            <v>New Construction</v>
          </cell>
          <cell r="S1297" t="str">
            <v>PHO Building</v>
          </cell>
          <cell r="X1297" t="str">
            <v>Public Health Office - PHO</v>
          </cell>
          <cell r="Y1297">
            <v>30393.98</v>
          </cell>
          <cell r="AA1297">
            <v>370804</v>
          </cell>
          <cell r="AB1297">
            <v>29221</v>
          </cell>
          <cell r="AC1297">
            <v>27250856.16</v>
          </cell>
          <cell r="AD1297">
            <v>32333.149999999998</v>
          </cell>
          <cell r="AE1297">
            <v>30000</v>
          </cell>
          <cell r="AG1297">
            <v>25616495.609999999</v>
          </cell>
          <cell r="AH1297">
            <v>30393.98</v>
          </cell>
          <cell r="AI1297">
            <v>62583</v>
          </cell>
          <cell r="AJ1297">
            <v>63311</v>
          </cell>
          <cell r="AK1297">
            <v>0</v>
          </cell>
          <cell r="AL1297" t="str">
            <v>NCB</v>
          </cell>
          <cell r="AM1297" t="str">
            <v>C.M./Kuseswor Construction P. Ltd</v>
          </cell>
          <cell r="AN1297" t="str">
            <v>Nepal</v>
          </cell>
          <cell r="AP1297">
            <v>62282</v>
          </cell>
          <cell r="AQ1297">
            <v>62480</v>
          </cell>
          <cell r="AT1297">
            <v>62289</v>
          </cell>
          <cell r="AU1297">
            <v>62485</v>
          </cell>
          <cell r="AV1297">
            <v>62321</v>
          </cell>
          <cell r="AW1297">
            <v>62515</v>
          </cell>
          <cell r="AX1297">
            <v>62349</v>
          </cell>
          <cell r="AY1297">
            <v>62567</v>
          </cell>
          <cell r="BB1297">
            <v>62353</v>
          </cell>
          <cell r="BC1297">
            <v>62583</v>
          </cell>
          <cell r="BE1297">
            <v>63311</v>
          </cell>
          <cell r="BH1297">
            <v>0</v>
          </cell>
          <cell r="BL1297" t="str">
            <v>DUDBC/Kavre/Nirman/25/070/071</v>
          </cell>
          <cell r="BM1297" t="str">
            <v>Tender called</v>
          </cell>
          <cell r="BN1297" t="str">
            <v>n]cfp^sf] tof/L .</v>
          </cell>
          <cell r="BO1297">
            <v>10</v>
          </cell>
          <cell r="BP1297" t="str">
            <v>tc</v>
          </cell>
          <cell r="BR1297" t="str">
            <v>Falgun 2071</v>
          </cell>
          <cell r="BS1297" t="str">
            <v>Tender called</v>
          </cell>
          <cell r="BT1297" t="str">
            <v/>
          </cell>
          <cell r="BU1297">
            <v>10</v>
          </cell>
          <cell r="BV1297">
            <v>0</v>
          </cell>
          <cell r="CI1297" t="str">
            <v>23_10_</v>
          </cell>
          <cell r="CJ1297" t="str">
            <v>NHSP-Kavre-2070/071-2477</v>
          </cell>
          <cell r="CK1297">
            <v>2476</v>
          </cell>
          <cell r="CL1297">
            <v>2305</v>
          </cell>
        </row>
        <row r="1298">
          <cell r="B1298">
            <v>2477</v>
          </cell>
          <cell r="C1298" t="str">
            <v>sfe|]</v>
          </cell>
          <cell r="D1298">
            <v>24</v>
          </cell>
          <cell r="E1298" t="str">
            <v>:jf=rf}sL ejg lgdf{)f sf]nftL, sfe|]</v>
          </cell>
          <cell r="F1298" t="str">
            <v>HP  Building Construction, Kolati, Kavre</v>
          </cell>
          <cell r="G1298" t="str">
            <v>sfe|]</v>
          </cell>
          <cell r="H1298" t="str">
            <v>Kavrepalchok</v>
          </cell>
          <cell r="I1298" t="str">
            <v>Bagmati</v>
          </cell>
          <cell r="J1298" t="str">
            <v>Central</v>
          </cell>
          <cell r="M1298">
            <v>24</v>
          </cell>
          <cell r="N1298" t="str">
            <v>2070/071</v>
          </cell>
          <cell r="O1298">
            <v>2070.0709999999999</v>
          </cell>
          <cell r="P1298">
            <v>2</v>
          </cell>
          <cell r="Q1298" t="str">
            <v>Pahad</v>
          </cell>
          <cell r="R1298" t="str">
            <v>New Construction</v>
          </cell>
          <cell r="S1298" t="str">
            <v>Health Post</v>
          </cell>
          <cell r="X1298" t="str">
            <v>Health Post</v>
          </cell>
          <cell r="Y1298">
            <v>14664.92</v>
          </cell>
          <cell r="AA1298">
            <v>370804</v>
          </cell>
          <cell r="AB1298">
            <v>29221</v>
          </cell>
          <cell r="AC1298">
            <v>17690955.510000002</v>
          </cell>
          <cell r="AD1298">
            <v>20990.32</v>
          </cell>
          <cell r="AE1298">
            <v>18000</v>
          </cell>
          <cell r="AG1298">
            <v>12359812.800000001</v>
          </cell>
          <cell r="AH1298">
            <v>14664.92</v>
          </cell>
          <cell r="AI1298">
            <v>62434</v>
          </cell>
          <cell r="AJ1298">
            <v>63127</v>
          </cell>
          <cell r="AK1298">
            <v>0</v>
          </cell>
          <cell r="AL1298" t="str">
            <v>NCB</v>
          </cell>
          <cell r="AM1298" t="str">
            <v>Shree Dhulikhel Nirman Sewa</v>
          </cell>
          <cell r="AN1298" t="str">
            <v>Nepal</v>
          </cell>
          <cell r="AP1298">
            <v>62282</v>
          </cell>
          <cell r="AQ1298">
            <v>62350</v>
          </cell>
          <cell r="AT1298">
            <v>62289</v>
          </cell>
          <cell r="AU1298">
            <v>62356</v>
          </cell>
          <cell r="AV1298">
            <v>62321</v>
          </cell>
          <cell r="AW1298">
            <v>62386</v>
          </cell>
          <cell r="AX1298">
            <v>62349</v>
          </cell>
          <cell r="AY1298">
            <v>62398</v>
          </cell>
          <cell r="BB1298">
            <v>62353</v>
          </cell>
          <cell r="BC1298">
            <v>62434</v>
          </cell>
          <cell r="BE1298">
            <v>63127</v>
          </cell>
          <cell r="BH1298">
            <v>0</v>
          </cell>
          <cell r="BL1298" t="str">
            <v>DUDBC/Kavre/Nirman/15/070/071</v>
          </cell>
          <cell r="BM1298" t="str">
            <v>Worked upto RCC in 1st floor / Roofing</v>
          </cell>
          <cell r="BN1298" t="str">
            <v>klxnf] tnfsf] (nfg ;DkGg .</v>
          </cell>
          <cell r="BO1298">
            <v>65</v>
          </cell>
          <cell r="BP1298" t="str">
            <v>wff</v>
          </cell>
          <cell r="BR1298" t="str">
            <v>Mangsir 2072</v>
          </cell>
          <cell r="BS1298" t="str">
            <v>Worked upto RCC in 1st floor / Roofing</v>
          </cell>
          <cell r="BT1298" t="str">
            <v/>
          </cell>
          <cell r="BU1298">
            <v>65</v>
          </cell>
          <cell r="BV1298">
            <v>0</v>
          </cell>
          <cell r="CI1298" t="str">
            <v>24_65_</v>
          </cell>
          <cell r="CJ1298" t="str">
            <v>NHSP-Kavre-2070/071-2478</v>
          </cell>
          <cell r="CK1298">
            <v>2477</v>
          </cell>
          <cell r="CL1298">
            <v>2477</v>
          </cell>
        </row>
        <row r="1299">
          <cell r="B1299">
            <v>2743</v>
          </cell>
          <cell r="C1299" t="str">
            <v>sf&amp;df*f}+</v>
          </cell>
          <cell r="D1299">
            <v>27</v>
          </cell>
          <cell r="E1299" t="str">
            <v>:jf=rf}sL ejg lgdf{)f led('ª\uf, sf&amp;df*f}+</v>
          </cell>
          <cell r="F1299" t="str">
            <v>HP  Building Construction, Bhimdhunga, Kathmandu</v>
          </cell>
          <cell r="G1299" t="str">
            <v>sf&amp;df*f}+</v>
          </cell>
          <cell r="H1299" t="str">
            <v>Kathmandu</v>
          </cell>
          <cell r="I1299" t="str">
            <v>Bagmati</v>
          </cell>
          <cell r="J1299" t="str">
            <v>Central</v>
          </cell>
          <cell r="M1299">
            <v>27</v>
          </cell>
          <cell r="N1299" t="str">
            <v>2070/071</v>
          </cell>
          <cell r="O1299">
            <v>2070.0709999999999</v>
          </cell>
          <cell r="P1299">
            <v>2</v>
          </cell>
          <cell r="Q1299" t="str">
            <v>Pahad</v>
          </cell>
          <cell r="R1299" t="str">
            <v>New Construction</v>
          </cell>
          <cell r="S1299" t="str">
            <v>Health Post</v>
          </cell>
          <cell r="X1299" t="str">
            <v>Health Post</v>
          </cell>
          <cell r="Y1299">
            <v>20926.29</v>
          </cell>
          <cell r="AA1299">
            <v>370804</v>
          </cell>
          <cell r="AB1299">
            <v>29221</v>
          </cell>
          <cell r="AC1299">
            <v>22969986</v>
          </cell>
          <cell r="AD1299">
            <v>27253.89</v>
          </cell>
          <cell r="AE1299">
            <v>20000</v>
          </cell>
          <cell r="AG1299">
            <v>17636984.469999999</v>
          </cell>
          <cell r="AH1299">
            <v>20926.289999999997</v>
          </cell>
          <cell r="AI1299">
            <v>62635</v>
          </cell>
          <cell r="AJ1299">
            <v>63183</v>
          </cell>
          <cell r="AK1299">
            <v>0</v>
          </cell>
          <cell r="AL1299" t="str">
            <v>NCB</v>
          </cell>
          <cell r="AM1299" t="str">
            <v>Dharma As/Bindhachal J.V.</v>
          </cell>
          <cell r="AN1299" t="str">
            <v>Nepal</v>
          </cell>
          <cell r="AP1299">
            <v>62282</v>
          </cell>
          <cell r="AQ1299">
            <v>62510</v>
          </cell>
          <cell r="AT1299">
            <v>62289</v>
          </cell>
          <cell r="AU1299">
            <v>62511</v>
          </cell>
          <cell r="AV1299">
            <v>62321</v>
          </cell>
          <cell r="AW1299">
            <v>62539</v>
          </cell>
          <cell r="AX1299">
            <v>62349</v>
          </cell>
          <cell r="AY1299">
            <v>62584</v>
          </cell>
          <cell r="BB1299">
            <v>62353</v>
          </cell>
          <cell r="BC1299">
            <v>62635</v>
          </cell>
          <cell r="BD1299">
            <v>63084</v>
          </cell>
          <cell r="BE1299">
            <v>63183</v>
          </cell>
          <cell r="BH1299">
            <v>0</v>
          </cell>
          <cell r="BL1299" t="str">
            <v>DUDBC/KATHMANDU/NCB/WORKS/E-BID-5-070-071</v>
          </cell>
          <cell r="BM1299" t="str">
            <v>Worked upto RCC in 1st floor / Roofing</v>
          </cell>
          <cell r="BN1299" t="str">
            <v>:^«Sr/sf] sfo{ ;DkGg eO{ NofG*:s]lk«sf] sfo{ eO/x]sf] .</v>
          </cell>
          <cell r="BO1299">
            <v>65</v>
          </cell>
          <cell r="BP1299" t="str">
            <v>wff</v>
          </cell>
          <cell r="BR1299" t="str">
            <v>Mangsir 2072</v>
          </cell>
          <cell r="BS1299" t="str">
            <v>Worked upto RCC in 1st floor / Roofing</v>
          </cell>
          <cell r="BT1299" t="str">
            <v/>
          </cell>
          <cell r="BU1299">
            <v>65</v>
          </cell>
          <cell r="BV1299">
            <v>0</v>
          </cell>
          <cell r="CI1299" t="str">
            <v>27_65_</v>
          </cell>
          <cell r="CJ1299" t="str">
            <v>NHSP-Department-2070/071-2743</v>
          </cell>
          <cell r="CK1299">
            <v>2743</v>
          </cell>
          <cell r="CL1299">
            <v>2743</v>
          </cell>
        </row>
        <row r="1300">
          <cell r="B1300">
            <v>2744</v>
          </cell>
          <cell r="C1300" t="str">
            <v>sf&amp;df*f}+</v>
          </cell>
          <cell r="D1300">
            <v>27</v>
          </cell>
          <cell r="E1300" t="str">
            <v>:jf=rf}sL ejg lgdf{)f skg, sf&amp;df*f}+</v>
          </cell>
          <cell r="F1300" t="str">
            <v>HP  Building Construction, Kapan, Kathmandu</v>
          </cell>
          <cell r="G1300" t="str">
            <v>sf&amp;df*f}+</v>
          </cell>
          <cell r="H1300" t="str">
            <v>Kathmandu</v>
          </cell>
          <cell r="I1300" t="str">
            <v>Bagmati</v>
          </cell>
          <cell r="J1300" t="str">
            <v>Central</v>
          </cell>
          <cell r="M1300">
            <v>27</v>
          </cell>
          <cell r="N1300" t="str">
            <v>2070/071</v>
          </cell>
          <cell r="O1300">
            <v>2070.0709999999999</v>
          </cell>
          <cell r="P1300">
            <v>2</v>
          </cell>
          <cell r="Q1300" t="str">
            <v>Pahad</v>
          </cell>
          <cell r="R1300" t="str">
            <v>New Construction</v>
          </cell>
          <cell r="S1300" t="str">
            <v>Health Post</v>
          </cell>
          <cell r="X1300" t="str">
            <v>Health Post</v>
          </cell>
          <cell r="Y1300">
            <v>18285.150000000001</v>
          </cell>
          <cell r="AA1300">
            <v>370804</v>
          </cell>
          <cell r="AB1300">
            <v>29221</v>
          </cell>
          <cell r="AC1300">
            <v>21588629.93</v>
          </cell>
          <cell r="AD1300">
            <v>25614.91</v>
          </cell>
          <cell r="AE1300">
            <v>20000</v>
          </cell>
          <cell r="AG1300">
            <v>15410996.810000001</v>
          </cell>
          <cell r="AH1300">
            <v>18285.149999999998</v>
          </cell>
          <cell r="AI1300">
            <v>62639</v>
          </cell>
          <cell r="AJ1300">
            <v>63187</v>
          </cell>
          <cell r="AK1300">
            <v>0</v>
          </cell>
          <cell r="AL1300" t="str">
            <v>NCB</v>
          </cell>
          <cell r="AM1300" t="str">
            <v>Subarna/Brahmayani J.V.</v>
          </cell>
          <cell r="AN1300" t="str">
            <v>Nepal</v>
          </cell>
          <cell r="AP1300">
            <v>62282</v>
          </cell>
          <cell r="AQ1300">
            <v>62510</v>
          </cell>
          <cell r="AT1300">
            <v>62289</v>
          </cell>
          <cell r="AU1300">
            <v>62511</v>
          </cell>
          <cell r="AV1300">
            <v>62321</v>
          </cell>
          <cell r="AW1300">
            <v>62539</v>
          </cell>
          <cell r="AX1300">
            <v>62349</v>
          </cell>
          <cell r="AY1300">
            <v>62589</v>
          </cell>
          <cell r="BB1300">
            <v>62353</v>
          </cell>
          <cell r="BC1300">
            <v>62639</v>
          </cell>
          <cell r="BD1300">
            <v>63084</v>
          </cell>
          <cell r="BE1300">
            <v>63187</v>
          </cell>
          <cell r="BH1300">
            <v>0</v>
          </cell>
          <cell r="BL1300" t="str">
            <v>DUDBC/KATHMANDU/NCB/WORKS/E-BID-6-070-071</v>
          </cell>
          <cell r="BM1300" t="str">
            <v>Work ordered</v>
          </cell>
          <cell r="BN1300" t="str">
            <v>hUuf ljjfbn] sfo{ cuf*L gj(]sf] .</v>
          </cell>
          <cell r="BO1300">
            <v>15</v>
          </cell>
          <cell r="BP1300" t="str">
            <v>wo</v>
          </cell>
          <cell r="BR1300" t="str">
            <v>Mangsir 2072</v>
          </cell>
          <cell r="BS1300" t="str">
            <v>Work ordered</v>
          </cell>
          <cell r="BT1300" t="str">
            <v/>
          </cell>
          <cell r="BU1300">
            <v>15</v>
          </cell>
          <cell r="BV1300">
            <v>0</v>
          </cell>
          <cell r="CI1300" t="str">
            <v>27_15_</v>
          </cell>
          <cell r="CJ1300" t="str">
            <v>NHSP-Department-2070/071-2744</v>
          </cell>
          <cell r="CK1300">
            <v>2744</v>
          </cell>
          <cell r="CL1300">
            <v>2744</v>
          </cell>
        </row>
        <row r="1301">
          <cell r="B1301">
            <v>2745</v>
          </cell>
          <cell r="C1301" t="str">
            <v>sf&amp;df*f}+</v>
          </cell>
          <cell r="D1301">
            <v>27</v>
          </cell>
          <cell r="E1301" t="str">
            <v>k|f=:jf=s]Gb| ejg lgdf{)f ;fª\nf, sf&amp;df*f}+</v>
          </cell>
          <cell r="F1301" t="str">
            <v>PHCC  Bldg. Construction, Sangla, Kathmandu</v>
          </cell>
          <cell r="G1301" t="str">
            <v>sf&amp;df*f}+</v>
          </cell>
          <cell r="H1301" t="str">
            <v>Kathmandu</v>
          </cell>
          <cell r="I1301" t="str">
            <v>Bagmati</v>
          </cell>
          <cell r="J1301" t="str">
            <v>Central</v>
          </cell>
          <cell r="M1301">
            <v>27</v>
          </cell>
          <cell r="N1301" t="str">
            <v>2070/071</v>
          </cell>
          <cell r="O1301">
            <v>2070.0709999999999</v>
          </cell>
          <cell r="P1301">
            <v>2</v>
          </cell>
          <cell r="Q1301" t="str">
            <v>Pahad</v>
          </cell>
          <cell r="R1301" t="str">
            <v>New Construction</v>
          </cell>
          <cell r="S1301" t="str">
            <v>PHCC</v>
          </cell>
          <cell r="X1301" t="str">
            <v>Primary Health Care Center - PHCC</v>
          </cell>
          <cell r="Y1301">
            <v>63973.43</v>
          </cell>
          <cell r="AA1301">
            <v>370804</v>
          </cell>
          <cell r="AB1301">
            <v>29221</v>
          </cell>
          <cell r="AC1301">
            <v>73886716.799999997</v>
          </cell>
          <cell r="AD1301">
            <v>87666.59</v>
          </cell>
          <cell r="AE1301">
            <v>60000</v>
          </cell>
          <cell r="AG1301">
            <v>53917758.140000001</v>
          </cell>
          <cell r="AH1301">
            <v>63973.43</v>
          </cell>
          <cell r="AI1301">
            <v>62669</v>
          </cell>
          <cell r="AJ1301">
            <v>63379</v>
          </cell>
          <cell r="AK1301">
            <v>0</v>
          </cell>
          <cell r="AL1301" t="str">
            <v>NCB</v>
          </cell>
          <cell r="AM1301" t="str">
            <v>Tulsi Bhakta/Ram J.V.</v>
          </cell>
          <cell r="AN1301" t="str">
            <v>Nepal</v>
          </cell>
          <cell r="AP1301">
            <v>62282</v>
          </cell>
          <cell r="AQ1301">
            <v>62522</v>
          </cell>
          <cell r="AT1301">
            <v>62289</v>
          </cell>
          <cell r="AU1301">
            <v>62523</v>
          </cell>
          <cell r="AV1301">
            <v>62321</v>
          </cell>
          <cell r="AW1301">
            <v>62568</v>
          </cell>
          <cell r="AX1301">
            <v>62349</v>
          </cell>
          <cell r="AY1301">
            <v>62605</v>
          </cell>
          <cell r="BB1301">
            <v>62353</v>
          </cell>
          <cell r="BC1301">
            <v>62669</v>
          </cell>
          <cell r="BD1301">
            <v>63239</v>
          </cell>
          <cell r="BE1301">
            <v>63379</v>
          </cell>
          <cell r="BH1301">
            <v>0</v>
          </cell>
          <cell r="BL1301" t="str">
            <v>DUDBC/KATHMANDU/NCB/WORKS/E-BID-9-070-071</v>
          </cell>
          <cell r="BM1301" t="str">
            <v>Work ordered</v>
          </cell>
          <cell r="BN1301" t="str">
            <v>;Demf}tf eO{ lgdf{)f Joj;foL sfof{Gjogsf] nflu lkmN*df kl/rfnLt .</v>
          </cell>
          <cell r="BO1301">
            <v>15</v>
          </cell>
          <cell r="BP1301" t="str">
            <v>wo</v>
          </cell>
          <cell r="BR1301" t="str">
            <v>Mangsir 2072</v>
          </cell>
          <cell r="BS1301" t="str">
            <v>Work ordered</v>
          </cell>
          <cell r="BT1301" t="str">
            <v/>
          </cell>
          <cell r="BU1301">
            <v>15</v>
          </cell>
          <cell r="BV1301">
            <v>0</v>
          </cell>
          <cell r="CI1301" t="str">
            <v>27_15_</v>
          </cell>
          <cell r="CJ1301" t="str">
            <v>NHSP-Department-2070/071-2745</v>
          </cell>
          <cell r="CK1301">
            <v>2745</v>
          </cell>
          <cell r="CL1301">
            <v>2745</v>
          </cell>
        </row>
        <row r="1302">
          <cell r="B1302">
            <v>2502</v>
          </cell>
          <cell r="C1302" t="str">
            <v>nlntk'/</v>
          </cell>
          <cell r="D1302">
            <v>25</v>
          </cell>
          <cell r="E1302" t="str">
            <v>2 kl/jf/ c=g=dL= cfjf; ejg lgdf{)f cf&gt;fª :jf=rf}sL, nlntk'/</v>
          </cell>
          <cell r="F1302" t="str">
            <v>2 Unit ANM Quarter Bldg. Construction, Aashrang HP, Lalitpur</v>
          </cell>
          <cell r="G1302" t="str">
            <v>nlntk'/</v>
          </cell>
          <cell r="H1302" t="str">
            <v>Lalitpur</v>
          </cell>
          <cell r="I1302" t="str">
            <v>Bagmati</v>
          </cell>
          <cell r="J1302" t="str">
            <v>Central</v>
          </cell>
          <cell r="M1302">
            <v>25</v>
          </cell>
          <cell r="N1302" t="str">
            <v>2070/071</v>
          </cell>
          <cell r="O1302">
            <v>2070.0709999999999</v>
          </cell>
          <cell r="P1302">
            <v>2</v>
          </cell>
          <cell r="Q1302" t="str">
            <v>Pahad</v>
          </cell>
          <cell r="R1302" t="str">
            <v>ANMQtr</v>
          </cell>
          <cell r="S1302" t="str">
            <v>Qtr Bldg</v>
          </cell>
          <cell r="X1302" t="str">
            <v>Health Post</v>
          </cell>
          <cell r="Y1302">
            <v>7547.09</v>
          </cell>
          <cell r="AA1302">
            <v>370804</v>
          </cell>
          <cell r="AB1302">
            <v>29221</v>
          </cell>
          <cell r="AC1302">
            <v>8728216.7300000004</v>
          </cell>
          <cell r="AD1302">
            <v>10356.030000000001</v>
          </cell>
          <cell r="AE1302">
            <v>8000</v>
          </cell>
          <cell r="AG1302">
            <v>6360795.75</v>
          </cell>
          <cell r="AH1302">
            <v>7547.09</v>
          </cell>
          <cell r="AI1302">
            <v>62639</v>
          </cell>
          <cell r="AJ1302">
            <v>63369</v>
          </cell>
          <cell r="AK1302">
            <v>0</v>
          </cell>
          <cell r="AL1302" t="str">
            <v>NCB</v>
          </cell>
          <cell r="AM1302" t="str">
            <v>Santidevi/Brahmayani J.V.</v>
          </cell>
          <cell r="AN1302" t="str">
            <v>Nepal</v>
          </cell>
          <cell r="AP1302">
            <v>62282</v>
          </cell>
          <cell r="AQ1302">
            <v>62512</v>
          </cell>
          <cell r="AT1302">
            <v>62289</v>
          </cell>
          <cell r="AU1302">
            <v>62513</v>
          </cell>
          <cell r="AV1302">
            <v>62321</v>
          </cell>
          <cell r="AW1302">
            <v>62540</v>
          </cell>
          <cell r="AX1302">
            <v>62349</v>
          </cell>
          <cell r="AY1302">
            <v>62587</v>
          </cell>
          <cell r="BB1302">
            <v>62353</v>
          </cell>
          <cell r="BC1302">
            <v>62639</v>
          </cell>
          <cell r="BD1302">
            <v>63084</v>
          </cell>
          <cell r="BE1302">
            <v>63369</v>
          </cell>
          <cell r="BH1302">
            <v>0</v>
          </cell>
          <cell r="BL1302" t="str">
            <v>DUDBC/KATHMANDU/NCB/WORKS/E-BID-7-070-071</v>
          </cell>
          <cell r="BM1302" t="str">
            <v>Worked upto Foundation/DPC</v>
          </cell>
          <cell r="BN1302" t="str">
            <v>hu vGg] sfo{ ;DkGg, xfn sfo{ :yug .</v>
          </cell>
          <cell r="BO1302">
            <v>35</v>
          </cell>
          <cell r="BP1302" t="str">
            <v>wf</v>
          </cell>
          <cell r="BR1302" t="str">
            <v>Asar 2072</v>
          </cell>
          <cell r="BS1302" t="str">
            <v>Worked upto Foundation/DPC</v>
          </cell>
          <cell r="BT1302" t="str">
            <v/>
          </cell>
          <cell r="BU1302">
            <v>35</v>
          </cell>
          <cell r="BV1302">
            <v>0</v>
          </cell>
          <cell r="CI1302" t="str">
            <v>25_35_</v>
          </cell>
          <cell r="CJ1302" t="str">
            <v>NHSP-Department-2070/071-2746</v>
          </cell>
          <cell r="CK1302">
            <v>2746</v>
          </cell>
          <cell r="CL1302">
            <v>2502</v>
          </cell>
        </row>
        <row r="1303">
          <cell r="B1303">
            <v>2503</v>
          </cell>
          <cell r="C1303" t="str">
            <v>nlntk'/</v>
          </cell>
          <cell r="D1303">
            <v>25</v>
          </cell>
          <cell r="E1303" t="str">
            <v>:jf=rf}sL ejg lgdf{)f luDbL, nlntk'/</v>
          </cell>
          <cell r="F1303" t="str">
            <v>HP  Building Construction, Gimdi, Lalitpur</v>
          </cell>
          <cell r="G1303" t="str">
            <v>nlntk'/</v>
          </cell>
          <cell r="H1303" t="str">
            <v>Lalitpur</v>
          </cell>
          <cell r="I1303" t="str">
            <v>Bagmati</v>
          </cell>
          <cell r="J1303" t="str">
            <v>Central</v>
          </cell>
          <cell r="M1303">
            <v>25</v>
          </cell>
          <cell r="N1303" t="str">
            <v>2070/071</v>
          </cell>
          <cell r="O1303">
            <v>2070.0709999999999</v>
          </cell>
          <cell r="P1303">
            <v>2</v>
          </cell>
          <cell r="Q1303" t="str">
            <v>Pahad</v>
          </cell>
          <cell r="R1303" t="str">
            <v>New Construction</v>
          </cell>
          <cell r="S1303" t="str">
            <v>Health Post</v>
          </cell>
          <cell r="X1303" t="str">
            <v>Health Post</v>
          </cell>
          <cell r="Y1303">
            <v>19275.47</v>
          </cell>
          <cell r="AA1303">
            <v>370804</v>
          </cell>
          <cell r="AB1303">
            <v>29221</v>
          </cell>
          <cell r="AC1303">
            <v>20933309.829999998</v>
          </cell>
          <cell r="AD1303">
            <v>24837.379999999997</v>
          </cell>
          <cell r="AE1303">
            <v>20000</v>
          </cell>
          <cell r="AG1303">
            <v>16245653.16</v>
          </cell>
          <cell r="AH1303">
            <v>19275.469999999998</v>
          </cell>
          <cell r="AI1303">
            <v>62648</v>
          </cell>
          <cell r="AJ1303">
            <v>63013</v>
          </cell>
          <cell r="AK1303">
            <v>0</v>
          </cell>
          <cell r="AL1303" t="str">
            <v>NCB</v>
          </cell>
          <cell r="AM1303" t="str">
            <v>G.Tech Construction &amp; Engineering</v>
          </cell>
          <cell r="AN1303" t="str">
            <v>Nepal</v>
          </cell>
          <cell r="AP1303">
            <v>62282</v>
          </cell>
          <cell r="AQ1303">
            <v>62517</v>
          </cell>
          <cell r="AT1303">
            <v>62289</v>
          </cell>
          <cell r="AU1303">
            <v>62517</v>
          </cell>
          <cell r="AV1303">
            <v>62321</v>
          </cell>
          <cell r="AW1303">
            <v>62547</v>
          </cell>
          <cell r="AX1303">
            <v>62349</v>
          </cell>
          <cell r="AY1303">
            <v>62594</v>
          </cell>
          <cell r="BB1303">
            <v>62353</v>
          </cell>
          <cell r="BC1303">
            <v>62648</v>
          </cell>
          <cell r="BD1303">
            <v>63084</v>
          </cell>
          <cell r="BE1303">
            <v>63013</v>
          </cell>
          <cell r="BH1303">
            <v>0</v>
          </cell>
          <cell r="BL1303" t="str">
            <v>DUDBC/KATHMANDU/NCB/WORKS/E-BID-8-070-071</v>
          </cell>
          <cell r="BM1303" t="str">
            <v>Worked upto Foundation/DPC</v>
          </cell>
          <cell r="BN1303" t="str">
            <v>uf/f]sf] sfo{ eO/x]sf] .</v>
          </cell>
          <cell r="BO1303">
            <v>35</v>
          </cell>
          <cell r="BP1303" t="str">
            <v>wf</v>
          </cell>
          <cell r="BR1303" t="str">
            <v>Mangsir 2072</v>
          </cell>
          <cell r="BS1303" t="str">
            <v>Worked upto Foundation/DPC</v>
          </cell>
          <cell r="BT1303" t="str">
            <v/>
          </cell>
          <cell r="BU1303">
            <v>35</v>
          </cell>
          <cell r="BV1303">
            <v>0</v>
          </cell>
          <cell r="CI1303" t="str">
            <v>25_35_</v>
          </cell>
          <cell r="CJ1303" t="str">
            <v>NHSP-Department-2070/071-2747</v>
          </cell>
          <cell r="CK1303">
            <v>2747</v>
          </cell>
          <cell r="CL1303">
            <v>2503</v>
          </cell>
        </row>
        <row r="1304">
          <cell r="B1304">
            <v>2839</v>
          </cell>
          <cell r="C1304" t="str">
            <v>g'jfsf]^</v>
          </cell>
          <cell r="D1304">
            <v>28</v>
          </cell>
          <cell r="E1304" t="str">
            <v>lhNnf c:ktfn ejg lgdf{)f w'Gr], /;'jf</v>
          </cell>
          <cell r="F1304" t="str">
            <v>District Hospital Bldg. Construction, Dhunche, Rasuwa</v>
          </cell>
          <cell r="G1304" t="str">
            <v>/;'jf</v>
          </cell>
          <cell r="H1304" t="str">
            <v>Rasuwa</v>
          </cell>
          <cell r="I1304" t="str">
            <v>Bagmati</v>
          </cell>
          <cell r="J1304" t="str">
            <v>Central</v>
          </cell>
          <cell r="M1304">
            <v>29</v>
          </cell>
          <cell r="N1304" t="str">
            <v>2070/071</v>
          </cell>
          <cell r="O1304">
            <v>2070.0709999999999</v>
          </cell>
          <cell r="P1304">
            <v>2</v>
          </cell>
          <cell r="Q1304" t="str">
            <v>Himal</v>
          </cell>
          <cell r="R1304" t="str">
            <v>New Construction</v>
          </cell>
          <cell r="S1304" t="str">
            <v>District Hospital</v>
          </cell>
          <cell r="X1304" t="str">
            <v>District Hospital</v>
          </cell>
          <cell r="Y1304">
            <v>150000</v>
          </cell>
          <cell r="AA1304">
            <v>370804</v>
          </cell>
          <cell r="AB1304">
            <v>29221</v>
          </cell>
          <cell r="AD1304">
            <v>150000</v>
          </cell>
          <cell r="AE1304">
            <v>150000</v>
          </cell>
          <cell r="AH1304">
            <v>0</v>
          </cell>
          <cell r="AI1304">
            <v>0</v>
          </cell>
          <cell r="AJ1304">
            <v>63586</v>
          </cell>
          <cell r="AK1304">
            <v>0</v>
          </cell>
          <cell r="AL1304" t="str">
            <v>ICB</v>
          </cell>
          <cell r="AP1304">
            <v>62278</v>
          </cell>
          <cell r="AR1304">
            <v>62323</v>
          </cell>
          <cell r="AT1304">
            <v>62330</v>
          </cell>
          <cell r="AV1304">
            <v>62362</v>
          </cell>
          <cell r="AX1304">
            <v>62390</v>
          </cell>
          <cell r="AZ1304">
            <v>62420</v>
          </cell>
          <cell r="BB1304">
            <v>62490</v>
          </cell>
          <cell r="BD1304">
            <v>63586</v>
          </cell>
          <cell r="BH1304">
            <v>0</v>
          </cell>
          <cell r="BM1304" t="str">
            <v>Prog. Cancelled</v>
          </cell>
          <cell r="BN1304" t="str">
            <v>n=O{= tyf l*hfOg kmfOgn ePsf] .</v>
          </cell>
          <cell r="BO1304">
            <v>0</v>
          </cell>
          <cell r="BP1304" t="str">
            <v>pc</v>
          </cell>
          <cell r="BR1304" t="str">
            <v>Asar 2072</v>
          </cell>
          <cell r="BS1304" t="str">
            <v>Prog. Cancelled</v>
          </cell>
          <cell r="BT1304" t="str">
            <v/>
          </cell>
          <cell r="BU1304">
            <v>0</v>
          </cell>
          <cell r="BV1304">
            <v>0</v>
          </cell>
          <cell r="BW1304" t="str">
            <v>:jf:Yo tyf hg;+Vof dGqfno, gLlt of]hgf tyf cGt/f{li^«o ;xof]u dxfzfvfsf] ldlt 2072.04.20 r=g+= 7 sf] kqfg';f/ lgdf{)f sfo{qmd vl/b of]hgfaf^ x^fOPsf] .</v>
          </cell>
          <cell r="CI1304" t="str">
            <v>28_0_</v>
          </cell>
          <cell r="CJ1304" t="str">
            <v>NHSP-Nuwakot-2070/071-2838</v>
          </cell>
          <cell r="CK1304">
            <v>2839</v>
          </cell>
          <cell r="CL1304">
            <v>2839</v>
          </cell>
        </row>
        <row r="1305">
          <cell r="B1305">
            <v>2902</v>
          </cell>
          <cell r="C1305" t="str">
            <v>/;'jf</v>
          </cell>
          <cell r="D1305">
            <v>29</v>
          </cell>
          <cell r="E1305" t="str">
            <v>:jf=rf}sL ejg lgdf{)f uf]Nh'ª, /;'jf</v>
          </cell>
          <cell r="F1305" t="str">
            <v>HP  Building Construction, Goljung, Rasuwa</v>
          </cell>
          <cell r="G1305" t="str">
            <v>/;'jf</v>
          </cell>
          <cell r="H1305" t="str">
            <v>Rasuwa</v>
          </cell>
          <cell r="I1305" t="str">
            <v>Bagmati</v>
          </cell>
          <cell r="J1305" t="str">
            <v>Central</v>
          </cell>
          <cell r="M1305">
            <v>29</v>
          </cell>
          <cell r="N1305" t="str">
            <v>2070/071</v>
          </cell>
          <cell r="O1305">
            <v>2070.0709999999999</v>
          </cell>
          <cell r="P1305">
            <v>2</v>
          </cell>
          <cell r="Q1305" t="str">
            <v>Himal</v>
          </cell>
          <cell r="R1305" t="str">
            <v>New Construction</v>
          </cell>
          <cell r="S1305" t="str">
            <v>Health Post</v>
          </cell>
          <cell r="X1305" t="str">
            <v>Health Post</v>
          </cell>
          <cell r="Y1305">
            <v>17010.63</v>
          </cell>
          <cell r="AA1305">
            <v>370804</v>
          </cell>
          <cell r="AB1305">
            <v>29221</v>
          </cell>
          <cell r="AC1305">
            <v>20390970.41</v>
          </cell>
          <cell r="AD1305">
            <v>24193.89</v>
          </cell>
          <cell r="AE1305">
            <v>20000</v>
          </cell>
          <cell r="AG1305">
            <v>14336807.42</v>
          </cell>
          <cell r="AH1305">
            <v>17010.629999999997</v>
          </cell>
          <cell r="AI1305">
            <v>62477</v>
          </cell>
          <cell r="AJ1305">
            <v>63023</v>
          </cell>
          <cell r="AK1305">
            <v>0</v>
          </cell>
          <cell r="AL1305" t="str">
            <v>NCB</v>
          </cell>
          <cell r="AM1305" t="str">
            <v>Srinkhala/L.I.K. JV, Balaju-16, Kathmandu</v>
          </cell>
          <cell r="AN1305" t="str">
            <v>Nepal</v>
          </cell>
          <cell r="AP1305">
            <v>62282</v>
          </cell>
          <cell r="AQ1305">
            <v>62391</v>
          </cell>
          <cell r="AT1305">
            <v>62289</v>
          </cell>
          <cell r="AU1305">
            <v>62392</v>
          </cell>
          <cell r="AV1305">
            <v>62321</v>
          </cell>
          <cell r="AW1305">
            <v>62424</v>
          </cell>
          <cell r="AX1305">
            <v>62349</v>
          </cell>
          <cell r="AY1305">
            <v>62448</v>
          </cell>
          <cell r="BB1305">
            <v>62353</v>
          </cell>
          <cell r="BC1305">
            <v>62477</v>
          </cell>
          <cell r="BD1305">
            <v>63239</v>
          </cell>
          <cell r="BE1305">
            <v>63023</v>
          </cell>
          <cell r="BH1305">
            <v>0</v>
          </cell>
          <cell r="BL1305" t="str">
            <v>DUDBC/Nuwakot/Works/06/070/071/NCB</v>
          </cell>
          <cell r="BM1305" t="str">
            <v>Worked upto Foundation/DPC</v>
          </cell>
          <cell r="BN1305" t="str">
            <v>hu vGg] sfo{ sfo{jf^ lgwf{l/t sfo{k|ult gePsf] x'bf lg=Jo= nfO{ tfs]tf ul/Psf] .</v>
          </cell>
          <cell r="BO1305">
            <v>35</v>
          </cell>
          <cell r="BP1305" t="str">
            <v>wf</v>
          </cell>
          <cell r="BR1305" t="str">
            <v>Mangsir 2072</v>
          </cell>
          <cell r="BS1305" t="str">
            <v>Worked upto Foundation/DPC</v>
          </cell>
          <cell r="BT1305" t="str">
            <v/>
          </cell>
          <cell r="BU1305">
            <v>35</v>
          </cell>
          <cell r="BV1305">
            <v>0</v>
          </cell>
          <cell r="CI1305" t="str">
            <v>29_35_</v>
          </cell>
          <cell r="CJ1305" t="str">
            <v>NHSP-Nuwakot-2070/071-2839</v>
          </cell>
          <cell r="CK1305">
            <v>2840</v>
          </cell>
          <cell r="CL1305">
            <v>2902</v>
          </cell>
        </row>
        <row r="1306">
          <cell r="B1306">
            <v>2903</v>
          </cell>
          <cell r="C1306" t="str">
            <v>/;'jf</v>
          </cell>
          <cell r="D1306">
            <v>29</v>
          </cell>
          <cell r="E1306" t="str">
            <v>:jf=rf}sL ejg lgdf{)f nx/]kf}jf, /;'jf</v>
          </cell>
          <cell r="F1306" t="str">
            <v>HP  Building Construction, Laharepauwa, Rasuwa</v>
          </cell>
          <cell r="G1306" t="str">
            <v>/;'jf</v>
          </cell>
          <cell r="H1306" t="str">
            <v>Rasuwa</v>
          </cell>
          <cell r="I1306" t="str">
            <v>Bagmati</v>
          </cell>
          <cell r="J1306" t="str">
            <v>Central</v>
          </cell>
          <cell r="M1306">
            <v>29</v>
          </cell>
          <cell r="N1306" t="str">
            <v>2070/071</v>
          </cell>
          <cell r="O1306">
            <v>2070.0709999999999</v>
          </cell>
          <cell r="P1306">
            <v>2</v>
          </cell>
          <cell r="Q1306" t="str">
            <v>Himal</v>
          </cell>
          <cell r="R1306" t="str">
            <v>New Construction</v>
          </cell>
          <cell r="S1306" t="str">
            <v>Health Post</v>
          </cell>
          <cell r="X1306" t="str">
            <v>Health Post</v>
          </cell>
          <cell r="Y1306">
            <v>15461.38</v>
          </cell>
          <cell r="AA1306">
            <v>370804</v>
          </cell>
          <cell r="AB1306">
            <v>29221</v>
          </cell>
          <cell r="AC1306">
            <v>18223844.609999999</v>
          </cell>
          <cell r="AD1306">
            <v>21622.6</v>
          </cell>
          <cell r="AE1306">
            <v>20000</v>
          </cell>
          <cell r="AG1306">
            <v>13031076.630000001</v>
          </cell>
          <cell r="AH1306">
            <v>15461.380000000001</v>
          </cell>
          <cell r="AI1306">
            <v>62475</v>
          </cell>
          <cell r="AJ1306">
            <v>63021</v>
          </cell>
          <cell r="AK1306">
            <v>0</v>
          </cell>
          <cell r="AL1306" t="str">
            <v>NCB</v>
          </cell>
          <cell r="AM1306" t="str">
            <v>Surya Chandra Construction Co. Pvt. Ltd., Dhapasi, Kathmandu</v>
          </cell>
          <cell r="AN1306" t="str">
            <v>Nepal</v>
          </cell>
          <cell r="AP1306">
            <v>62282</v>
          </cell>
          <cell r="AQ1306">
            <v>62391</v>
          </cell>
          <cell r="AT1306">
            <v>62289</v>
          </cell>
          <cell r="AU1306">
            <v>62392</v>
          </cell>
          <cell r="AV1306">
            <v>62321</v>
          </cell>
          <cell r="AW1306">
            <v>62424</v>
          </cell>
          <cell r="AX1306">
            <v>62349</v>
          </cell>
          <cell r="AY1306">
            <v>62444</v>
          </cell>
          <cell r="BB1306">
            <v>62353</v>
          </cell>
          <cell r="BC1306">
            <v>62475</v>
          </cell>
          <cell r="BD1306">
            <v>63239</v>
          </cell>
          <cell r="BE1306">
            <v>63021</v>
          </cell>
          <cell r="BH1306">
            <v>0</v>
          </cell>
          <cell r="BL1306" t="str">
            <v>DUDBC/Nuwakot/Works/04/070/071/NCB</v>
          </cell>
          <cell r="BM1306" t="str">
            <v>Worked upto RCC in 1st floor / Roofing</v>
          </cell>
          <cell r="BN1306" t="str">
            <v>km|]d :^«Sr/ ;DkGg eO{ lkmlgl;ªsf] sfo{ af+sL .</v>
          </cell>
          <cell r="BO1306">
            <v>65</v>
          </cell>
          <cell r="BP1306" t="str">
            <v>wff</v>
          </cell>
          <cell r="BR1306" t="str">
            <v>Mangsir 2072</v>
          </cell>
          <cell r="BS1306" t="str">
            <v>Worked upto RCC in 1st floor / Roofing</v>
          </cell>
          <cell r="BT1306" t="str">
            <v/>
          </cell>
          <cell r="BU1306">
            <v>65</v>
          </cell>
          <cell r="BV1306">
            <v>0</v>
          </cell>
          <cell r="CI1306" t="str">
            <v>29_65_</v>
          </cell>
          <cell r="CJ1306" t="str">
            <v>NHSP-Nuwakot-2070/071-2840</v>
          </cell>
          <cell r="CK1306">
            <v>2841</v>
          </cell>
          <cell r="CL1306">
            <v>2903</v>
          </cell>
        </row>
        <row r="1307">
          <cell r="B1307">
            <v>3003</v>
          </cell>
          <cell r="C1307" t="str">
            <v>wflbª</v>
          </cell>
          <cell r="D1307">
            <v>30</v>
          </cell>
          <cell r="E1307" t="str">
            <v>:jf=rf}sL ejg lgdf{)f w';f, wflbª</v>
          </cell>
          <cell r="F1307" t="str">
            <v>HP  Building Construction, Dhusa, Dhading</v>
          </cell>
          <cell r="G1307" t="str">
            <v>wflbª</v>
          </cell>
          <cell r="H1307" t="str">
            <v>Dhading</v>
          </cell>
          <cell r="I1307" t="str">
            <v>Bagmati</v>
          </cell>
          <cell r="J1307" t="str">
            <v>Central</v>
          </cell>
          <cell r="M1307">
            <v>30</v>
          </cell>
          <cell r="N1307" t="str">
            <v>2070/071</v>
          </cell>
          <cell r="O1307">
            <v>2070.0709999999999</v>
          </cell>
          <cell r="P1307">
            <v>2</v>
          </cell>
          <cell r="Q1307" t="str">
            <v>Pahad</v>
          </cell>
          <cell r="R1307" t="str">
            <v>New Construction</v>
          </cell>
          <cell r="S1307" t="str">
            <v>Health Post</v>
          </cell>
          <cell r="X1307" t="str">
            <v>Health Post</v>
          </cell>
          <cell r="Y1307">
            <v>18221.259999999998</v>
          </cell>
          <cell r="AA1307">
            <v>370804</v>
          </cell>
          <cell r="AB1307">
            <v>29221</v>
          </cell>
          <cell r="AC1307">
            <v>20098544.199999999</v>
          </cell>
          <cell r="AD1307">
            <v>23846.929999999997</v>
          </cell>
          <cell r="AE1307">
            <v>20000</v>
          </cell>
          <cell r="AG1307">
            <v>15357144.08</v>
          </cell>
          <cell r="AH1307">
            <v>18221.259999999998</v>
          </cell>
          <cell r="AI1307">
            <v>62475</v>
          </cell>
          <cell r="AJ1307">
            <v>63021</v>
          </cell>
          <cell r="AK1307">
            <v>0</v>
          </cell>
          <cell r="AL1307" t="str">
            <v>NCB</v>
          </cell>
          <cell r="AM1307" t="str">
            <v>Kasthamandap Construction Pvt. Ltd., Balkhu-14, Kathmandu</v>
          </cell>
          <cell r="AN1307" t="str">
            <v>Nepal</v>
          </cell>
          <cell r="AP1307">
            <v>62282</v>
          </cell>
          <cell r="AQ1307">
            <v>62391</v>
          </cell>
          <cell r="AT1307">
            <v>62289</v>
          </cell>
          <cell r="AU1307">
            <v>62392</v>
          </cell>
          <cell r="AV1307">
            <v>62321</v>
          </cell>
          <cell r="AW1307">
            <v>62424</v>
          </cell>
          <cell r="AX1307">
            <v>62349</v>
          </cell>
          <cell r="AY1307">
            <v>62450</v>
          </cell>
          <cell r="BB1307">
            <v>62353</v>
          </cell>
          <cell r="BC1307">
            <v>62475</v>
          </cell>
          <cell r="BD1307">
            <v>63239</v>
          </cell>
          <cell r="BE1307">
            <v>63021</v>
          </cell>
          <cell r="BH1307">
            <v>0</v>
          </cell>
          <cell r="BL1307" t="str">
            <v>DUDBC-Nuwakot/Works/09/070/071/NCB</v>
          </cell>
          <cell r="BM1307" t="str">
            <v>Worked upto Foundation/DPC</v>
          </cell>
          <cell r="BN1307" t="str">
            <v>^fOljd;Dd ;DkGg .</v>
          </cell>
          <cell r="BO1307">
            <v>35</v>
          </cell>
          <cell r="BP1307" t="str">
            <v>wf</v>
          </cell>
          <cell r="BR1307" t="str">
            <v>Asar 2072</v>
          </cell>
          <cell r="BS1307" t="str">
            <v>Worked upto Foundation/DPC</v>
          </cell>
          <cell r="BT1307" t="str">
            <v/>
          </cell>
          <cell r="BU1307">
            <v>35</v>
          </cell>
          <cell r="BV1307">
            <v>0</v>
          </cell>
          <cell r="CI1307" t="str">
            <v>30_35_</v>
          </cell>
          <cell r="CJ1307" t="str">
            <v>NHSP-Nuwakot-2070/071-2841</v>
          </cell>
          <cell r="CK1307">
            <v>2842</v>
          </cell>
          <cell r="CL1307">
            <v>3003</v>
          </cell>
        </row>
        <row r="1308">
          <cell r="B1308">
            <v>3004</v>
          </cell>
          <cell r="C1308" t="str">
            <v>wflbª</v>
          </cell>
          <cell r="D1308">
            <v>30</v>
          </cell>
          <cell r="E1308" t="str">
            <v>2 kl/jf/ :^fkm cfjf; ejg lgdf{)f uh'/L k|f=:jf=s]=, wflbª</v>
          </cell>
          <cell r="F1308" t="str">
            <v>2 Unit Staff Quarter Bldg. Construction, Gajuri PHCC, Dhading</v>
          </cell>
          <cell r="G1308" t="str">
            <v>wflbª</v>
          </cell>
          <cell r="H1308" t="str">
            <v>Dhading</v>
          </cell>
          <cell r="I1308" t="str">
            <v>Bagmati</v>
          </cell>
          <cell r="J1308" t="str">
            <v>Central</v>
          </cell>
          <cell r="M1308">
            <v>30</v>
          </cell>
          <cell r="N1308" t="str">
            <v>2070/071</v>
          </cell>
          <cell r="O1308">
            <v>2070.0709999999999</v>
          </cell>
          <cell r="P1308">
            <v>2</v>
          </cell>
          <cell r="Q1308" t="str">
            <v>Pahad</v>
          </cell>
          <cell r="R1308" t="str">
            <v>StaffQtrBldg</v>
          </cell>
          <cell r="S1308" t="str">
            <v>Qtr Bldg</v>
          </cell>
          <cell r="X1308" t="str">
            <v>Primary Health Care Center - PHCC</v>
          </cell>
          <cell r="Y1308">
            <v>5141.2</v>
          </cell>
          <cell r="AA1308">
            <v>370804</v>
          </cell>
          <cell r="AB1308">
            <v>29221</v>
          </cell>
          <cell r="AC1308">
            <v>5898348.4299999997</v>
          </cell>
          <cell r="AD1308">
            <v>6998.4000000000005</v>
          </cell>
          <cell r="AE1308">
            <v>7000</v>
          </cell>
          <cell r="AG1308">
            <v>4333075.6399999997</v>
          </cell>
          <cell r="AH1308">
            <v>5141.2</v>
          </cell>
          <cell r="AI1308">
            <v>62496</v>
          </cell>
          <cell r="AJ1308">
            <v>62860</v>
          </cell>
          <cell r="AK1308">
            <v>0</v>
          </cell>
          <cell r="AL1308" t="str">
            <v>NCB</v>
          </cell>
          <cell r="AM1308" t="str">
            <v>Rupal/Supreme Construction, Nilkantha-5, Dhading</v>
          </cell>
          <cell r="AN1308" t="str">
            <v>Nepal</v>
          </cell>
          <cell r="AP1308">
            <v>62282</v>
          </cell>
          <cell r="AQ1308">
            <v>62415</v>
          </cell>
          <cell r="AT1308">
            <v>62289</v>
          </cell>
          <cell r="AU1308">
            <v>62416</v>
          </cell>
          <cell r="AV1308">
            <v>62321</v>
          </cell>
          <cell r="AW1308">
            <v>62446</v>
          </cell>
          <cell r="AX1308">
            <v>62349</v>
          </cell>
          <cell r="AY1308">
            <v>62475</v>
          </cell>
          <cell r="BB1308">
            <v>62353</v>
          </cell>
          <cell r="BC1308">
            <v>62496</v>
          </cell>
          <cell r="BD1308">
            <v>62718</v>
          </cell>
          <cell r="BE1308">
            <v>62860</v>
          </cell>
          <cell r="BH1308">
            <v>0</v>
          </cell>
          <cell r="BL1308" t="str">
            <v>DUDBC/Nuwakot/Works/12/070/071/NCB</v>
          </cell>
          <cell r="BM1308" t="str">
            <v>Worked in Finishing/ Electrical / Sanitary</v>
          </cell>
          <cell r="BN1308" t="str">
            <v>lkmlgl;ª¬sf] sfo{ eO/x]sf] .</v>
          </cell>
          <cell r="BO1308">
            <v>90</v>
          </cell>
          <cell r="BP1308" t="str">
            <v>wfes</v>
          </cell>
          <cell r="BR1308" t="str">
            <v>Asar 2072</v>
          </cell>
          <cell r="BS1308" t="str">
            <v/>
          </cell>
          <cell r="BT1308" t="str">
            <v>Worked in Finishing/ Electrical / Sanitary</v>
          </cell>
          <cell r="BU1308">
            <v>0</v>
          </cell>
          <cell r="BV1308">
            <v>90</v>
          </cell>
          <cell r="CI1308" t="str">
            <v>30_90_</v>
          </cell>
          <cell r="CJ1308" t="str">
            <v>NHSP-Nuwakot-2070/071-2841</v>
          </cell>
          <cell r="CK1308">
            <v>2843</v>
          </cell>
          <cell r="CL1308">
            <v>3004</v>
          </cell>
        </row>
        <row r="1309">
          <cell r="B1309">
            <v>3005</v>
          </cell>
          <cell r="C1309" t="str">
            <v>wflbª</v>
          </cell>
          <cell r="D1309">
            <v>30</v>
          </cell>
          <cell r="E1309" t="str">
            <v>:jf=rf}sL ejg lgdf{)f r}gk'/ -;fnjf;_, wflbª</v>
          </cell>
          <cell r="F1309" t="str">
            <v>HP  Building Construction, Chainpur (Salbas),  Dhading</v>
          </cell>
          <cell r="G1309" t="str">
            <v>wflbª</v>
          </cell>
          <cell r="H1309" t="str">
            <v>Dhading</v>
          </cell>
          <cell r="I1309" t="str">
            <v>Bagmati</v>
          </cell>
          <cell r="J1309" t="str">
            <v>Central</v>
          </cell>
          <cell r="M1309">
            <v>30</v>
          </cell>
          <cell r="N1309" t="str">
            <v>2070/071</v>
          </cell>
          <cell r="O1309">
            <v>2070.0709999999999</v>
          </cell>
          <cell r="P1309">
            <v>2</v>
          </cell>
          <cell r="Q1309" t="str">
            <v>Pahad</v>
          </cell>
          <cell r="R1309" t="str">
            <v>New Construction</v>
          </cell>
          <cell r="S1309" t="str">
            <v>Health Post</v>
          </cell>
          <cell r="X1309" t="str">
            <v>Health Post</v>
          </cell>
          <cell r="Y1309">
            <v>18388.97</v>
          </cell>
          <cell r="AA1309">
            <v>370804</v>
          </cell>
          <cell r="AB1309">
            <v>29221</v>
          </cell>
          <cell r="AC1309">
            <v>20058351.379999999</v>
          </cell>
          <cell r="AD1309">
            <v>23799.239999999998</v>
          </cell>
          <cell r="AE1309">
            <v>20000</v>
          </cell>
          <cell r="AG1309">
            <v>15498492.109999999</v>
          </cell>
          <cell r="AH1309">
            <v>18388.969999999998</v>
          </cell>
          <cell r="AI1309">
            <v>62474</v>
          </cell>
          <cell r="AJ1309">
            <v>63020</v>
          </cell>
          <cell r="AK1309">
            <v>0</v>
          </cell>
          <cell r="AL1309" t="str">
            <v>NCB</v>
          </cell>
          <cell r="AM1309" t="str">
            <v>Jayamata/PP JV, Baneshwar, Kathmandu-10</v>
          </cell>
          <cell r="AN1309" t="str">
            <v>Nepal</v>
          </cell>
          <cell r="AP1309">
            <v>62282</v>
          </cell>
          <cell r="AQ1309">
            <v>62391</v>
          </cell>
          <cell r="AT1309">
            <v>62289</v>
          </cell>
          <cell r="AU1309">
            <v>62392</v>
          </cell>
          <cell r="AV1309">
            <v>62321</v>
          </cell>
          <cell r="AW1309">
            <v>62424</v>
          </cell>
          <cell r="AX1309">
            <v>62349</v>
          </cell>
          <cell r="AY1309">
            <v>62450</v>
          </cell>
          <cell r="BB1309">
            <v>62353</v>
          </cell>
          <cell r="BC1309">
            <v>62474</v>
          </cell>
          <cell r="BD1309">
            <v>63239</v>
          </cell>
          <cell r="BE1309">
            <v>63020</v>
          </cell>
          <cell r="BH1309">
            <v>0</v>
          </cell>
          <cell r="BL1309" t="str">
            <v>DUDBC/Nuwakot/Works/08/070/071/NCB</v>
          </cell>
          <cell r="BM1309" t="str">
            <v>Worked upto Foundation/DPC</v>
          </cell>
          <cell r="BN1309" t="str">
            <v>^fOljd;Dd ;DkGg .</v>
          </cell>
          <cell r="BO1309">
            <v>35</v>
          </cell>
          <cell r="BP1309" t="str">
            <v>wf</v>
          </cell>
          <cell r="BR1309" t="str">
            <v>Asar 2072</v>
          </cell>
          <cell r="BS1309" t="str">
            <v>Worked upto Foundation/DPC</v>
          </cell>
          <cell r="BT1309" t="str">
            <v/>
          </cell>
          <cell r="BU1309">
            <v>35</v>
          </cell>
          <cell r="BV1309">
            <v>0</v>
          </cell>
          <cell r="CI1309" t="str">
            <v>30_35_</v>
          </cell>
          <cell r="CJ1309" t="str">
            <v>NHSP-Nuwakot-2070/071-2843</v>
          </cell>
          <cell r="CK1309">
            <v>2844</v>
          </cell>
          <cell r="CL1309">
            <v>3005</v>
          </cell>
        </row>
        <row r="1310">
          <cell r="B1310">
            <v>3006</v>
          </cell>
          <cell r="C1310" t="str">
            <v>wflbª</v>
          </cell>
          <cell r="D1310">
            <v>30</v>
          </cell>
          <cell r="E1310" t="str">
            <v>:jf=rf}sL ejg lgdf{)f km'nvs{, wflbª</v>
          </cell>
          <cell r="F1310" t="str">
            <v>HP  Building Construction, Phulkharka,  Dhading</v>
          </cell>
          <cell r="G1310" t="str">
            <v>wflbª</v>
          </cell>
          <cell r="H1310" t="str">
            <v>Dhading</v>
          </cell>
          <cell r="I1310" t="str">
            <v>Bagmati</v>
          </cell>
          <cell r="J1310" t="str">
            <v>Central</v>
          </cell>
          <cell r="M1310">
            <v>30</v>
          </cell>
          <cell r="N1310" t="str">
            <v>2070/071</v>
          </cell>
          <cell r="O1310">
            <v>2070.0709999999999</v>
          </cell>
          <cell r="P1310">
            <v>2</v>
          </cell>
          <cell r="Q1310" t="str">
            <v>Pahad</v>
          </cell>
          <cell r="R1310" t="str">
            <v>New Construction</v>
          </cell>
          <cell r="S1310" t="str">
            <v>Health Post</v>
          </cell>
          <cell r="X1310" t="str">
            <v>Health Post</v>
          </cell>
          <cell r="Y1310">
            <v>21665.85</v>
          </cell>
          <cell r="AA1310">
            <v>370804</v>
          </cell>
          <cell r="AB1310">
            <v>29221</v>
          </cell>
          <cell r="AC1310">
            <v>22267326.649999999</v>
          </cell>
          <cell r="AD1310">
            <v>26420.19</v>
          </cell>
          <cell r="AE1310">
            <v>20000</v>
          </cell>
          <cell r="AG1310">
            <v>18260295.699999999</v>
          </cell>
          <cell r="AH1310">
            <v>21665.85</v>
          </cell>
          <cell r="AI1310">
            <v>62475</v>
          </cell>
          <cell r="AJ1310">
            <v>63021</v>
          </cell>
          <cell r="AK1310">
            <v>0</v>
          </cell>
          <cell r="AL1310" t="str">
            <v>NCB</v>
          </cell>
          <cell r="AM1310" t="str">
            <v>Purnachandra/Chure Ganesh Himal Nirman Sewa JV, Bidur-1, Nuwakot</v>
          </cell>
          <cell r="AN1310" t="str">
            <v>Nepal</v>
          </cell>
          <cell r="AP1310">
            <v>62282</v>
          </cell>
          <cell r="AQ1310">
            <v>62391</v>
          </cell>
          <cell r="AT1310">
            <v>62289</v>
          </cell>
          <cell r="AU1310">
            <v>62392</v>
          </cell>
          <cell r="AV1310">
            <v>62321</v>
          </cell>
          <cell r="AW1310">
            <v>62424</v>
          </cell>
          <cell r="AX1310">
            <v>62349</v>
          </cell>
          <cell r="AY1310">
            <v>62446</v>
          </cell>
          <cell r="BB1310">
            <v>62353</v>
          </cell>
          <cell r="BC1310">
            <v>62475</v>
          </cell>
          <cell r="BD1310">
            <v>63239</v>
          </cell>
          <cell r="BE1310">
            <v>63021</v>
          </cell>
          <cell r="BH1310">
            <v>0</v>
          </cell>
          <cell r="BL1310" t="str">
            <v>DUDBC/Nuwakot/Works/02/070/071/NCB</v>
          </cell>
          <cell r="BM1310" t="str">
            <v>Worked upto Foundation/DPC</v>
          </cell>
          <cell r="BN1310" t="str">
            <v>e'O tnfdf l;n n]en;Dd uf/f] nufpg] sfo{ ;DkGg .</v>
          </cell>
          <cell r="BO1310">
            <v>35</v>
          </cell>
          <cell r="BP1310" t="str">
            <v>wf</v>
          </cell>
          <cell r="BR1310" t="str">
            <v>Asar 2072</v>
          </cell>
          <cell r="BS1310" t="str">
            <v>Worked upto Foundation/DPC</v>
          </cell>
          <cell r="BT1310" t="str">
            <v/>
          </cell>
          <cell r="BU1310">
            <v>35</v>
          </cell>
          <cell r="BV1310">
            <v>0</v>
          </cell>
          <cell r="CI1310" t="str">
            <v>30_35_</v>
          </cell>
          <cell r="CJ1310" t="str">
            <v>NHSP-Nuwakot-2070/071-2844</v>
          </cell>
          <cell r="CK1310">
            <v>2845</v>
          </cell>
          <cell r="CL1310">
            <v>3006</v>
          </cell>
        </row>
        <row r="1311">
          <cell r="B1311">
            <v>2846</v>
          </cell>
          <cell r="C1311" t="str">
            <v>g'jfsf]^</v>
          </cell>
          <cell r="D1311">
            <v>28</v>
          </cell>
          <cell r="E1311" t="str">
            <v>:jf=rf}sL ejg lgdf{)f sfpn], g'jfsf]^</v>
          </cell>
          <cell r="F1311" t="str">
            <v>HP  Building Construction, Kaule, Nuwakot</v>
          </cell>
          <cell r="G1311" t="str">
            <v>g'jfsf]^</v>
          </cell>
          <cell r="H1311" t="str">
            <v>Nuwakot</v>
          </cell>
          <cell r="I1311" t="str">
            <v>Bagmati</v>
          </cell>
          <cell r="J1311" t="str">
            <v>Central</v>
          </cell>
          <cell r="M1311">
            <v>28</v>
          </cell>
          <cell r="N1311" t="str">
            <v>2070/071</v>
          </cell>
          <cell r="O1311">
            <v>2070.0709999999999</v>
          </cell>
          <cell r="P1311">
            <v>2</v>
          </cell>
          <cell r="Q1311" t="str">
            <v>Pahad</v>
          </cell>
          <cell r="R1311" t="str">
            <v>New Construction</v>
          </cell>
          <cell r="S1311" t="str">
            <v>Health Post</v>
          </cell>
          <cell r="X1311" t="str">
            <v>Health Post</v>
          </cell>
          <cell r="Y1311">
            <v>16644.12</v>
          </cell>
          <cell r="AA1311">
            <v>370804</v>
          </cell>
          <cell r="AB1311">
            <v>29221</v>
          </cell>
          <cell r="AC1311">
            <v>20320184.59</v>
          </cell>
          <cell r="AD1311">
            <v>24109.899999999998</v>
          </cell>
          <cell r="AE1311">
            <v>20000</v>
          </cell>
          <cell r="AG1311">
            <v>14027908.029999999</v>
          </cell>
          <cell r="AH1311">
            <v>16644.12</v>
          </cell>
          <cell r="AI1311">
            <v>62475</v>
          </cell>
          <cell r="AJ1311">
            <v>63021</v>
          </cell>
          <cell r="AK1311">
            <v>0</v>
          </cell>
          <cell r="AL1311" t="str">
            <v>NCB</v>
          </cell>
          <cell r="AM1311" t="str">
            <v>C.M./S.K. JV, Nuwakot</v>
          </cell>
          <cell r="AN1311" t="str">
            <v>Nepal</v>
          </cell>
          <cell r="AP1311">
            <v>62282</v>
          </cell>
          <cell r="AQ1311">
            <v>62391</v>
          </cell>
          <cell r="AT1311">
            <v>62289</v>
          </cell>
          <cell r="AU1311">
            <v>62392</v>
          </cell>
          <cell r="AV1311">
            <v>62321</v>
          </cell>
          <cell r="AW1311">
            <v>62424</v>
          </cell>
          <cell r="AX1311">
            <v>62349</v>
          </cell>
          <cell r="AY1311">
            <v>62443</v>
          </cell>
          <cell r="BB1311">
            <v>62353</v>
          </cell>
          <cell r="BC1311">
            <v>62475</v>
          </cell>
          <cell r="BD1311">
            <v>63239</v>
          </cell>
          <cell r="BE1311">
            <v>63021</v>
          </cell>
          <cell r="BH1311">
            <v>0</v>
          </cell>
          <cell r="BL1311" t="str">
            <v>DUDBC/Nuwakot/Works/01/070/071/NCB</v>
          </cell>
          <cell r="BM1311" t="str">
            <v>Worked upto RCC in 1st floor / Roofing</v>
          </cell>
          <cell r="BN1311" t="str">
            <v>Knfi^/ sfo{ eO/x]sf] .</v>
          </cell>
          <cell r="BO1311">
            <v>65</v>
          </cell>
          <cell r="BP1311" t="str">
            <v>wff</v>
          </cell>
          <cell r="BR1311" t="str">
            <v>Mangsir 2072</v>
          </cell>
          <cell r="BS1311" t="str">
            <v>Worked upto RCC in 1st floor / Roofing</v>
          </cell>
          <cell r="BT1311" t="str">
            <v/>
          </cell>
          <cell r="BU1311">
            <v>65</v>
          </cell>
          <cell r="BV1311">
            <v>0</v>
          </cell>
          <cell r="CI1311" t="str">
            <v>28_65_</v>
          </cell>
          <cell r="CJ1311" t="str">
            <v>NHSP-Nuwakot-2070/071-2845</v>
          </cell>
          <cell r="CK1311">
            <v>2846</v>
          </cell>
          <cell r="CL1311">
            <v>2846</v>
          </cell>
        </row>
        <row r="1312">
          <cell r="B1312">
            <v>2847</v>
          </cell>
          <cell r="C1312" t="str">
            <v>g'jfsf]^</v>
          </cell>
          <cell r="D1312">
            <v>28</v>
          </cell>
          <cell r="E1312" t="str">
            <v>:jf=rf}sL ejg lgdf{)f v*\se¬GHofª\u, g'jfsf]^</v>
          </cell>
          <cell r="F1312" t="str">
            <v>HP  Building Construction, Khadkabhanjyang, Nuwakot</v>
          </cell>
          <cell r="G1312" t="str">
            <v>g'jfsf]^</v>
          </cell>
          <cell r="H1312" t="str">
            <v>Nuwakot</v>
          </cell>
          <cell r="I1312" t="str">
            <v>Bagmati</v>
          </cell>
          <cell r="J1312" t="str">
            <v>Central</v>
          </cell>
          <cell r="M1312">
            <v>28</v>
          </cell>
          <cell r="N1312" t="str">
            <v>2070/071</v>
          </cell>
          <cell r="O1312">
            <v>2070.0709999999999</v>
          </cell>
          <cell r="P1312">
            <v>2</v>
          </cell>
          <cell r="Q1312" t="str">
            <v>Pahad</v>
          </cell>
          <cell r="R1312" t="str">
            <v>New Construction</v>
          </cell>
          <cell r="S1312" t="str">
            <v>Health Post</v>
          </cell>
          <cell r="X1312" t="str">
            <v>Health Post</v>
          </cell>
          <cell r="Y1312">
            <v>15385.27</v>
          </cell>
          <cell r="AA1312">
            <v>370804</v>
          </cell>
          <cell r="AB1312">
            <v>29221</v>
          </cell>
          <cell r="AC1312">
            <v>19019083.32</v>
          </cell>
          <cell r="AD1312">
            <v>22566.149999999998</v>
          </cell>
          <cell r="AE1312">
            <v>20000</v>
          </cell>
          <cell r="AG1312">
            <v>12966936.01</v>
          </cell>
          <cell r="AH1312">
            <v>15385.27</v>
          </cell>
          <cell r="AI1312">
            <v>62477</v>
          </cell>
          <cell r="AJ1312">
            <v>63023</v>
          </cell>
          <cell r="AK1312">
            <v>0</v>
          </cell>
          <cell r="AL1312" t="str">
            <v>NCB</v>
          </cell>
          <cell r="AM1312" t="str">
            <v>Kandel/Sarba Shakti JV, Kathmandu</v>
          </cell>
          <cell r="AN1312" t="str">
            <v>Nepal</v>
          </cell>
          <cell r="AP1312">
            <v>62282</v>
          </cell>
          <cell r="AQ1312">
            <v>62391</v>
          </cell>
          <cell r="AT1312">
            <v>62289</v>
          </cell>
          <cell r="AU1312">
            <v>62392</v>
          </cell>
          <cell r="AV1312">
            <v>62321</v>
          </cell>
          <cell r="AW1312">
            <v>62424</v>
          </cell>
          <cell r="AX1312">
            <v>62349</v>
          </cell>
          <cell r="AY1312">
            <v>62447</v>
          </cell>
          <cell r="BB1312">
            <v>62353</v>
          </cell>
          <cell r="BC1312">
            <v>62477</v>
          </cell>
          <cell r="BD1312">
            <v>63239</v>
          </cell>
          <cell r="BE1312">
            <v>63023</v>
          </cell>
          <cell r="BH1312">
            <v>0</v>
          </cell>
          <cell r="BL1312" t="str">
            <v>DUDBC/Nuwakot/Works/05/070/071/NCB</v>
          </cell>
          <cell r="BM1312" t="str">
            <v>Worked upto RCC in 1st floor / Roofing</v>
          </cell>
          <cell r="BN1312" t="str">
            <v>Knfi^/ sfo{ eO/x]sf] .</v>
          </cell>
          <cell r="BO1312">
            <v>65</v>
          </cell>
          <cell r="BP1312" t="str">
            <v>wff</v>
          </cell>
          <cell r="BR1312" t="str">
            <v>Mangsir 2072</v>
          </cell>
          <cell r="BS1312" t="str">
            <v>Worked upto RCC in 1st floor / Roofing</v>
          </cell>
          <cell r="BT1312" t="str">
            <v/>
          </cell>
          <cell r="BU1312">
            <v>65</v>
          </cell>
          <cell r="BV1312">
            <v>0</v>
          </cell>
          <cell r="CI1312" t="str">
            <v>28_65_</v>
          </cell>
          <cell r="CJ1312" t="str">
            <v>NHSP-Nuwakot-2070/071-2846</v>
          </cell>
          <cell r="CK1312">
            <v>2847</v>
          </cell>
          <cell r="CL1312">
            <v>2847</v>
          </cell>
        </row>
        <row r="1313">
          <cell r="B1313">
            <v>2848</v>
          </cell>
          <cell r="C1313" t="str">
            <v>g'jfsf]^</v>
          </cell>
          <cell r="D1313">
            <v>28</v>
          </cell>
          <cell r="E1313" t="str">
            <v>:jf=rf}sL ejg lgdf{)f ;fd/L, g'jfsf]^</v>
          </cell>
          <cell r="F1313" t="str">
            <v>HP  Building Construction, Samari, Nuwakot</v>
          </cell>
          <cell r="G1313" t="str">
            <v>g'jfsf]^</v>
          </cell>
          <cell r="H1313" t="str">
            <v>Nuwakot</v>
          </cell>
          <cell r="I1313" t="str">
            <v>Bagmati</v>
          </cell>
          <cell r="J1313" t="str">
            <v>Central</v>
          </cell>
          <cell r="M1313">
            <v>28</v>
          </cell>
          <cell r="N1313" t="str">
            <v>2070/071</v>
          </cell>
          <cell r="O1313">
            <v>2070.0709999999999</v>
          </cell>
          <cell r="P1313">
            <v>2</v>
          </cell>
          <cell r="Q1313" t="str">
            <v>Pahad</v>
          </cell>
          <cell r="R1313" t="str">
            <v>New Construction</v>
          </cell>
          <cell r="S1313" t="str">
            <v>Health Post</v>
          </cell>
          <cell r="X1313" t="str">
            <v>Health Post</v>
          </cell>
          <cell r="Y1313">
            <v>16387.68</v>
          </cell>
          <cell r="AA1313">
            <v>370804</v>
          </cell>
          <cell r="AB1313">
            <v>29221</v>
          </cell>
          <cell r="AC1313">
            <v>19739423.469999999</v>
          </cell>
          <cell r="AD1313">
            <v>23420.829999999998</v>
          </cell>
          <cell r="AE1313">
            <v>20000</v>
          </cell>
          <cell r="AG1313">
            <v>13811776.91</v>
          </cell>
          <cell r="AH1313">
            <v>16387.679999999997</v>
          </cell>
          <cell r="AI1313">
            <v>62479</v>
          </cell>
          <cell r="AJ1313">
            <v>63025</v>
          </cell>
          <cell r="AK1313">
            <v>0</v>
          </cell>
          <cell r="AL1313" t="str">
            <v>NCB</v>
          </cell>
          <cell r="AM1313" t="str">
            <v>Himdung &amp; Thokar Construction Pvt. Ltd., Dhapasi, Kathmandu</v>
          </cell>
          <cell r="AN1313" t="str">
            <v>Nepal</v>
          </cell>
          <cell r="AP1313">
            <v>62282</v>
          </cell>
          <cell r="AQ1313">
            <v>62391</v>
          </cell>
          <cell r="AT1313">
            <v>62289</v>
          </cell>
          <cell r="AU1313">
            <v>62392</v>
          </cell>
          <cell r="AV1313">
            <v>62321</v>
          </cell>
          <cell r="AW1313">
            <v>62424</v>
          </cell>
          <cell r="AX1313">
            <v>62349</v>
          </cell>
          <cell r="AY1313">
            <v>62449</v>
          </cell>
          <cell r="BB1313">
            <v>62353</v>
          </cell>
          <cell r="BC1313">
            <v>62479</v>
          </cell>
          <cell r="BD1313">
            <v>63239</v>
          </cell>
          <cell r="BE1313">
            <v>63025</v>
          </cell>
          <cell r="BH1313">
            <v>0</v>
          </cell>
          <cell r="BL1313" t="str">
            <v>DUDBC/Nuwakot/Works/07/070/071/NCB</v>
          </cell>
          <cell r="BM1313" t="str">
            <v>Worked upto RCC in 1st floor / Roofing</v>
          </cell>
          <cell r="BN1313" t="str">
            <v>klxnf] tnfdf uf/f] nufpg] sfo{ eO/x]sf] .</v>
          </cell>
          <cell r="BO1313">
            <v>65</v>
          </cell>
          <cell r="BP1313" t="str">
            <v>wff</v>
          </cell>
          <cell r="BR1313" t="str">
            <v>Mangsir 2072</v>
          </cell>
          <cell r="BS1313" t="str">
            <v>Worked upto RCC in 1st floor / Roofing</v>
          </cell>
          <cell r="BT1313" t="str">
            <v/>
          </cell>
          <cell r="BU1313">
            <v>65</v>
          </cell>
          <cell r="BV1313">
            <v>0</v>
          </cell>
          <cell r="CI1313" t="str">
            <v>28_65_</v>
          </cell>
          <cell r="CJ1313" t="str">
            <v>NHSP-Nuwakot-2070/071-2847</v>
          </cell>
          <cell r="CK1313">
            <v>2848</v>
          </cell>
          <cell r="CL1313">
            <v>2848</v>
          </cell>
        </row>
        <row r="1314">
          <cell r="B1314">
            <v>2849</v>
          </cell>
          <cell r="C1314" t="str">
            <v>g'jfsf]^</v>
          </cell>
          <cell r="D1314">
            <v>28</v>
          </cell>
          <cell r="E1314" t="str">
            <v>:jf=rf}sL ejg lgdf{)f s'd/L, g'jfsf]^</v>
          </cell>
          <cell r="F1314" t="str">
            <v>HP  Building Construction, Kumari, Nuwakot</v>
          </cell>
          <cell r="G1314" t="str">
            <v>g'jfsf]^</v>
          </cell>
          <cell r="H1314" t="str">
            <v>Nuwakot</v>
          </cell>
          <cell r="I1314" t="str">
            <v>Bagmati</v>
          </cell>
          <cell r="J1314" t="str">
            <v>Central</v>
          </cell>
          <cell r="M1314">
            <v>28</v>
          </cell>
          <cell r="N1314" t="str">
            <v>2070/071</v>
          </cell>
          <cell r="O1314">
            <v>2070.0709999999999</v>
          </cell>
          <cell r="P1314">
            <v>2</v>
          </cell>
          <cell r="Q1314" t="str">
            <v>Pahad</v>
          </cell>
          <cell r="R1314" t="str">
            <v>New Construction</v>
          </cell>
          <cell r="S1314" t="str">
            <v>Health Post</v>
          </cell>
          <cell r="X1314" t="str">
            <v>Health Post</v>
          </cell>
          <cell r="Y1314">
            <v>17365.97</v>
          </cell>
          <cell r="AA1314">
            <v>370804</v>
          </cell>
          <cell r="AB1314">
            <v>29221</v>
          </cell>
          <cell r="AC1314">
            <v>20493221.829999998</v>
          </cell>
          <cell r="AD1314">
            <v>24315.21</v>
          </cell>
          <cell r="AE1314">
            <v>20000</v>
          </cell>
          <cell r="AG1314">
            <v>14636292.449999999</v>
          </cell>
          <cell r="AH1314">
            <v>17365.969999999998</v>
          </cell>
          <cell r="AI1314">
            <v>62477</v>
          </cell>
          <cell r="AJ1314">
            <v>63023</v>
          </cell>
          <cell r="AK1314">
            <v>0</v>
          </cell>
          <cell r="AL1314" t="str">
            <v>NCB</v>
          </cell>
          <cell r="AM1314" t="str">
            <v>Purnachandra Nirman Sewa, Bidur-1, Nuwakot</v>
          </cell>
          <cell r="AN1314" t="str">
            <v>Nepal</v>
          </cell>
          <cell r="AP1314">
            <v>62282</v>
          </cell>
          <cell r="AQ1314">
            <v>62391</v>
          </cell>
          <cell r="AT1314">
            <v>62289</v>
          </cell>
          <cell r="AU1314">
            <v>62392</v>
          </cell>
          <cell r="AV1314">
            <v>62321</v>
          </cell>
          <cell r="AW1314">
            <v>62424</v>
          </cell>
          <cell r="AX1314">
            <v>62349</v>
          </cell>
          <cell r="AY1314">
            <v>62445</v>
          </cell>
          <cell r="BB1314">
            <v>62353</v>
          </cell>
          <cell r="BC1314">
            <v>62477</v>
          </cell>
          <cell r="BD1314">
            <v>63239</v>
          </cell>
          <cell r="BE1314">
            <v>63023</v>
          </cell>
          <cell r="BH1314">
            <v>0</v>
          </cell>
          <cell r="BL1314" t="str">
            <v>DUDBC/Nuwakot/Works/03/070/071/NCB</v>
          </cell>
          <cell r="BM1314" t="str">
            <v>Worked upto RCC in 1st floor / Roofing</v>
          </cell>
          <cell r="BN1314" t="str">
            <v>e'Otnfsf] uf/f]sf] sfo{ eO/x]sf] .</v>
          </cell>
          <cell r="BO1314">
            <v>65</v>
          </cell>
          <cell r="BP1314" t="str">
            <v>wff</v>
          </cell>
          <cell r="BR1314" t="str">
            <v>Mangsir 2072</v>
          </cell>
          <cell r="BS1314" t="str">
            <v>Worked upto RCC in 1st floor / Roofing</v>
          </cell>
          <cell r="BT1314" t="str">
            <v/>
          </cell>
          <cell r="BU1314">
            <v>65</v>
          </cell>
          <cell r="BV1314">
            <v>0</v>
          </cell>
          <cell r="CI1314" t="str">
            <v>28_65_</v>
          </cell>
          <cell r="CK1314">
            <v>2849</v>
          </cell>
          <cell r="CL1314">
            <v>2849</v>
          </cell>
        </row>
        <row r="1315">
          <cell r="B1315">
            <v>2850</v>
          </cell>
          <cell r="C1315" t="str">
            <v>g'jfsf]^</v>
          </cell>
          <cell r="D1315">
            <v>28</v>
          </cell>
          <cell r="E1315" t="str">
            <v>:jf=rf}sL ejg lgdf{)f ;d'Gb|^f/, g'jfsf]^</v>
          </cell>
          <cell r="F1315" t="str">
            <v>HP  Building Construction, Samundratar, Nuwakot</v>
          </cell>
          <cell r="G1315" t="str">
            <v>g'jfsf]^</v>
          </cell>
          <cell r="H1315" t="str">
            <v>Nuwakot</v>
          </cell>
          <cell r="I1315" t="str">
            <v>Bagmati</v>
          </cell>
          <cell r="J1315" t="str">
            <v>Central</v>
          </cell>
          <cell r="M1315">
            <v>28</v>
          </cell>
          <cell r="N1315" t="str">
            <v>2070/071</v>
          </cell>
          <cell r="O1315">
            <v>2070.0709999999999</v>
          </cell>
          <cell r="P1315">
            <v>2</v>
          </cell>
          <cell r="Q1315" t="str">
            <v>Pahad</v>
          </cell>
          <cell r="R1315" t="str">
            <v>New Construction</v>
          </cell>
          <cell r="S1315" t="str">
            <v>Health Post</v>
          </cell>
          <cell r="X1315" t="str">
            <v>Health Post</v>
          </cell>
          <cell r="Y1315">
            <v>20373.990000000002</v>
          </cell>
          <cell r="AA1315">
            <v>370804</v>
          </cell>
          <cell r="AB1315">
            <v>29221</v>
          </cell>
          <cell r="AC1315">
            <v>20333312.879999999</v>
          </cell>
          <cell r="AD1315">
            <v>24125.48</v>
          </cell>
          <cell r="AE1315">
            <v>20000</v>
          </cell>
          <cell r="AG1315">
            <v>17171500.690000001</v>
          </cell>
          <cell r="AH1315">
            <v>20373.989999999998</v>
          </cell>
          <cell r="AI1315">
            <v>62530</v>
          </cell>
          <cell r="AJ1315">
            <v>63079</v>
          </cell>
          <cell r="AK1315">
            <v>0</v>
          </cell>
          <cell r="AL1315" t="str">
            <v>NCB</v>
          </cell>
          <cell r="AM1315" t="str">
            <v>Siddhartha/Dhananjaya/Motherland J.V, Balaju - 16, Ktm</v>
          </cell>
          <cell r="AN1315" t="str">
            <v>Nepal</v>
          </cell>
          <cell r="AP1315">
            <v>62282</v>
          </cell>
          <cell r="AQ1315">
            <v>62415</v>
          </cell>
          <cell r="AT1315">
            <v>62289</v>
          </cell>
          <cell r="AU1315">
            <v>62416</v>
          </cell>
          <cell r="AV1315">
            <v>62321</v>
          </cell>
          <cell r="AW1315">
            <v>62446</v>
          </cell>
          <cell r="AX1315">
            <v>62349</v>
          </cell>
          <cell r="AY1315">
            <v>62474</v>
          </cell>
          <cell r="BB1315">
            <v>62353</v>
          </cell>
          <cell r="BC1315">
            <v>62530</v>
          </cell>
          <cell r="BD1315">
            <v>63239</v>
          </cell>
          <cell r="BE1315">
            <v>63079</v>
          </cell>
          <cell r="BH1315">
            <v>0</v>
          </cell>
          <cell r="BL1315" t="str">
            <v>DUDBC/Nuwakot/Works/11/070/071/NCB</v>
          </cell>
          <cell r="BM1315" t="str">
            <v>Worked upto RCC in 1st floor / Roofing</v>
          </cell>
          <cell r="BN1315" t="str">
            <v>e'Otnfsf] uf/f]sf] sfo{ eO/x]sf] .</v>
          </cell>
          <cell r="BO1315">
            <v>65</v>
          </cell>
          <cell r="BP1315" t="str">
            <v>wff</v>
          </cell>
          <cell r="BR1315" t="str">
            <v>Mangsir 2072</v>
          </cell>
          <cell r="BS1315" t="str">
            <v>Worked upto RCC in 1st floor / Roofing</v>
          </cell>
          <cell r="BT1315" t="str">
            <v/>
          </cell>
          <cell r="BU1315">
            <v>65</v>
          </cell>
          <cell r="BV1315">
            <v>0</v>
          </cell>
          <cell r="CI1315" t="str">
            <v>28_65_</v>
          </cell>
          <cell r="CJ1315" t="str">
            <v>NHSP-Nuwakot-2070/071-2848</v>
          </cell>
          <cell r="CK1315">
            <v>2850</v>
          </cell>
          <cell r="CL1315">
            <v>2850</v>
          </cell>
        </row>
        <row r="1316">
          <cell r="B1316">
            <v>3110</v>
          </cell>
          <cell r="C1316" t="str">
            <v>tflnds]Gb|</v>
          </cell>
          <cell r="D1316">
            <v>31</v>
          </cell>
          <cell r="E1316" t="str">
            <v>lhNnf hg:jf:Yo sfof{no ejg lgdf{)f, dsjfgk'/</v>
          </cell>
          <cell r="F1316" t="str">
            <v>PHO Bldg. Construction, Makawanpur</v>
          </cell>
          <cell r="G1316" t="str">
            <v>dsjfgk'/</v>
          </cell>
          <cell r="H1316" t="str">
            <v>Makawanpur</v>
          </cell>
          <cell r="I1316" t="str">
            <v>Narayani</v>
          </cell>
          <cell r="J1316" t="str">
            <v>Central</v>
          </cell>
          <cell r="M1316">
            <v>31</v>
          </cell>
          <cell r="N1316" t="str">
            <v>2070/071</v>
          </cell>
          <cell r="O1316">
            <v>2070.0709999999999</v>
          </cell>
          <cell r="P1316">
            <v>2</v>
          </cell>
          <cell r="Q1316" t="str">
            <v>Pahad</v>
          </cell>
          <cell r="R1316" t="str">
            <v>New Construction</v>
          </cell>
          <cell r="S1316" t="str">
            <v>PHO Building</v>
          </cell>
          <cell r="X1316" t="str">
            <v>Public Health Office - PHO</v>
          </cell>
          <cell r="Y1316">
            <v>20444.150000000001</v>
          </cell>
          <cell r="AA1316">
            <v>370804</v>
          </cell>
          <cell r="AB1316">
            <v>29221</v>
          </cell>
          <cell r="AC1316">
            <v>23566584.850000001</v>
          </cell>
          <cell r="AD1316">
            <v>27961.759999999998</v>
          </cell>
          <cell r="AE1316">
            <v>25000</v>
          </cell>
          <cell r="AG1316">
            <v>17230632.489999998</v>
          </cell>
          <cell r="AH1316">
            <v>20444.149999999998</v>
          </cell>
          <cell r="AI1316">
            <v>62577</v>
          </cell>
          <cell r="AJ1316">
            <v>63125</v>
          </cell>
          <cell r="AK1316">
            <v>0</v>
          </cell>
          <cell r="AL1316" t="str">
            <v>NCB</v>
          </cell>
          <cell r="AM1316" t="str">
            <v>Baniya Nirman Sewa, Harnamadi-4, Makawanpur</v>
          </cell>
          <cell r="AN1316" t="str">
            <v>Nepal</v>
          </cell>
          <cell r="AP1316">
            <v>62282</v>
          </cell>
          <cell r="AQ1316">
            <v>62448</v>
          </cell>
          <cell r="AT1316">
            <v>62289</v>
          </cell>
          <cell r="AU1316">
            <v>62450</v>
          </cell>
          <cell r="AV1316">
            <v>62321</v>
          </cell>
          <cell r="AW1316">
            <v>62481</v>
          </cell>
          <cell r="AX1316">
            <v>62349</v>
          </cell>
          <cell r="AY1316">
            <v>62521</v>
          </cell>
          <cell r="BB1316">
            <v>62353</v>
          </cell>
          <cell r="BC1316">
            <v>62577</v>
          </cell>
          <cell r="BD1316">
            <v>63239</v>
          </cell>
          <cell r="BE1316">
            <v>63125</v>
          </cell>
          <cell r="BH1316">
            <v>0</v>
          </cell>
          <cell r="BL1316" t="str">
            <v>BTRTC/Mak/NHSP-II/NCB/03/070/071</v>
          </cell>
          <cell r="BM1316" t="str">
            <v>Worked upto RCC in 1st floor / Roofing</v>
          </cell>
          <cell r="BN1316" t="str">
            <v>klxnf] tnfdf O^fsf] hf]*fO x'b} .</v>
          </cell>
          <cell r="BO1316">
            <v>65</v>
          </cell>
          <cell r="BP1316" t="str">
            <v>wff</v>
          </cell>
          <cell r="BR1316" t="str">
            <v>Mangsir 2072</v>
          </cell>
          <cell r="BS1316" t="str">
            <v>Worked upto RCC in 1st floor / Roofing</v>
          </cell>
          <cell r="BT1316" t="str">
            <v/>
          </cell>
          <cell r="BU1316">
            <v>65</v>
          </cell>
          <cell r="BV1316">
            <v>0</v>
          </cell>
          <cell r="CI1316" t="str">
            <v>31_65_</v>
          </cell>
          <cell r="CJ1316" t="str">
            <v>NHSP-Training Center-2070/071-3110</v>
          </cell>
          <cell r="CK1316">
            <v>3110</v>
          </cell>
          <cell r="CL1316">
            <v>3110</v>
          </cell>
        </row>
        <row r="1317">
          <cell r="B1317">
            <v>3111</v>
          </cell>
          <cell r="C1317" t="str">
            <v>tflnds]Gb|</v>
          </cell>
          <cell r="D1317">
            <v>31</v>
          </cell>
          <cell r="E1317" t="str">
            <v>4 kl/jf/ :^fkm cfjf; ejg lgdf{)f kfn'ª k|f=:jf=s]=, dsjfgk'/</v>
          </cell>
          <cell r="F1317" t="str">
            <v>4 Unit Staff Quarter Bldg. Construction, Palung PHCC, Makawanpur</v>
          </cell>
          <cell r="G1317" t="str">
            <v>dsjfgk'/</v>
          </cell>
          <cell r="H1317" t="str">
            <v>Makawanpur</v>
          </cell>
          <cell r="I1317" t="str">
            <v>Narayani</v>
          </cell>
          <cell r="J1317" t="str">
            <v>Central</v>
          </cell>
          <cell r="M1317">
            <v>31</v>
          </cell>
          <cell r="N1317" t="str">
            <v>2070/071</v>
          </cell>
          <cell r="O1317">
            <v>2070.0709999999999</v>
          </cell>
          <cell r="P1317">
            <v>2</v>
          </cell>
          <cell r="Q1317" t="str">
            <v>Pahad</v>
          </cell>
          <cell r="R1317" t="str">
            <v>StaffQtrBldg</v>
          </cell>
          <cell r="S1317" t="str">
            <v>Qtr Bldg</v>
          </cell>
          <cell r="X1317" t="str">
            <v>Primary Health Care Center - PHCC</v>
          </cell>
          <cell r="Y1317">
            <v>7681.97</v>
          </cell>
          <cell r="AA1317">
            <v>370804</v>
          </cell>
          <cell r="AB1317">
            <v>29221</v>
          </cell>
          <cell r="AC1317">
            <v>8697305.4000000004</v>
          </cell>
          <cell r="AD1317">
            <v>10319.36</v>
          </cell>
          <cell r="AE1317">
            <v>12000</v>
          </cell>
          <cell r="AG1317">
            <v>6474472.6500000004</v>
          </cell>
          <cell r="AH1317">
            <v>7681.97</v>
          </cell>
          <cell r="AI1317">
            <v>62577</v>
          </cell>
          <cell r="AJ1317">
            <v>63125</v>
          </cell>
          <cell r="AK1317">
            <v>0</v>
          </cell>
          <cell r="AL1317" t="str">
            <v>NCB</v>
          </cell>
          <cell r="AM1317" t="str">
            <v>Baniya Nirman Sewa, Harnamadi-4, Makawanpur</v>
          </cell>
          <cell r="AN1317" t="str">
            <v>Nepal</v>
          </cell>
          <cell r="AP1317">
            <v>62282</v>
          </cell>
          <cell r="AQ1317">
            <v>62448</v>
          </cell>
          <cell r="AT1317">
            <v>62289</v>
          </cell>
          <cell r="AU1317">
            <v>62450</v>
          </cell>
          <cell r="AV1317">
            <v>62321</v>
          </cell>
          <cell r="AW1317">
            <v>62481</v>
          </cell>
          <cell r="AX1317">
            <v>62349</v>
          </cell>
          <cell r="AY1317">
            <v>62521</v>
          </cell>
          <cell r="BB1317">
            <v>62353</v>
          </cell>
          <cell r="BC1317">
            <v>62577</v>
          </cell>
          <cell r="BD1317">
            <v>63084</v>
          </cell>
          <cell r="BE1317">
            <v>63125</v>
          </cell>
          <cell r="BH1317">
            <v>0</v>
          </cell>
          <cell r="BL1317" t="str">
            <v>BTRTC/Mak/NHSP-II/NCB/01/070/071</v>
          </cell>
          <cell r="BM1317" t="str">
            <v>Worked upto Foundation/DPC</v>
          </cell>
          <cell r="BN1317" t="str">
            <v>kmdf{sf] sfo{ x'b} .</v>
          </cell>
          <cell r="BO1317">
            <v>35</v>
          </cell>
          <cell r="BP1317" t="str">
            <v>wf</v>
          </cell>
          <cell r="BR1317" t="str">
            <v>Mangsir 2072</v>
          </cell>
          <cell r="BS1317" t="str">
            <v>Worked upto Foundation/DPC</v>
          </cell>
          <cell r="BT1317" t="str">
            <v/>
          </cell>
          <cell r="BU1317">
            <v>35</v>
          </cell>
          <cell r="BV1317">
            <v>0</v>
          </cell>
          <cell r="CI1317" t="str">
            <v>31_35_</v>
          </cell>
          <cell r="CJ1317" t="str">
            <v>NHSP-Training Center-2070/071-3111</v>
          </cell>
          <cell r="CK1317">
            <v>3111</v>
          </cell>
          <cell r="CL1317">
            <v>3111</v>
          </cell>
        </row>
        <row r="1318">
          <cell r="B1318">
            <v>3112</v>
          </cell>
          <cell r="C1318" t="str">
            <v>tflnds]Gb|</v>
          </cell>
          <cell r="D1318">
            <v>31</v>
          </cell>
          <cell r="E1318" t="str">
            <v>dWodf~rn If]qLo :jf:Yo lgb]{zfgfno ejg lgdf{)f , dsjfgk'/</v>
          </cell>
          <cell r="F1318" t="str">
            <v>Mid  Regional Health Directorate Office Bldg. Construction, Makawanpur</v>
          </cell>
          <cell r="G1318" t="str">
            <v>dsjfgk'/</v>
          </cell>
          <cell r="H1318" t="str">
            <v>Makawanpur</v>
          </cell>
          <cell r="I1318" t="str">
            <v>Narayani</v>
          </cell>
          <cell r="J1318" t="str">
            <v>Central</v>
          </cell>
          <cell r="M1318">
            <v>31</v>
          </cell>
          <cell r="N1318" t="str">
            <v>2070/071</v>
          </cell>
          <cell r="O1318">
            <v>2070.0709999999999</v>
          </cell>
          <cell r="P1318">
            <v>2</v>
          </cell>
          <cell r="Q1318" t="str">
            <v>Pahad</v>
          </cell>
          <cell r="R1318" t="str">
            <v>New Construction</v>
          </cell>
          <cell r="S1318" t="str">
            <v>Office Building</v>
          </cell>
          <cell r="X1318" t="str">
            <v>Office Bldg./Reconstruction/Other</v>
          </cell>
          <cell r="Y1318">
            <v>47025.66</v>
          </cell>
          <cell r="AA1318">
            <v>370804</v>
          </cell>
          <cell r="AB1318">
            <v>29221</v>
          </cell>
          <cell r="AC1318">
            <v>39633928.649999999</v>
          </cell>
          <cell r="AD1318">
            <v>47025.66</v>
          </cell>
          <cell r="AE1318">
            <v>30000</v>
          </cell>
          <cell r="AH1318">
            <v>0</v>
          </cell>
          <cell r="AI1318">
            <v>0</v>
          </cell>
          <cell r="AJ1318">
            <v>63239</v>
          </cell>
          <cell r="AK1318">
            <v>0</v>
          </cell>
          <cell r="AL1318" t="str">
            <v>NCB</v>
          </cell>
          <cell r="AP1318">
            <v>62282</v>
          </cell>
          <cell r="AT1318">
            <v>62289</v>
          </cell>
          <cell r="AV1318">
            <v>62321</v>
          </cell>
          <cell r="AX1318">
            <v>62349</v>
          </cell>
          <cell r="BB1318">
            <v>62353</v>
          </cell>
          <cell r="BD1318">
            <v>63239</v>
          </cell>
          <cell r="BH1318">
            <v>0</v>
          </cell>
          <cell r="BM1318" t="str">
            <v>Tender called</v>
          </cell>
          <cell r="BN1318" t="str">
            <v>af]nkq d'Nof+sg x'b} .</v>
          </cell>
          <cell r="BO1318">
            <v>10</v>
          </cell>
          <cell r="BP1318" t="str">
            <v>tc</v>
          </cell>
          <cell r="BR1318" t="str">
            <v>Mangsir 2072</v>
          </cell>
          <cell r="BS1318" t="str">
            <v>Tender called</v>
          </cell>
          <cell r="BT1318" t="str">
            <v/>
          </cell>
          <cell r="BU1318">
            <v>10</v>
          </cell>
          <cell r="BV1318">
            <v>0</v>
          </cell>
          <cell r="CI1318" t="str">
            <v>31_10_</v>
          </cell>
          <cell r="CJ1318" t="str">
            <v>NHSP-Training Center-2070/071-3112</v>
          </cell>
          <cell r="CK1318">
            <v>3112</v>
          </cell>
          <cell r="CL1318">
            <v>3112</v>
          </cell>
        </row>
        <row r="1319">
          <cell r="B1319">
            <v>3113</v>
          </cell>
          <cell r="C1319" t="str">
            <v>tflnds]Gb|</v>
          </cell>
          <cell r="D1319">
            <v>31</v>
          </cell>
          <cell r="E1319" t="str">
            <v>:jf=rf}sL ejg lgdf{)f x^Lof, dsjfgk'/</v>
          </cell>
          <cell r="F1319" t="str">
            <v>HP  Building Construction, Hatiya, Makawanpur</v>
          </cell>
          <cell r="G1319" t="str">
            <v>dsjfgk'/</v>
          </cell>
          <cell r="H1319" t="str">
            <v>Makawanpur</v>
          </cell>
          <cell r="I1319" t="str">
            <v>Narayani</v>
          </cell>
          <cell r="J1319" t="str">
            <v>Central</v>
          </cell>
          <cell r="M1319">
            <v>31</v>
          </cell>
          <cell r="N1319" t="str">
            <v>2070/071</v>
          </cell>
          <cell r="O1319">
            <v>2070.0709999999999</v>
          </cell>
          <cell r="P1319">
            <v>2</v>
          </cell>
          <cell r="Q1319" t="str">
            <v>Pahad</v>
          </cell>
          <cell r="R1319" t="str">
            <v>New Construction</v>
          </cell>
          <cell r="S1319" t="str">
            <v>Health Post</v>
          </cell>
          <cell r="X1319" t="str">
            <v>Health Post</v>
          </cell>
          <cell r="Y1319">
            <v>16988.240000000002</v>
          </cell>
          <cell r="AA1319">
            <v>370804</v>
          </cell>
          <cell r="AB1319">
            <v>29221</v>
          </cell>
          <cell r="AC1319">
            <v>19924156.039999999</v>
          </cell>
          <cell r="AD1319">
            <v>23640.019999999997</v>
          </cell>
          <cell r="AE1319">
            <v>20000</v>
          </cell>
          <cell r="AG1319">
            <v>14317936.9</v>
          </cell>
          <cell r="AH1319">
            <v>16988.239999999998</v>
          </cell>
          <cell r="AI1319">
            <v>62577</v>
          </cell>
          <cell r="AJ1319">
            <v>63125</v>
          </cell>
          <cell r="AK1319">
            <v>0</v>
          </cell>
          <cell r="AL1319" t="str">
            <v>NCB</v>
          </cell>
          <cell r="AM1319" t="str">
            <v>Baniya Nirman Sewa, Harnamadi-4, Makawanpur</v>
          </cell>
          <cell r="AN1319" t="str">
            <v>Nepal</v>
          </cell>
          <cell r="AP1319">
            <v>62282</v>
          </cell>
          <cell r="AQ1319">
            <v>62448</v>
          </cell>
          <cell r="AT1319">
            <v>62289</v>
          </cell>
          <cell r="AU1319">
            <v>62450</v>
          </cell>
          <cell r="AV1319">
            <v>62321</v>
          </cell>
          <cell r="AW1319">
            <v>62481</v>
          </cell>
          <cell r="AX1319">
            <v>62349</v>
          </cell>
          <cell r="AY1319">
            <v>62521</v>
          </cell>
          <cell r="BB1319">
            <v>62353</v>
          </cell>
          <cell r="BC1319">
            <v>62577</v>
          </cell>
          <cell r="BD1319">
            <v>63239</v>
          </cell>
          <cell r="BE1319">
            <v>63125</v>
          </cell>
          <cell r="BH1319">
            <v>0</v>
          </cell>
          <cell r="BL1319" t="str">
            <v>BTRTC/Mak/NHSP-II/NCB/02/070/071</v>
          </cell>
          <cell r="BM1319" t="str">
            <v>Worked upto RCC in 1st floor / Roofing</v>
          </cell>
          <cell r="BN1319" t="str">
            <v>klxnf] tnfdf O^fsf] hf]*fO x'b} .</v>
          </cell>
          <cell r="BO1319">
            <v>65</v>
          </cell>
          <cell r="BP1319" t="str">
            <v>wff</v>
          </cell>
          <cell r="BR1319" t="str">
            <v>Mangsir 2072</v>
          </cell>
          <cell r="BS1319" t="str">
            <v>Worked upto RCC in 1st floor / Roofing</v>
          </cell>
          <cell r="BT1319" t="str">
            <v/>
          </cell>
          <cell r="BU1319">
            <v>65</v>
          </cell>
          <cell r="BV1319">
            <v>0</v>
          </cell>
          <cell r="CI1319" t="str">
            <v>31_65_</v>
          </cell>
          <cell r="CJ1319" t="str">
            <v>NHSP-Training Center-2070/071-3113</v>
          </cell>
          <cell r="CK1319">
            <v>3113</v>
          </cell>
          <cell r="CL1319">
            <v>3113</v>
          </cell>
        </row>
        <row r="1320">
          <cell r="B1320">
            <v>3456</v>
          </cell>
          <cell r="C1320" t="str">
            <v>k;f{</v>
          </cell>
          <cell r="D1320">
            <v>34</v>
          </cell>
          <cell r="E1320" t="str">
            <v>kf]i^df^{d ejg lgdf{)f uf}/ c:ktfn, /f}tx^</v>
          </cell>
          <cell r="F1320" t="str">
            <v>Post Martum Bldg. Construction, Gaur Hospital, Rautahat</v>
          </cell>
          <cell r="G1320" t="str">
            <v>/f}tx^</v>
          </cell>
          <cell r="H1320" t="str">
            <v>Rautahat</v>
          </cell>
          <cell r="I1320" t="str">
            <v>Narayani</v>
          </cell>
          <cell r="J1320" t="str">
            <v>Central</v>
          </cell>
          <cell r="M1320">
            <v>32</v>
          </cell>
          <cell r="N1320" t="str">
            <v>2070/071</v>
          </cell>
          <cell r="O1320">
            <v>2070.0709999999999</v>
          </cell>
          <cell r="P1320">
            <v>2</v>
          </cell>
          <cell r="Q1320" t="str">
            <v>Terai</v>
          </cell>
          <cell r="R1320" t="str">
            <v>New Construction</v>
          </cell>
          <cell r="S1320" t="str">
            <v>Post Martum House</v>
          </cell>
          <cell r="X1320" t="str">
            <v>District Hospital</v>
          </cell>
          <cell r="Y1320">
            <v>2831.61</v>
          </cell>
          <cell r="AA1320">
            <v>370804</v>
          </cell>
          <cell r="AB1320">
            <v>29221</v>
          </cell>
          <cell r="AC1320">
            <v>4105459.81</v>
          </cell>
          <cell r="AD1320">
            <v>4871.13</v>
          </cell>
          <cell r="AE1320">
            <v>2500</v>
          </cell>
          <cell r="AG1320">
            <v>2386522.65</v>
          </cell>
          <cell r="AH1320">
            <v>2831.61</v>
          </cell>
          <cell r="AI1320">
            <v>62472</v>
          </cell>
          <cell r="AJ1320">
            <v>62652</v>
          </cell>
          <cell r="AK1320">
            <v>0</v>
          </cell>
          <cell r="AL1320" t="str">
            <v>NCB</v>
          </cell>
          <cell r="AM1320" t="str">
            <v>Sunlight Nirman Sewa, Gaur - 9, Rautahat</v>
          </cell>
          <cell r="AN1320" t="str">
            <v>Nepal</v>
          </cell>
          <cell r="AP1320">
            <v>62282</v>
          </cell>
          <cell r="AQ1320">
            <v>62383</v>
          </cell>
          <cell r="AT1320">
            <v>62289</v>
          </cell>
          <cell r="AU1320">
            <v>62385</v>
          </cell>
          <cell r="AV1320">
            <v>62321</v>
          </cell>
          <cell r="AW1320">
            <v>62417</v>
          </cell>
          <cell r="AX1320">
            <v>62349</v>
          </cell>
          <cell r="AY1320">
            <v>62446</v>
          </cell>
          <cell r="BB1320">
            <v>62353</v>
          </cell>
          <cell r="BC1320">
            <v>62472</v>
          </cell>
          <cell r="BD1320">
            <v>62718</v>
          </cell>
          <cell r="BE1320">
            <v>62652</v>
          </cell>
          <cell r="BH1320">
            <v>0</v>
          </cell>
          <cell r="BL1320" t="str">
            <v>DUDBC/Parsa/NCB/Works/02-2070/071</v>
          </cell>
          <cell r="BM1320" t="str">
            <v>Worked upto Foundation/DPC</v>
          </cell>
          <cell r="BN1320" t="str">
            <v>^fOljdsf] (nfg ;DkGg .</v>
          </cell>
          <cell r="BO1320">
            <v>35</v>
          </cell>
          <cell r="BP1320" t="str">
            <v>wf</v>
          </cell>
          <cell r="BR1320" t="str">
            <v>Asar 2072</v>
          </cell>
          <cell r="BS1320" t="str">
            <v>Worked upto Foundation/DPC</v>
          </cell>
          <cell r="BT1320" t="str">
            <v/>
          </cell>
          <cell r="BU1320">
            <v>35</v>
          </cell>
          <cell r="BV1320">
            <v>0</v>
          </cell>
          <cell r="CI1320" t="str">
            <v>34_35_</v>
          </cell>
          <cell r="CJ1320" t="str">
            <v>NHSP-Parsa-2070/071-3456</v>
          </cell>
          <cell r="CK1320">
            <v>3456</v>
          </cell>
          <cell r="CL1320">
            <v>3456</v>
          </cell>
        </row>
        <row r="1321">
          <cell r="B1321">
            <v>3457</v>
          </cell>
          <cell r="C1321" t="str">
            <v>k;f{</v>
          </cell>
          <cell r="D1321">
            <v>34</v>
          </cell>
          <cell r="E1321" t="str">
            <v>k|f=:jf=s]Gb| ejg lgdf{)f s^xl/of, /f}tx^</v>
          </cell>
          <cell r="F1321" t="str">
            <v>PHCC  Bldg. Construction, Katahariya, Rautahat</v>
          </cell>
          <cell r="G1321" t="str">
            <v>/f}tx^</v>
          </cell>
          <cell r="H1321" t="str">
            <v>Rautahat</v>
          </cell>
          <cell r="I1321" t="str">
            <v>Narayani</v>
          </cell>
          <cell r="J1321" t="str">
            <v>Central</v>
          </cell>
          <cell r="M1321">
            <v>32</v>
          </cell>
          <cell r="N1321" t="str">
            <v>2070/071</v>
          </cell>
          <cell r="O1321">
            <v>2070.0709999999999</v>
          </cell>
          <cell r="P1321">
            <v>2</v>
          </cell>
          <cell r="Q1321" t="str">
            <v>Terai</v>
          </cell>
          <cell r="R1321" t="str">
            <v>New Construction</v>
          </cell>
          <cell r="S1321" t="str">
            <v>PHCC</v>
          </cell>
          <cell r="X1321" t="str">
            <v>Primary Health Care Center - PHCC</v>
          </cell>
          <cell r="Y1321">
            <v>70000</v>
          </cell>
          <cell r="AA1321">
            <v>370804</v>
          </cell>
          <cell r="AB1321">
            <v>29221</v>
          </cell>
          <cell r="AD1321">
            <v>70000</v>
          </cell>
          <cell r="AE1321">
            <v>70000</v>
          </cell>
          <cell r="AH1321">
            <v>0</v>
          </cell>
          <cell r="AI1321">
            <v>0</v>
          </cell>
          <cell r="AJ1321">
            <v>63239</v>
          </cell>
          <cell r="AK1321">
            <v>0</v>
          </cell>
          <cell r="AL1321" t="str">
            <v>NCB</v>
          </cell>
          <cell r="AP1321">
            <v>62282</v>
          </cell>
          <cell r="AT1321">
            <v>62289</v>
          </cell>
          <cell r="AV1321">
            <v>62321</v>
          </cell>
          <cell r="AX1321">
            <v>62349</v>
          </cell>
          <cell r="BB1321">
            <v>62353</v>
          </cell>
          <cell r="BD1321">
            <v>63239</v>
          </cell>
          <cell r="BH1321">
            <v>0</v>
          </cell>
          <cell r="BM1321" t="str">
            <v>Prog. Cancelled</v>
          </cell>
          <cell r="BN1321" t="str">
            <v>If]lqo x:ktfn lgdf{)f x'g] k|:tfljt sfo{qmd cg';f/ o; cf=j= df s]xL gul/Psf] .</v>
          </cell>
          <cell r="BO1321">
            <v>0</v>
          </cell>
          <cell r="BP1321" t="str">
            <v>pc</v>
          </cell>
          <cell r="BR1321" t="str">
            <v>Shrawan 2071</v>
          </cell>
          <cell r="BS1321" t="str">
            <v>Prog. Cancelled</v>
          </cell>
          <cell r="BT1321" t="str">
            <v/>
          </cell>
          <cell r="BU1321">
            <v>0</v>
          </cell>
          <cell r="BV1321">
            <v>0</v>
          </cell>
          <cell r="CI1321" t="str">
            <v>34_0_</v>
          </cell>
          <cell r="CJ1321" t="str">
            <v>NHSP-Parsa-2070/071-3457</v>
          </cell>
          <cell r="CK1321">
            <v>3457</v>
          </cell>
          <cell r="CL1321">
            <v>3457</v>
          </cell>
        </row>
        <row r="1322">
          <cell r="B1322">
            <v>3458</v>
          </cell>
          <cell r="C1322" t="str">
            <v>k;f{</v>
          </cell>
          <cell r="D1322">
            <v>34</v>
          </cell>
          <cell r="E1322" t="str">
            <v>4 kl/jf/ *fS^/ cfjf; ejg lgdf{)f sn}of c:ktfn, jf/f</v>
          </cell>
          <cell r="F1322" t="str">
            <v>4 Unit Dr. Quarter Bldg. Construction, Kalaiya Hospital, Bara</v>
          </cell>
          <cell r="G1322" t="str">
            <v>jf/f</v>
          </cell>
          <cell r="H1322" t="str">
            <v>Bara</v>
          </cell>
          <cell r="I1322" t="str">
            <v>Narayani</v>
          </cell>
          <cell r="J1322" t="str">
            <v>Central</v>
          </cell>
          <cell r="M1322">
            <v>33</v>
          </cell>
          <cell r="N1322" t="str">
            <v>2070/071</v>
          </cell>
          <cell r="O1322">
            <v>2070.0709999999999</v>
          </cell>
          <cell r="P1322">
            <v>2</v>
          </cell>
          <cell r="Q1322" t="str">
            <v>Terai</v>
          </cell>
          <cell r="R1322" t="str">
            <v>DrQtrBldg</v>
          </cell>
          <cell r="S1322" t="str">
            <v>Qtr Bldg</v>
          </cell>
          <cell r="X1322" t="str">
            <v>District Hospital</v>
          </cell>
          <cell r="Y1322">
            <v>9790.19</v>
          </cell>
          <cell r="AA1322">
            <v>370804</v>
          </cell>
          <cell r="AB1322">
            <v>29221</v>
          </cell>
          <cell r="AC1322">
            <v>11036135.99</v>
          </cell>
          <cell r="AD1322">
            <v>13094.380000000001</v>
          </cell>
          <cell r="AE1322">
            <v>12000</v>
          </cell>
          <cell r="AG1322">
            <v>8251314.7000000002</v>
          </cell>
          <cell r="AH1322">
            <v>9790.19</v>
          </cell>
          <cell r="AI1322">
            <v>62588</v>
          </cell>
          <cell r="AJ1322">
            <v>63015</v>
          </cell>
          <cell r="AK1322">
            <v>0</v>
          </cell>
          <cell r="AL1322" t="str">
            <v>NCB</v>
          </cell>
          <cell r="AM1322" t="str">
            <v>Harittara/Binod Sah J.V., Kalaiya-4, Bara</v>
          </cell>
          <cell r="AN1322" t="str">
            <v>Nepal</v>
          </cell>
          <cell r="AP1322">
            <v>62282</v>
          </cell>
          <cell r="AQ1322">
            <v>62502</v>
          </cell>
          <cell r="AT1322">
            <v>62289</v>
          </cell>
          <cell r="AU1322">
            <v>62503</v>
          </cell>
          <cell r="AV1322">
            <v>62321</v>
          </cell>
          <cell r="AW1322">
            <v>62530</v>
          </cell>
          <cell r="AX1322">
            <v>62349</v>
          </cell>
          <cell r="AY1322">
            <v>62540</v>
          </cell>
          <cell r="BB1322">
            <v>62353</v>
          </cell>
          <cell r="BC1322">
            <v>62588</v>
          </cell>
          <cell r="BD1322">
            <v>63084</v>
          </cell>
          <cell r="BE1322">
            <v>63015</v>
          </cell>
          <cell r="BH1322">
            <v>0</v>
          </cell>
          <cell r="BL1322" t="str">
            <v>DUDBC/Parsa/NCB/Works/09-2070/071</v>
          </cell>
          <cell r="BM1322" t="str">
            <v>Worked upto Foundation/DPC</v>
          </cell>
          <cell r="BN1322" t="str">
            <v>klxnf] tnfsf] (nfg x'g] qmddf .</v>
          </cell>
          <cell r="BO1322">
            <v>35</v>
          </cell>
          <cell r="BP1322" t="str">
            <v>wf</v>
          </cell>
          <cell r="BR1322" t="str">
            <v>Asar 2072</v>
          </cell>
          <cell r="BS1322" t="str">
            <v>Worked upto Foundation/DPC</v>
          </cell>
          <cell r="BT1322" t="str">
            <v/>
          </cell>
          <cell r="BU1322">
            <v>35</v>
          </cell>
          <cell r="BV1322">
            <v>0</v>
          </cell>
          <cell r="CI1322" t="str">
            <v>34_35_</v>
          </cell>
          <cell r="CJ1322" t="str">
            <v>NHSP-Parsa-2070/071-3458</v>
          </cell>
          <cell r="CK1322">
            <v>3458</v>
          </cell>
          <cell r="CL1322">
            <v>3458</v>
          </cell>
        </row>
        <row r="1323">
          <cell r="B1323">
            <v>3459</v>
          </cell>
          <cell r="C1323" t="str">
            <v>k;f{</v>
          </cell>
          <cell r="D1323">
            <v>34</v>
          </cell>
          <cell r="E1323" t="str">
            <v>2 kl/jf/ :^fkm cfjf; ejg lgdf{)f lgr'^f :jf=rf}sL, k;f{</v>
          </cell>
          <cell r="F1323" t="str">
            <v>2 Unit Staff Quarter Bldg. Construction, NIchuta HP, Parsa</v>
          </cell>
          <cell r="G1323" t="str">
            <v>k;f{</v>
          </cell>
          <cell r="H1323" t="str">
            <v>Parsa</v>
          </cell>
          <cell r="I1323" t="str">
            <v>Narayani</v>
          </cell>
          <cell r="J1323" t="str">
            <v>Central</v>
          </cell>
          <cell r="M1323">
            <v>34</v>
          </cell>
          <cell r="N1323" t="str">
            <v>2070/071</v>
          </cell>
          <cell r="O1323">
            <v>2070.0709999999999</v>
          </cell>
          <cell r="P1323">
            <v>2</v>
          </cell>
          <cell r="Q1323" t="str">
            <v>Terai</v>
          </cell>
          <cell r="R1323" t="str">
            <v>StaffQtrBldg</v>
          </cell>
          <cell r="S1323" t="str">
            <v>Qtr Bldg</v>
          </cell>
          <cell r="X1323" t="str">
            <v>Health Post</v>
          </cell>
          <cell r="Y1323">
            <v>6526.05</v>
          </cell>
          <cell r="AA1323">
            <v>370804</v>
          </cell>
          <cell r="AB1323">
            <v>29221</v>
          </cell>
          <cell r="AC1323">
            <v>6899849.2699999996</v>
          </cell>
          <cell r="AD1323">
            <v>8186.68</v>
          </cell>
          <cell r="AE1323">
            <v>7000</v>
          </cell>
          <cell r="AG1323">
            <v>5500246.3600000003</v>
          </cell>
          <cell r="AH1323">
            <v>6526.05</v>
          </cell>
          <cell r="AI1323">
            <v>62473</v>
          </cell>
          <cell r="AJ1323">
            <v>62897</v>
          </cell>
          <cell r="AK1323">
            <v>0</v>
          </cell>
          <cell r="AL1323" t="str">
            <v>NCB</v>
          </cell>
          <cell r="AM1323" t="str">
            <v>Mona/Ankit J.V. Birgunj 16</v>
          </cell>
          <cell r="AN1323" t="str">
            <v>Nepal</v>
          </cell>
          <cell r="AP1323">
            <v>62282</v>
          </cell>
          <cell r="AQ1323">
            <v>62383</v>
          </cell>
          <cell r="AT1323">
            <v>62289</v>
          </cell>
          <cell r="AU1323">
            <v>62385</v>
          </cell>
          <cell r="AV1323">
            <v>62321</v>
          </cell>
          <cell r="AW1323">
            <v>62417</v>
          </cell>
          <cell r="AX1323">
            <v>62349</v>
          </cell>
          <cell r="AY1323">
            <v>62446</v>
          </cell>
          <cell r="BB1323">
            <v>62353</v>
          </cell>
          <cell r="BC1323">
            <v>62473</v>
          </cell>
          <cell r="BD1323">
            <v>63084</v>
          </cell>
          <cell r="BE1323">
            <v>62897</v>
          </cell>
          <cell r="BH1323">
            <v>0</v>
          </cell>
          <cell r="BL1323" t="str">
            <v>DUDBC/Parsa/NCB/Works/01-2070/071</v>
          </cell>
          <cell r="BM1323" t="str">
            <v>Worked upto RCC in 1st floor / Roofing</v>
          </cell>
          <cell r="BN1323" t="str">
            <v>klxnf] tnfsf] (nfg ;DkGg kZrft e'O[tnf / klxnf] tnfdf uf/f] nufpg] sfo{ ;ls km\nf]l/ªsf] sfo{ eO/x]sf] .</v>
          </cell>
          <cell r="BO1323">
            <v>65</v>
          </cell>
          <cell r="BP1323" t="str">
            <v>wff</v>
          </cell>
          <cell r="BR1323" t="str">
            <v>Asar 2072</v>
          </cell>
          <cell r="BS1323" t="str">
            <v>Worked upto RCC in 1st floor / Roofing</v>
          </cell>
          <cell r="BT1323" t="str">
            <v/>
          </cell>
          <cell r="BU1323">
            <v>65</v>
          </cell>
          <cell r="BV1323">
            <v>0</v>
          </cell>
          <cell r="CI1323" t="str">
            <v>34_65_</v>
          </cell>
          <cell r="CJ1323" t="str">
            <v>NHSP-Parsa-2070/071-3459</v>
          </cell>
          <cell r="CK1323">
            <v>3459</v>
          </cell>
          <cell r="CL1323">
            <v>3459</v>
          </cell>
        </row>
        <row r="1324">
          <cell r="B1324">
            <v>3460</v>
          </cell>
          <cell r="C1324" t="str">
            <v>k;f{</v>
          </cell>
          <cell r="D1324">
            <v>34</v>
          </cell>
          <cell r="E1324" t="str">
            <v>:jf=rf}sL ejg lgdf{)f k^]{jf ;'uf}nL, k;f{</v>
          </cell>
          <cell r="F1324" t="str">
            <v>HP  Building Construction, Partewa Sugauli, Parsa</v>
          </cell>
          <cell r="G1324" t="str">
            <v>k;f{</v>
          </cell>
          <cell r="H1324" t="str">
            <v>Parsa</v>
          </cell>
          <cell r="I1324" t="str">
            <v>Narayani</v>
          </cell>
          <cell r="J1324" t="str">
            <v>Central</v>
          </cell>
          <cell r="M1324">
            <v>34</v>
          </cell>
          <cell r="N1324" t="str">
            <v>2070/071</v>
          </cell>
          <cell r="O1324">
            <v>2070.0709999999999</v>
          </cell>
          <cell r="P1324">
            <v>2</v>
          </cell>
          <cell r="Q1324" t="str">
            <v>Terai</v>
          </cell>
          <cell r="R1324" t="str">
            <v>New Construction</v>
          </cell>
          <cell r="S1324" t="str">
            <v>Health Post</v>
          </cell>
          <cell r="X1324" t="str">
            <v>Health Post</v>
          </cell>
          <cell r="Y1324">
            <v>17569.02</v>
          </cell>
          <cell r="AA1324">
            <v>370804</v>
          </cell>
          <cell r="AB1324">
            <v>29221</v>
          </cell>
          <cell r="AC1324">
            <v>19570936.91</v>
          </cell>
          <cell r="AD1324">
            <v>23220.92</v>
          </cell>
          <cell r="AE1324">
            <v>18000</v>
          </cell>
          <cell r="AG1324">
            <v>14807426.65</v>
          </cell>
          <cell r="AH1324">
            <v>17569.019999999997</v>
          </cell>
          <cell r="AI1324">
            <v>62517</v>
          </cell>
          <cell r="AJ1324">
            <v>63247</v>
          </cell>
          <cell r="AK1324">
            <v>0</v>
          </cell>
          <cell r="AL1324" t="str">
            <v>NCB</v>
          </cell>
          <cell r="AM1324" t="str">
            <v>Ajambar/Shivaram Construction J.V., Bhimeshwor-1, Dolakha</v>
          </cell>
          <cell r="AN1324" t="str">
            <v>Nepal</v>
          </cell>
          <cell r="AP1324">
            <v>62282</v>
          </cell>
          <cell r="AQ1324">
            <v>62418</v>
          </cell>
          <cell r="AT1324">
            <v>62289</v>
          </cell>
          <cell r="AU1324">
            <v>62419</v>
          </cell>
          <cell r="AV1324">
            <v>62321</v>
          </cell>
          <cell r="AW1324">
            <v>62450</v>
          </cell>
          <cell r="AX1324">
            <v>62349</v>
          </cell>
          <cell r="AY1324">
            <v>62481</v>
          </cell>
          <cell r="BB1324">
            <v>62353</v>
          </cell>
          <cell r="BC1324">
            <v>62517</v>
          </cell>
          <cell r="BD1324">
            <v>63084</v>
          </cell>
          <cell r="BE1324">
            <v>63247</v>
          </cell>
          <cell r="BH1324">
            <v>0</v>
          </cell>
          <cell r="BL1324" t="str">
            <v>DUDBC/Parsa/NCB/Works/04-2070/071</v>
          </cell>
          <cell r="BM1324" t="str">
            <v>Worked upto Foundation/DPC</v>
          </cell>
          <cell r="BN1324" t="str">
            <v>e'+O{ tnfsf] (nfgsf] nflu *G*L jfWg] sfo{ eO/x]sf] .</v>
          </cell>
          <cell r="BO1324">
            <v>35</v>
          </cell>
          <cell r="BP1324" t="str">
            <v>wf</v>
          </cell>
          <cell r="BR1324" t="str">
            <v>Asar 2072</v>
          </cell>
          <cell r="BS1324" t="str">
            <v>Worked upto Foundation/DPC</v>
          </cell>
          <cell r="BT1324" t="str">
            <v/>
          </cell>
          <cell r="BU1324">
            <v>35</v>
          </cell>
          <cell r="BV1324">
            <v>0</v>
          </cell>
          <cell r="CI1324" t="str">
            <v>34_35_</v>
          </cell>
          <cell r="CJ1324" t="str">
            <v>NHSP-Parsa-2070/071-3460</v>
          </cell>
          <cell r="CK1324">
            <v>3460</v>
          </cell>
          <cell r="CL1324">
            <v>3460</v>
          </cell>
        </row>
        <row r="1325">
          <cell r="B1325">
            <v>3461</v>
          </cell>
          <cell r="C1325" t="str">
            <v>k;f{</v>
          </cell>
          <cell r="D1325">
            <v>34</v>
          </cell>
          <cell r="E1325" t="str">
            <v>:jf=rf}sL ejg lgdf{)f z+s/ ;/}of, k;f{</v>
          </cell>
          <cell r="F1325" t="str">
            <v>HP  Building Construction, Shanker Saraiya, Parsa</v>
          </cell>
          <cell r="G1325" t="str">
            <v>k;f{</v>
          </cell>
          <cell r="H1325" t="str">
            <v>Parsa</v>
          </cell>
          <cell r="I1325" t="str">
            <v>Narayani</v>
          </cell>
          <cell r="J1325" t="str">
            <v>Central</v>
          </cell>
          <cell r="M1325">
            <v>34</v>
          </cell>
          <cell r="N1325" t="str">
            <v>2070/071</v>
          </cell>
          <cell r="O1325">
            <v>2070.0709999999999</v>
          </cell>
          <cell r="P1325">
            <v>2</v>
          </cell>
          <cell r="Q1325" t="str">
            <v>Terai</v>
          </cell>
          <cell r="R1325" t="str">
            <v>New Construction</v>
          </cell>
          <cell r="S1325" t="str">
            <v>Health Post</v>
          </cell>
          <cell r="X1325" t="str">
            <v>Health Post</v>
          </cell>
          <cell r="Y1325">
            <v>18294.400000000001</v>
          </cell>
          <cell r="AA1325">
            <v>370804</v>
          </cell>
          <cell r="AB1325">
            <v>29221</v>
          </cell>
          <cell r="AC1325">
            <v>20134972.280000001</v>
          </cell>
          <cell r="AD1325">
            <v>23890.149999999998</v>
          </cell>
          <cell r="AE1325">
            <v>18000</v>
          </cell>
          <cell r="AG1325">
            <v>15418786.35</v>
          </cell>
          <cell r="AH1325">
            <v>18294.399999999998</v>
          </cell>
          <cell r="AI1325">
            <v>62517</v>
          </cell>
          <cell r="AJ1325">
            <v>63247</v>
          </cell>
          <cell r="AK1325">
            <v>0</v>
          </cell>
          <cell r="AL1325" t="str">
            <v>NCB</v>
          </cell>
          <cell r="AM1325" t="str">
            <v>Ajambar/Shivaram Construction J.V., Bhimeshwor-1, Dolakha</v>
          </cell>
          <cell r="AN1325" t="str">
            <v>Nepal</v>
          </cell>
          <cell r="AP1325">
            <v>62282</v>
          </cell>
          <cell r="AQ1325">
            <v>62418</v>
          </cell>
          <cell r="AT1325">
            <v>62289</v>
          </cell>
          <cell r="AU1325">
            <v>62419</v>
          </cell>
          <cell r="AV1325">
            <v>62321</v>
          </cell>
          <cell r="AW1325">
            <v>62450</v>
          </cell>
          <cell r="AX1325">
            <v>62349</v>
          </cell>
          <cell r="AY1325">
            <v>62488</v>
          </cell>
          <cell r="BB1325">
            <v>62353</v>
          </cell>
          <cell r="BC1325">
            <v>62517</v>
          </cell>
          <cell r="BD1325">
            <v>63084</v>
          </cell>
          <cell r="BE1325">
            <v>63247</v>
          </cell>
          <cell r="BH1325">
            <v>0</v>
          </cell>
          <cell r="BL1325" t="str">
            <v>DUDBC/Parsa/NCB/Works/05-2070/071</v>
          </cell>
          <cell r="BM1325" t="str">
            <v>Worked upto Foundation/DPC</v>
          </cell>
          <cell r="BN1325" t="str">
            <v>e'+O{ tnfsf] (nfgsf] nflu *+*L af+Wg] sfo{ eO/x]sf] .</v>
          </cell>
          <cell r="BO1325">
            <v>35</v>
          </cell>
          <cell r="BP1325" t="str">
            <v>wf</v>
          </cell>
          <cell r="BR1325" t="str">
            <v>Mangsir 2072</v>
          </cell>
          <cell r="BS1325" t="str">
            <v>Worked upto Foundation/DPC</v>
          </cell>
          <cell r="BT1325" t="str">
            <v/>
          </cell>
          <cell r="BU1325">
            <v>35</v>
          </cell>
          <cell r="BV1325">
            <v>0</v>
          </cell>
          <cell r="CI1325" t="str">
            <v>34_35_</v>
          </cell>
          <cell r="CJ1325" t="str">
            <v>NHSP-Parsa-2070/071-3461</v>
          </cell>
          <cell r="CK1325">
            <v>3461</v>
          </cell>
          <cell r="CL1325">
            <v>3461</v>
          </cell>
        </row>
        <row r="1326">
          <cell r="B1326">
            <v>3462</v>
          </cell>
          <cell r="C1326" t="str">
            <v>k;f{</v>
          </cell>
          <cell r="D1326">
            <v>34</v>
          </cell>
          <cell r="E1326" t="str">
            <v>:jf=rf}sL ejg lgdf{)f lh+u*jf j]nljR%jf, /f}tx^</v>
          </cell>
          <cell r="F1326" t="str">
            <v>HP  Building Construction, Jingdawa Belbichhawa, Rautahat</v>
          </cell>
          <cell r="G1326" t="str">
            <v>/f}tx^</v>
          </cell>
          <cell r="H1326" t="str">
            <v>Rautahat</v>
          </cell>
          <cell r="I1326" t="str">
            <v>Narayani</v>
          </cell>
          <cell r="J1326" t="str">
            <v>Central</v>
          </cell>
          <cell r="M1326">
            <v>32</v>
          </cell>
          <cell r="N1326" t="str">
            <v>2070/071</v>
          </cell>
          <cell r="O1326">
            <v>2070.0709999999999</v>
          </cell>
          <cell r="P1326">
            <v>2</v>
          </cell>
          <cell r="Q1326" t="str">
            <v>Terai</v>
          </cell>
          <cell r="R1326" t="str">
            <v>New Construction</v>
          </cell>
          <cell r="S1326" t="str">
            <v>Health Post</v>
          </cell>
          <cell r="X1326" t="str">
            <v>Health Post</v>
          </cell>
          <cell r="Y1326">
            <v>15717.95</v>
          </cell>
          <cell r="AA1326">
            <v>370804</v>
          </cell>
          <cell r="AB1326">
            <v>29221</v>
          </cell>
          <cell r="AC1326">
            <v>18562663.469999999</v>
          </cell>
          <cell r="AD1326">
            <v>22024.609999999997</v>
          </cell>
          <cell r="AE1326">
            <v>18000</v>
          </cell>
          <cell r="AG1326">
            <v>13247316.119999999</v>
          </cell>
          <cell r="AH1326">
            <v>15717.95</v>
          </cell>
          <cell r="AI1326">
            <v>62517</v>
          </cell>
          <cell r="AJ1326">
            <v>63063</v>
          </cell>
          <cell r="AK1326">
            <v>0</v>
          </cell>
          <cell r="AL1326" t="str">
            <v>NCB</v>
          </cell>
          <cell r="AM1326" t="str">
            <v>Ajambar/Shivaram Construction J.V., Bhimeshwor-1, Dolakha</v>
          </cell>
          <cell r="AN1326" t="str">
            <v>Nepal</v>
          </cell>
          <cell r="AP1326">
            <v>62282</v>
          </cell>
          <cell r="AQ1326">
            <v>62418</v>
          </cell>
          <cell r="AT1326">
            <v>62289</v>
          </cell>
          <cell r="AU1326">
            <v>62419</v>
          </cell>
          <cell r="AV1326">
            <v>62321</v>
          </cell>
          <cell r="AW1326">
            <v>62450</v>
          </cell>
          <cell r="AX1326">
            <v>62349</v>
          </cell>
          <cell r="AY1326">
            <v>62491</v>
          </cell>
          <cell r="BB1326">
            <v>62353</v>
          </cell>
          <cell r="BC1326">
            <v>62517</v>
          </cell>
          <cell r="BD1326">
            <v>63084</v>
          </cell>
          <cell r="BE1326">
            <v>63063</v>
          </cell>
          <cell r="BH1326">
            <v>0</v>
          </cell>
          <cell r="BL1326" t="str">
            <v>DUDBC/Parsa/NCB/Works/06-2070/071</v>
          </cell>
          <cell r="BM1326" t="str">
            <v>Worked upto Foundation/DPC</v>
          </cell>
          <cell r="BN1326" t="str">
            <v>hudf cf/l;l; sf]ndsf] (nfg sfo{ u/L 6 dlxgf eGbf j(L cjlwb]lv lg=Jo=n] sfo{ jGb u/L ;Dks{ ljlxg /x]sf] .</v>
          </cell>
          <cell r="BO1326">
            <v>35</v>
          </cell>
          <cell r="BP1326" t="str">
            <v>wf</v>
          </cell>
          <cell r="BR1326" t="str">
            <v>Asar 2072</v>
          </cell>
          <cell r="BS1326" t="str">
            <v>Worked upto Foundation/DPC</v>
          </cell>
          <cell r="BT1326" t="str">
            <v/>
          </cell>
          <cell r="BU1326">
            <v>35</v>
          </cell>
          <cell r="BV1326">
            <v>0</v>
          </cell>
          <cell r="CI1326" t="str">
            <v>34_35_</v>
          </cell>
          <cell r="CJ1326" t="str">
            <v>NHSP-Parsa-2070/071-3462</v>
          </cell>
          <cell r="CK1326">
            <v>3462</v>
          </cell>
          <cell r="CL1326">
            <v>3462</v>
          </cell>
        </row>
        <row r="1327">
          <cell r="B1327">
            <v>3463</v>
          </cell>
          <cell r="C1327" t="str">
            <v>k;f{</v>
          </cell>
          <cell r="D1327">
            <v>34</v>
          </cell>
          <cell r="E1327" t="str">
            <v>:jf=rf}sL ejg lgdf{)f wd{k'/, /f}tx^</v>
          </cell>
          <cell r="F1327" t="str">
            <v>HP  Building Construction, Dharmapur, Rautahat</v>
          </cell>
          <cell r="G1327" t="str">
            <v>/f}tx^</v>
          </cell>
          <cell r="H1327" t="str">
            <v>Rautahat</v>
          </cell>
          <cell r="I1327" t="str">
            <v>Narayani</v>
          </cell>
          <cell r="J1327" t="str">
            <v>Central</v>
          </cell>
          <cell r="M1327">
            <v>32</v>
          </cell>
          <cell r="N1327" t="str">
            <v>2070/071</v>
          </cell>
          <cell r="O1327">
            <v>2070.0709999999999</v>
          </cell>
          <cell r="P1327">
            <v>2</v>
          </cell>
          <cell r="Q1327" t="str">
            <v>Terai</v>
          </cell>
          <cell r="R1327" t="str">
            <v>New Construction</v>
          </cell>
          <cell r="S1327" t="str">
            <v>Health Post</v>
          </cell>
          <cell r="X1327" t="str">
            <v>Health Post</v>
          </cell>
          <cell r="Y1327">
            <v>16364.55</v>
          </cell>
          <cell r="AA1327">
            <v>370804</v>
          </cell>
          <cell r="AB1327">
            <v>29221</v>
          </cell>
          <cell r="AC1327">
            <v>19389876.699999999</v>
          </cell>
          <cell r="AD1327">
            <v>23006.09</v>
          </cell>
          <cell r="AE1327">
            <v>18000</v>
          </cell>
          <cell r="AG1327">
            <v>13792287.109999999</v>
          </cell>
          <cell r="AH1327">
            <v>16364.550000000001</v>
          </cell>
          <cell r="AI1327">
            <v>62517</v>
          </cell>
          <cell r="AJ1327">
            <v>63063</v>
          </cell>
          <cell r="AK1327">
            <v>0</v>
          </cell>
          <cell r="AL1327" t="str">
            <v>NCB</v>
          </cell>
          <cell r="AM1327" t="str">
            <v>Siddhartha/Dhananjaya/Chaudhary J.V, Gaur-7, Rautahat</v>
          </cell>
          <cell r="AN1327" t="str">
            <v>Nepal</v>
          </cell>
          <cell r="AP1327">
            <v>62282</v>
          </cell>
          <cell r="AQ1327">
            <v>62418</v>
          </cell>
          <cell r="AT1327">
            <v>62289</v>
          </cell>
          <cell r="AU1327">
            <v>62419</v>
          </cell>
          <cell r="AV1327">
            <v>62321</v>
          </cell>
          <cell r="AW1327">
            <v>62450</v>
          </cell>
          <cell r="AX1327">
            <v>62349</v>
          </cell>
          <cell r="AY1327">
            <v>62494</v>
          </cell>
          <cell r="BB1327">
            <v>62353</v>
          </cell>
          <cell r="BC1327">
            <v>62517</v>
          </cell>
          <cell r="BD1327">
            <v>63084</v>
          </cell>
          <cell r="BE1327">
            <v>63063</v>
          </cell>
          <cell r="BH1327">
            <v>0</v>
          </cell>
          <cell r="BL1327" t="str">
            <v>DUDBC/Parsa/NCB/Works/07-2070/071</v>
          </cell>
          <cell r="BM1327" t="str">
            <v>Worked upto RCC in 1st floor / Roofing</v>
          </cell>
          <cell r="BN1327" t="str">
            <v>/+u/f]ugf] sfo{ eO/x]sf], Pk|f]r /f]*sf] sfo{ ;DkGg ePsf], em\ofn, (f]sf, :og]^/L tyf On]lS^«lkms];gsf] sfo{x? af+sL .</v>
          </cell>
          <cell r="BO1327">
            <v>65</v>
          </cell>
          <cell r="BP1327" t="str">
            <v>wff</v>
          </cell>
          <cell r="BR1327" t="str">
            <v>Mangsir 2072</v>
          </cell>
          <cell r="BS1327" t="str">
            <v>Worked upto RCC in 1st floor / Roofing</v>
          </cell>
          <cell r="BT1327" t="str">
            <v/>
          </cell>
          <cell r="BU1327">
            <v>65</v>
          </cell>
          <cell r="BV1327">
            <v>0</v>
          </cell>
          <cell r="CI1327" t="str">
            <v>34_65_</v>
          </cell>
          <cell r="CJ1327" t="str">
            <v>NHSP-Parsa-2070/071-3463</v>
          </cell>
          <cell r="CK1327">
            <v>3463</v>
          </cell>
          <cell r="CL1327">
            <v>3463</v>
          </cell>
        </row>
        <row r="1328">
          <cell r="B1328">
            <v>3464</v>
          </cell>
          <cell r="C1328" t="str">
            <v>k;f{</v>
          </cell>
          <cell r="D1328">
            <v>34</v>
          </cell>
          <cell r="E1328" t="str">
            <v>d]=;'=cfjf; ejg lgdf{)f rGb|lgufxk'/ / tflnd ejg -lj=O{=cf]=;L+=rGb|lgufxk'/df tnf yk_, /f}tx^</v>
          </cell>
          <cell r="F1328" t="str">
            <v>Medical Superitendent Quarter Bldg. Construction &amp; Training Bldg. (Storey addition in BEOC Chandranigahpur), Rautahat</v>
          </cell>
          <cell r="G1328" t="str">
            <v>/f}tx^</v>
          </cell>
          <cell r="H1328" t="str">
            <v>Rautahat</v>
          </cell>
          <cell r="I1328" t="str">
            <v>Narayani</v>
          </cell>
          <cell r="J1328" t="str">
            <v>Central</v>
          </cell>
          <cell r="M1328">
            <v>32</v>
          </cell>
          <cell r="N1328" t="str">
            <v>2070/071</v>
          </cell>
          <cell r="O1328">
            <v>2070.0709999999999</v>
          </cell>
          <cell r="P1328">
            <v>2</v>
          </cell>
          <cell r="Q1328" t="str">
            <v>Terai</v>
          </cell>
          <cell r="R1328" t="str">
            <v>DrQtrBldg</v>
          </cell>
          <cell r="S1328" t="str">
            <v>Qtr Bldg</v>
          </cell>
          <cell r="X1328" t="str">
            <v>District Hospital</v>
          </cell>
          <cell r="Y1328">
            <v>3774.85</v>
          </cell>
          <cell r="AA1328">
            <v>370804</v>
          </cell>
          <cell r="AB1328">
            <v>29221</v>
          </cell>
          <cell r="AC1328">
            <v>5403284.8700000001</v>
          </cell>
          <cell r="AD1328">
            <v>6411</v>
          </cell>
          <cell r="AE1328">
            <v>13000</v>
          </cell>
          <cell r="AG1328">
            <v>3181496.96</v>
          </cell>
          <cell r="AH1328">
            <v>3774.8500000000004</v>
          </cell>
          <cell r="AI1328">
            <v>62516</v>
          </cell>
          <cell r="AJ1328">
            <v>62696</v>
          </cell>
          <cell r="AK1328">
            <v>0</v>
          </cell>
          <cell r="AL1328" t="str">
            <v>NCB</v>
          </cell>
          <cell r="AM1328" t="str">
            <v>Bhagyamani Construction Co. P.Ltd.</v>
          </cell>
          <cell r="AN1328" t="str">
            <v>Nepal</v>
          </cell>
          <cell r="AP1328">
            <v>62282</v>
          </cell>
          <cell r="AQ1328">
            <v>62418</v>
          </cell>
          <cell r="AT1328">
            <v>62289</v>
          </cell>
          <cell r="AU1328">
            <v>62419</v>
          </cell>
          <cell r="AV1328">
            <v>62321</v>
          </cell>
          <cell r="AW1328">
            <v>62450</v>
          </cell>
          <cell r="AX1328">
            <v>62349</v>
          </cell>
          <cell r="AY1328">
            <v>62495</v>
          </cell>
          <cell r="BB1328">
            <v>62353</v>
          </cell>
          <cell r="BC1328">
            <v>62516</v>
          </cell>
          <cell r="BD1328">
            <v>63084</v>
          </cell>
          <cell r="BE1328">
            <v>62696</v>
          </cell>
          <cell r="BH1328">
            <v>0</v>
          </cell>
          <cell r="BL1328" t="str">
            <v>DUDBC/Parsa/NCB/Works/08-2070/071</v>
          </cell>
          <cell r="BM1328" t="str">
            <v>Worked upto RCC in 1st floor / Roofing</v>
          </cell>
          <cell r="BN1328" t="str">
            <v>lnG^n n]en ;Dd O^fsf] uf/f] nufpg] sfo{ kZrft lg=Jon] sfo{ :yug u/]sf] .</v>
          </cell>
          <cell r="BO1328">
            <v>65</v>
          </cell>
          <cell r="BP1328" t="str">
            <v>wff</v>
          </cell>
          <cell r="BR1328" t="str">
            <v>Asar 2072</v>
          </cell>
          <cell r="BS1328" t="str">
            <v>Worked upto RCC in 1st floor / Roofing</v>
          </cell>
          <cell r="BT1328" t="str">
            <v/>
          </cell>
          <cell r="BU1328">
            <v>65</v>
          </cell>
          <cell r="BV1328">
            <v>0</v>
          </cell>
          <cell r="CI1328" t="str">
            <v>34_65_</v>
          </cell>
          <cell r="CJ1328" t="str">
            <v>NHSP-Parsa-2070/071-3464</v>
          </cell>
          <cell r="CK1328">
            <v>3464</v>
          </cell>
          <cell r="CL1328">
            <v>3464</v>
          </cell>
        </row>
        <row r="1329">
          <cell r="B1329">
            <v>3546</v>
          </cell>
          <cell r="C1329" t="str">
            <v>lrtjg</v>
          </cell>
          <cell r="D1329">
            <v>35</v>
          </cell>
          <cell r="E1329" t="str">
            <v>jx'p@]zLo xn÷aly{ª ;]G^/ ejg lgdf{)f d]#f}nL :jf=rf}sL, lrtjg</v>
          </cell>
          <cell r="F1329" t="str">
            <v>Multipurpose Hall/Birthing Centre Bldg. Construction, Meghauli HP, Chitwan</v>
          </cell>
          <cell r="G1329" t="str">
            <v>lrtjg</v>
          </cell>
          <cell r="H1329" t="str">
            <v>Chitwan</v>
          </cell>
          <cell r="I1329" t="str">
            <v>Narayani</v>
          </cell>
          <cell r="J1329" t="str">
            <v>Central</v>
          </cell>
          <cell r="M1329">
            <v>35</v>
          </cell>
          <cell r="N1329" t="str">
            <v>2070/071</v>
          </cell>
          <cell r="O1329">
            <v>2070.0709999999999</v>
          </cell>
          <cell r="P1329">
            <v>2</v>
          </cell>
          <cell r="Q1329" t="str">
            <v>Terai</v>
          </cell>
          <cell r="R1329" t="str">
            <v>New Construction</v>
          </cell>
          <cell r="S1329" t="str">
            <v>Birthing Center</v>
          </cell>
          <cell r="X1329" t="str">
            <v>Health Post</v>
          </cell>
          <cell r="Y1329">
            <v>6119.08</v>
          </cell>
          <cell r="AA1329">
            <v>370804</v>
          </cell>
          <cell r="AB1329">
            <v>29221</v>
          </cell>
          <cell r="AC1329">
            <v>7715694.3300000001</v>
          </cell>
          <cell r="AD1329">
            <v>9154.68</v>
          </cell>
          <cell r="AE1329">
            <v>11000</v>
          </cell>
          <cell r="AG1329">
            <v>5157244.07</v>
          </cell>
          <cell r="AH1329">
            <v>6119.08</v>
          </cell>
          <cell r="AI1329">
            <v>62432</v>
          </cell>
          <cell r="AJ1329">
            <v>62887</v>
          </cell>
          <cell r="AK1329">
            <v>0</v>
          </cell>
          <cell r="AL1329" t="str">
            <v>NCB</v>
          </cell>
          <cell r="AM1329" t="str">
            <v>Dynamic/Bhadrakali J.V.</v>
          </cell>
          <cell r="AN1329" t="str">
            <v>Nepal</v>
          </cell>
          <cell r="AP1329">
            <v>62282</v>
          </cell>
          <cell r="AQ1329">
            <v>62332</v>
          </cell>
          <cell r="AT1329">
            <v>62289</v>
          </cell>
          <cell r="AU1329">
            <v>62335</v>
          </cell>
          <cell r="AV1329">
            <v>62321</v>
          </cell>
          <cell r="AW1329">
            <v>62366</v>
          </cell>
          <cell r="AX1329">
            <v>62349</v>
          </cell>
          <cell r="AY1329">
            <v>62393</v>
          </cell>
          <cell r="BB1329">
            <v>62353</v>
          </cell>
          <cell r="BC1329">
            <v>62432</v>
          </cell>
          <cell r="BD1329">
            <v>63084</v>
          </cell>
          <cell r="BE1329">
            <v>62887</v>
          </cell>
          <cell r="BH1329">
            <v>0</v>
          </cell>
          <cell r="BL1329" t="str">
            <v>DUDBC/Chitwan/Works/NCB/04-070/071</v>
          </cell>
          <cell r="BM1329" t="str">
            <v>Work Completed</v>
          </cell>
          <cell r="BN1329" t="str">
            <v>sfo{ ;DkGg .</v>
          </cell>
          <cell r="BO1329">
            <v>100</v>
          </cell>
          <cell r="BP1329" t="str">
            <v>wc</v>
          </cell>
          <cell r="BQ1329">
            <v>2071.0720000000001</v>
          </cell>
          <cell r="BR1329" t="str">
            <v>Asar 2072</v>
          </cell>
          <cell r="BS1329" t="str">
            <v/>
          </cell>
          <cell r="BT1329" t="str">
            <v>Work Completed</v>
          </cell>
          <cell r="BU1329">
            <v>0</v>
          </cell>
          <cell r="BV1329">
            <v>100</v>
          </cell>
          <cell r="CI1329" t="str">
            <v>35_100_2071.072</v>
          </cell>
          <cell r="CJ1329" t="str">
            <v>NHSP-Chitwan-2070/071-3536</v>
          </cell>
          <cell r="CK1329">
            <v>3546</v>
          </cell>
          <cell r="CL1329">
            <v>3546</v>
          </cell>
        </row>
        <row r="1330">
          <cell r="B1330">
            <v>3547</v>
          </cell>
          <cell r="C1330" t="str">
            <v>lrtjg</v>
          </cell>
          <cell r="D1330">
            <v>35</v>
          </cell>
          <cell r="E1330" t="str">
            <v>2 kl/jf/ *fS^/ cfjf; ejg lgdf{)f /Tggu/ c:ktfn, lrtjg</v>
          </cell>
          <cell r="F1330" t="str">
            <v>2 Unit Dr. Quarter Bldg. Construction, Ratnanagar Hospital, Chitwan</v>
          </cell>
          <cell r="G1330" t="str">
            <v>lrtjg</v>
          </cell>
          <cell r="H1330" t="str">
            <v>Chitwan</v>
          </cell>
          <cell r="I1330" t="str">
            <v>Narayani</v>
          </cell>
          <cell r="J1330" t="str">
            <v>Central</v>
          </cell>
          <cell r="M1330">
            <v>35</v>
          </cell>
          <cell r="N1330" t="str">
            <v>2070/071</v>
          </cell>
          <cell r="O1330">
            <v>2070.0709999999999</v>
          </cell>
          <cell r="P1330">
            <v>2</v>
          </cell>
          <cell r="Q1330" t="str">
            <v>Terai</v>
          </cell>
          <cell r="R1330" t="str">
            <v>DrQtrBldg</v>
          </cell>
          <cell r="S1330" t="str">
            <v>Qtr Bldg</v>
          </cell>
          <cell r="X1330" t="str">
            <v>District Hospital</v>
          </cell>
          <cell r="Y1330">
            <v>5807.44</v>
          </cell>
          <cell r="AA1330">
            <v>370804</v>
          </cell>
          <cell r="AB1330">
            <v>29221</v>
          </cell>
          <cell r="AC1330">
            <v>8076850.8600000003</v>
          </cell>
          <cell r="AD1330">
            <v>9583.19</v>
          </cell>
          <cell r="AE1330">
            <v>8000</v>
          </cell>
          <cell r="AG1330">
            <v>4894590.49</v>
          </cell>
          <cell r="AH1330">
            <v>5807.4400000000005</v>
          </cell>
          <cell r="AI1330">
            <v>62432</v>
          </cell>
          <cell r="AJ1330">
            <v>62887</v>
          </cell>
          <cell r="AK1330">
            <v>0</v>
          </cell>
          <cell r="AL1330" t="str">
            <v>NCB</v>
          </cell>
          <cell r="AM1330" t="str">
            <v>Dynamic/Bhadrakali J.V.</v>
          </cell>
          <cell r="AN1330" t="str">
            <v>Nepal</v>
          </cell>
          <cell r="AP1330">
            <v>62282</v>
          </cell>
          <cell r="AQ1330">
            <v>62322</v>
          </cell>
          <cell r="AT1330">
            <v>62289</v>
          </cell>
          <cell r="AU1330">
            <v>62335</v>
          </cell>
          <cell r="AV1330">
            <v>62321</v>
          </cell>
          <cell r="AW1330">
            <v>62366</v>
          </cell>
          <cell r="AX1330">
            <v>62349</v>
          </cell>
          <cell r="AY1330">
            <v>62393</v>
          </cell>
          <cell r="BB1330">
            <v>62353</v>
          </cell>
          <cell r="BC1330">
            <v>62432</v>
          </cell>
          <cell r="BD1330">
            <v>63084</v>
          </cell>
          <cell r="BE1330">
            <v>62887</v>
          </cell>
          <cell r="BH1330">
            <v>0</v>
          </cell>
          <cell r="BL1330" t="str">
            <v>DUDBC/Chitwan/Works/NCB/05-070/071</v>
          </cell>
          <cell r="BM1330" t="str">
            <v>Work Completed</v>
          </cell>
          <cell r="BN1330" t="str">
            <v>sfo{ ;DkGg eO{ kmfOgn lan e'QmfgL x'g af+sL .</v>
          </cell>
          <cell r="BO1330">
            <v>100</v>
          </cell>
          <cell r="BP1330" t="str">
            <v>wc</v>
          </cell>
          <cell r="BR1330" t="str">
            <v>Mangsir 2072</v>
          </cell>
          <cell r="BS1330" t="str">
            <v/>
          </cell>
          <cell r="BT1330" t="str">
            <v>Work Completed</v>
          </cell>
          <cell r="BU1330">
            <v>0</v>
          </cell>
          <cell r="BV1330">
            <v>100</v>
          </cell>
          <cell r="CI1330" t="str">
            <v>35_100_</v>
          </cell>
          <cell r="CJ1330" t="str">
            <v>NHSP-Chitwan-2070/071-3537</v>
          </cell>
          <cell r="CK1330">
            <v>3547</v>
          </cell>
          <cell r="CL1330">
            <v>3547</v>
          </cell>
        </row>
        <row r="1331">
          <cell r="B1331">
            <v>3548</v>
          </cell>
          <cell r="C1331" t="str">
            <v>lrtjg</v>
          </cell>
          <cell r="D1331">
            <v>35</v>
          </cell>
          <cell r="E1331" t="str">
            <v>:jf=rf}sL ejg lgdf{)f hutk'/, lrtjg</v>
          </cell>
          <cell r="F1331" t="str">
            <v>HP  Building Construction, Jagatpur, Chitwan</v>
          </cell>
          <cell r="G1331" t="str">
            <v>lrtjg</v>
          </cell>
          <cell r="H1331" t="str">
            <v>Chitwan</v>
          </cell>
          <cell r="I1331" t="str">
            <v>Narayani</v>
          </cell>
          <cell r="J1331" t="str">
            <v>Central</v>
          </cell>
          <cell r="M1331">
            <v>35</v>
          </cell>
          <cell r="N1331" t="str">
            <v>2070/071</v>
          </cell>
          <cell r="O1331">
            <v>2070.0709999999999</v>
          </cell>
          <cell r="P1331">
            <v>2</v>
          </cell>
          <cell r="Q1331" t="str">
            <v>Terai</v>
          </cell>
          <cell r="R1331" t="str">
            <v>New Construction</v>
          </cell>
          <cell r="S1331" t="str">
            <v>Health Post</v>
          </cell>
          <cell r="X1331" t="str">
            <v>Health Post</v>
          </cell>
          <cell r="Y1331">
            <v>18863.16</v>
          </cell>
          <cell r="AA1331">
            <v>370804</v>
          </cell>
          <cell r="AB1331">
            <v>29221</v>
          </cell>
          <cell r="AC1331">
            <v>21465050.469999999</v>
          </cell>
          <cell r="AD1331">
            <v>25468.289999999997</v>
          </cell>
          <cell r="AE1331">
            <v>19000</v>
          </cell>
          <cell r="AG1331">
            <v>15898150.68</v>
          </cell>
          <cell r="AH1331">
            <v>18863.16</v>
          </cell>
          <cell r="AI1331">
            <v>62591</v>
          </cell>
          <cell r="AJ1331">
            <v>63177</v>
          </cell>
          <cell r="AK1331">
            <v>0</v>
          </cell>
          <cell r="AL1331" t="str">
            <v>NCB</v>
          </cell>
          <cell r="AM1331" t="str">
            <v>K.B.Construction/Eco J.V., Bharatpur-10, Chitwan</v>
          </cell>
          <cell r="AN1331" t="str">
            <v>Nepal</v>
          </cell>
          <cell r="AP1331">
            <v>62282</v>
          </cell>
          <cell r="AQ1331">
            <v>62470</v>
          </cell>
          <cell r="AT1331">
            <v>62289</v>
          </cell>
          <cell r="AU1331">
            <v>62474</v>
          </cell>
          <cell r="AV1331">
            <v>62321</v>
          </cell>
          <cell r="AW1331">
            <v>62505</v>
          </cell>
          <cell r="AX1331">
            <v>62349</v>
          </cell>
          <cell r="AY1331">
            <v>62543</v>
          </cell>
          <cell r="BB1331">
            <v>62353</v>
          </cell>
          <cell r="BC1331">
            <v>62591</v>
          </cell>
          <cell r="BD1331">
            <v>63084</v>
          </cell>
          <cell r="BE1331">
            <v>63177</v>
          </cell>
          <cell r="BH1331">
            <v>0</v>
          </cell>
          <cell r="BL1331" t="str">
            <v>DUDBC/Chitwan/Works/NCB/08-070/071</v>
          </cell>
          <cell r="BM1331" t="str">
            <v>Worked in Finishing/ Electrical / Sanitary</v>
          </cell>
          <cell r="BN1331" t="str">
            <v>lkmlgl;ª, On]lS^«sn / :ofg]^/Lsf] sfo{ eO/x]sf] .</v>
          </cell>
          <cell r="BO1331">
            <v>90</v>
          </cell>
          <cell r="BP1331" t="str">
            <v>wfes</v>
          </cell>
          <cell r="BR1331" t="str">
            <v>Asar 2072</v>
          </cell>
          <cell r="BS1331" t="str">
            <v/>
          </cell>
          <cell r="BT1331" t="str">
            <v>Worked in Finishing/ Electrical / Sanitary</v>
          </cell>
          <cell r="BU1331">
            <v>0</v>
          </cell>
          <cell r="BV1331">
            <v>90</v>
          </cell>
          <cell r="CI1331" t="str">
            <v>35_90_</v>
          </cell>
          <cell r="CJ1331" t="str">
            <v>NHSP-Chitwan-2070/071-3538</v>
          </cell>
          <cell r="CK1331">
            <v>3548</v>
          </cell>
          <cell r="CL1331">
            <v>3548</v>
          </cell>
        </row>
        <row r="1332">
          <cell r="B1332">
            <v>3549</v>
          </cell>
          <cell r="C1332" t="str">
            <v>lrtjg</v>
          </cell>
          <cell r="D1332">
            <v>35</v>
          </cell>
          <cell r="E1332" t="str">
            <v>:jf=rf}sL ejg lgdf{)f bfxfvfgL, lrtjg</v>
          </cell>
          <cell r="F1332" t="str">
            <v>HP  Building Construction, Dahakhani, Chitwan</v>
          </cell>
          <cell r="G1332" t="str">
            <v>lrtjg</v>
          </cell>
          <cell r="H1332" t="str">
            <v>Chitwan</v>
          </cell>
          <cell r="I1332" t="str">
            <v>Narayani</v>
          </cell>
          <cell r="J1332" t="str">
            <v>Central</v>
          </cell>
          <cell r="M1332">
            <v>35</v>
          </cell>
          <cell r="N1332" t="str">
            <v>2070/071</v>
          </cell>
          <cell r="O1332">
            <v>2070.0709999999999</v>
          </cell>
          <cell r="P1332">
            <v>2</v>
          </cell>
          <cell r="Q1332" t="str">
            <v>Terai</v>
          </cell>
          <cell r="R1332" t="str">
            <v>New Construction</v>
          </cell>
          <cell r="S1332" t="str">
            <v>Health Post</v>
          </cell>
          <cell r="X1332" t="str">
            <v>Health Post</v>
          </cell>
          <cell r="Y1332">
            <v>21450</v>
          </cell>
          <cell r="AA1332">
            <v>370804</v>
          </cell>
          <cell r="AB1332">
            <v>29221</v>
          </cell>
          <cell r="AC1332">
            <v>20142254.039999999</v>
          </cell>
          <cell r="AD1332">
            <v>23898.789999999997</v>
          </cell>
          <cell r="AE1332">
            <v>19000</v>
          </cell>
          <cell r="AG1332">
            <v>18078379.530000001</v>
          </cell>
          <cell r="AH1332">
            <v>21450</v>
          </cell>
          <cell r="AI1332">
            <v>62591</v>
          </cell>
          <cell r="AJ1332">
            <v>63359</v>
          </cell>
          <cell r="AK1332">
            <v>0</v>
          </cell>
          <cell r="AL1332" t="str">
            <v>NCB</v>
          </cell>
          <cell r="AM1332" t="str">
            <v>K.B.Construction/Eco J.V., Bharatpur-10, Chitwan</v>
          </cell>
          <cell r="AN1332" t="str">
            <v>Nepal</v>
          </cell>
          <cell r="AP1332">
            <v>62282</v>
          </cell>
          <cell r="AQ1332">
            <v>62470</v>
          </cell>
          <cell r="AT1332">
            <v>62289</v>
          </cell>
          <cell r="AU1332">
            <v>62474</v>
          </cell>
          <cell r="AV1332">
            <v>62321</v>
          </cell>
          <cell r="AW1332">
            <v>62505</v>
          </cell>
          <cell r="AX1332">
            <v>62349</v>
          </cell>
          <cell r="AY1332">
            <v>62543</v>
          </cell>
          <cell r="BB1332">
            <v>62353</v>
          </cell>
          <cell r="BC1332">
            <v>62591</v>
          </cell>
          <cell r="BD1332">
            <v>63084</v>
          </cell>
          <cell r="BE1332">
            <v>63359</v>
          </cell>
          <cell r="BH1332">
            <v>0</v>
          </cell>
          <cell r="BL1332" t="str">
            <v>DUDBC/Chitwan/Works/NCB/07-070/071</v>
          </cell>
          <cell r="BM1332" t="str">
            <v>Worked upto Foundation/DPC</v>
          </cell>
          <cell r="BN1332" t="str">
            <v>l/^]lgª jfnsf] sfo{ / ;fO^df df^f] sl^ªsf] sfo{ ;DkGg .</v>
          </cell>
          <cell r="BO1332">
            <v>35</v>
          </cell>
          <cell r="BP1332" t="str">
            <v>wf</v>
          </cell>
          <cell r="BR1332" t="str">
            <v>Asar 2072</v>
          </cell>
          <cell r="BS1332" t="str">
            <v>Worked upto Foundation/DPC</v>
          </cell>
          <cell r="BT1332" t="str">
            <v/>
          </cell>
          <cell r="BU1332">
            <v>35</v>
          </cell>
          <cell r="BV1332">
            <v>0</v>
          </cell>
          <cell r="CI1332" t="str">
            <v>35_35_</v>
          </cell>
          <cell r="CJ1332" t="str">
            <v>NHSP-Chitwan-2070/071-3539</v>
          </cell>
          <cell r="CK1332">
            <v>3549</v>
          </cell>
          <cell r="CL1332">
            <v>3549</v>
          </cell>
        </row>
        <row r="1333">
          <cell r="B1333">
            <v>3550</v>
          </cell>
          <cell r="C1333" t="str">
            <v>lrtjg</v>
          </cell>
          <cell r="D1333">
            <v>35</v>
          </cell>
          <cell r="E1333" t="str">
            <v>aly{ª ;]G^/ ejg lgdf{)f b'DsLjf; :jf=rf}sL, gjnk/f;L</v>
          </cell>
          <cell r="F1333" t="str">
            <v>Birthing Centre Bldg. Construction, Dumkibas HP, Nawalparasi</v>
          </cell>
          <cell r="G1333" t="str">
            <v>gjnk/f;L</v>
          </cell>
          <cell r="H1333" t="str">
            <v>Nawalparasi</v>
          </cell>
          <cell r="I1333" t="str">
            <v>Lumbini</v>
          </cell>
          <cell r="J1333" t="str">
            <v>Western</v>
          </cell>
          <cell r="M1333">
            <v>48</v>
          </cell>
          <cell r="N1333" t="str">
            <v>2070/071</v>
          </cell>
          <cell r="O1333">
            <v>2070.0709999999999</v>
          </cell>
          <cell r="P1333">
            <v>3</v>
          </cell>
          <cell r="Q1333" t="str">
            <v>Terai</v>
          </cell>
          <cell r="R1333" t="str">
            <v>New Construction</v>
          </cell>
          <cell r="S1333" t="str">
            <v>Birthing Center</v>
          </cell>
          <cell r="X1333" t="str">
            <v>Health Post</v>
          </cell>
          <cell r="Y1333">
            <v>3993.45</v>
          </cell>
          <cell r="AA1333">
            <v>370804</v>
          </cell>
          <cell r="AB1333">
            <v>29221</v>
          </cell>
          <cell r="AC1333">
            <v>5056716.4000000004</v>
          </cell>
          <cell r="AD1333">
            <v>5999.8</v>
          </cell>
          <cell r="AE1333">
            <v>6000</v>
          </cell>
          <cell r="AG1333">
            <v>3365731.86</v>
          </cell>
          <cell r="AH1333">
            <v>3993.4500000000003</v>
          </cell>
          <cell r="AI1333">
            <v>62432</v>
          </cell>
          <cell r="AJ1333">
            <v>62882</v>
          </cell>
          <cell r="AK1333">
            <v>0</v>
          </cell>
          <cell r="AL1333" t="str">
            <v>NCB</v>
          </cell>
          <cell r="AM1333" t="str">
            <v>J and D Construction, Kathmandu</v>
          </cell>
          <cell r="AN1333" t="str">
            <v>Nepal</v>
          </cell>
          <cell r="AP1333">
            <v>62282</v>
          </cell>
          <cell r="AQ1333">
            <v>62322</v>
          </cell>
          <cell r="AT1333">
            <v>62289</v>
          </cell>
          <cell r="AU1333">
            <v>62335</v>
          </cell>
          <cell r="AV1333">
            <v>62321</v>
          </cell>
          <cell r="AW1333">
            <v>62366</v>
          </cell>
          <cell r="AX1333">
            <v>62349</v>
          </cell>
          <cell r="AY1333">
            <v>62393</v>
          </cell>
          <cell r="BB1333">
            <v>62353</v>
          </cell>
          <cell r="BC1333">
            <v>62432</v>
          </cell>
          <cell r="BD1333">
            <v>62872</v>
          </cell>
          <cell r="BE1333">
            <v>62882</v>
          </cell>
          <cell r="BH1333">
            <v>0</v>
          </cell>
          <cell r="BL1333" t="str">
            <v>DUDBC/Chitwan/Works/NCB/03-070/071</v>
          </cell>
          <cell r="BM1333" t="str">
            <v>Project Handoverd/Used</v>
          </cell>
          <cell r="BN1333" t="str">
            <v>sfo{ ;DkGg, x:tfGt/)f eO;s]sf] .</v>
          </cell>
          <cell r="BO1333">
            <v>100</v>
          </cell>
          <cell r="BP1333" t="str">
            <v>ho</v>
          </cell>
          <cell r="BQ1333">
            <v>2071.0720000000001</v>
          </cell>
          <cell r="BR1333" t="str">
            <v>Asar 2072</v>
          </cell>
          <cell r="BS1333" t="str">
            <v/>
          </cell>
          <cell r="BT1333" t="str">
            <v>Project Handoverd/Used</v>
          </cell>
          <cell r="BU1333">
            <v>0</v>
          </cell>
          <cell r="BV1333">
            <v>100</v>
          </cell>
          <cell r="BY1333">
            <v>62920</v>
          </cell>
          <cell r="BZ1333">
            <v>2072.0729999999999</v>
          </cell>
          <cell r="CI1333" t="str">
            <v>35_100_2071.072</v>
          </cell>
          <cell r="CJ1333" t="str">
            <v>NHSP-Chitwan-2070/071-3541</v>
          </cell>
          <cell r="CK1333">
            <v>3550</v>
          </cell>
          <cell r="CL1333">
            <v>3550</v>
          </cell>
        </row>
        <row r="1334">
          <cell r="B1334">
            <v>3551</v>
          </cell>
          <cell r="C1334" t="str">
            <v>lrtjg</v>
          </cell>
          <cell r="D1334">
            <v>35</v>
          </cell>
          <cell r="E1334" t="str">
            <v>k|f=:jf=s]Gb| ejg lgdf{)f kfNxL, gjnk/f;L</v>
          </cell>
          <cell r="F1334" t="str">
            <v>PHCC  Bldg. Construction, Palhi, Nawalparasi</v>
          </cell>
          <cell r="G1334" t="str">
            <v>gjnk/f;L</v>
          </cell>
          <cell r="H1334" t="str">
            <v>Nawalparasi</v>
          </cell>
          <cell r="I1334" t="str">
            <v>Lumbini</v>
          </cell>
          <cell r="J1334" t="str">
            <v>Western</v>
          </cell>
          <cell r="M1334">
            <v>48</v>
          </cell>
          <cell r="N1334" t="str">
            <v>2070/071</v>
          </cell>
          <cell r="O1334">
            <v>2070.0709999999999</v>
          </cell>
          <cell r="P1334">
            <v>3</v>
          </cell>
          <cell r="Q1334" t="str">
            <v>Terai</v>
          </cell>
          <cell r="R1334" t="str">
            <v>New Construction</v>
          </cell>
          <cell r="S1334" t="str">
            <v>PHCC</v>
          </cell>
          <cell r="X1334" t="str">
            <v>Primary Health Care Center - PHCC</v>
          </cell>
          <cell r="Y1334">
            <v>75832.38</v>
          </cell>
          <cell r="AA1334">
            <v>370804</v>
          </cell>
          <cell r="AB1334">
            <v>29221</v>
          </cell>
          <cell r="AC1334">
            <v>80545290.829999998</v>
          </cell>
          <cell r="AD1334">
            <v>95566.989999999991</v>
          </cell>
          <cell r="AE1334">
            <v>70000</v>
          </cell>
          <cell r="AG1334">
            <v>63912664.289999999</v>
          </cell>
          <cell r="AH1334">
            <v>75832.37999999999</v>
          </cell>
          <cell r="AI1334">
            <v>62694</v>
          </cell>
          <cell r="AJ1334">
            <v>63424</v>
          </cell>
          <cell r="AK1334">
            <v>0</v>
          </cell>
          <cell r="AL1334" t="str">
            <v>NCB</v>
          </cell>
          <cell r="AM1334" t="str">
            <v>The Kanchanjungha/Kailash J.V., Paknajol, Kathmandu</v>
          </cell>
          <cell r="AN1334" t="str">
            <v>Nepal</v>
          </cell>
          <cell r="AP1334">
            <v>62282</v>
          </cell>
          <cell r="AQ1334">
            <v>62538</v>
          </cell>
          <cell r="AT1334">
            <v>62289</v>
          </cell>
          <cell r="AU1334">
            <v>62544</v>
          </cell>
          <cell r="AV1334">
            <v>62321</v>
          </cell>
          <cell r="AW1334">
            <v>62575</v>
          </cell>
          <cell r="AX1334">
            <v>62349</v>
          </cell>
          <cell r="AY1334">
            <v>62621</v>
          </cell>
          <cell r="BB1334">
            <v>62353</v>
          </cell>
          <cell r="BC1334">
            <v>62694</v>
          </cell>
          <cell r="BD1334">
            <v>63239</v>
          </cell>
          <cell r="BE1334">
            <v>63424</v>
          </cell>
          <cell r="BH1334">
            <v>0</v>
          </cell>
          <cell r="BL1334" t="str">
            <v>DUDBC/Chitwan/Works/NCB/09-070/071</v>
          </cell>
          <cell r="BM1334" t="str">
            <v>Worked upto Foundation/DPC</v>
          </cell>
          <cell r="BN1334" t="str">
            <v>^fOljd n]en;Ddsf] sfo{ ;DkGg .</v>
          </cell>
          <cell r="BO1334">
            <v>35</v>
          </cell>
          <cell r="BP1334" t="str">
            <v>wf</v>
          </cell>
          <cell r="BR1334" t="str">
            <v>Asar 2072</v>
          </cell>
          <cell r="BS1334" t="str">
            <v>Worked upto Foundation/DPC</v>
          </cell>
          <cell r="BT1334" t="str">
            <v/>
          </cell>
          <cell r="BU1334">
            <v>35</v>
          </cell>
          <cell r="BV1334">
            <v>0</v>
          </cell>
          <cell r="CI1334" t="str">
            <v>35_35_</v>
          </cell>
          <cell r="CJ1334" t="str">
            <v>NHSP-Chitwan-2070/071-3542</v>
          </cell>
          <cell r="CK1334">
            <v>3551</v>
          </cell>
          <cell r="CL1334">
            <v>3551</v>
          </cell>
        </row>
        <row r="1335">
          <cell r="B1335">
            <v>3656</v>
          </cell>
          <cell r="C1335" t="str">
            <v>uf]/vf</v>
          </cell>
          <cell r="D1335">
            <v>36</v>
          </cell>
          <cell r="E1335" t="str">
            <v>:jf=rf}sL ejg lgdf{)f vf]Knfª\u, uf]/vf</v>
          </cell>
          <cell r="F1335" t="str">
            <v>HP  Building Construction, Khoplang, Gorkha</v>
          </cell>
          <cell r="G1335" t="str">
            <v>uf]/vf</v>
          </cell>
          <cell r="H1335" t="str">
            <v>Gorkha</v>
          </cell>
          <cell r="I1335" t="str">
            <v>Gandaki</v>
          </cell>
          <cell r="J1335" t="str">
            <v>Western</v>
          </cell>
          <cell r="M1335">
            <v>36</v>
          </cell>
          <cell r="N1335" t="str">
            <v>2070/071</v>
          </cell>
          <cell r="O1335">
            <v>2070.0709999999999</v>
          </cell>
          <cell r="P1335">
            <v>3</v>
          </cell>
          <cell r="Q1335" t="str">
            <v>Pahad</v>
          </cell>
          <cell r="R1335" t="str">
            <v>New Construction</v>
          </cell>
          <cell r="S1335" t="str">
            <v>Health Post</v>
          </cell>
          <cell r="X1335" t="str">
            <v>Health Post</v>
          </cell>
          <cell r="Y1335">
            <v>21969.040000000001</v>
          </cell>
          <cell r="AA1335">
            <v>370804</v>
          </cell>
          <cell r="AB1335">
            <v>29221</v>
          </cell>
          <cell r="AC1335">
            <v>24625347.170000002</v>
          </cell>
          <cell r="AD1335">
            <v>29217.98</v>
          </cell>
          <cell r="AE1335">
            <v>20000</v>
          </cell>
          <cell r="AG1335">
            <v>18515830.870000001</v>
          </cell>
          <cell r="AH1335">
            <v>21969.039999999997</v>
          </cell>
          <cell r="AI1335">
            <v>62451</v>
          </cell>
          <cell r="AJ1335">
            <v>62998</v>
          </cell>
          <cell r="AK1335">
            <v>0</v>
          </cell>
          <cell r="AL1335" t="str">
            <v>NCB</v>
          </cell>
          <cell r="AM1335" t="str">
            <v>Rishishakti/Adhikari/Hom Nirman J.V., Gorkha</v>
          </cell>
          <cell r="AN1335" t="str">
            <v>Nepal</v>
          </cell>
          <cell r="AP1335">
            <v>62282</v>
          </cell>
          <cell r="AQ1335">
            <v>62337</v>
          </cell>
          <cell r="AT1335">
            <v>62289</v>
          </cell>
          <cell r="AU1335">
            <v>62360</v>
          </cell>
          <cell r="AV1335">
            <v>62321</v>
          </cell>
          <cell r="AW1335">
            <v>62390</v>
          </cell>
          <cell r="AX1335">
            <v>62349</v>
          </cell>
          <cell r="AY1335">
            <v>62418</v>
          </cell>
          <cell r="BB1335">
            <v>62353</v>
          </cell>
          <cell r="BC1335">
            <v>62451</v>
          </cell>
          <cell r="BD1335">
            <v>63239</v>
          </cell>
          <cell r="BE1335">
            <v>62998</v>
          </cell>
          <cell r="BH1335">
            <v>0</v>
          </cell>
          <cell r="BL1335" t="str">
            <v>DUDBC/Gorkha/NCB/070/71-01</v>
          </cell>
          <cell r="BM1335" t="str">
            <v>Worked in Finishing/ Electrical / Sanitary</v>
          </cell>
          <cell r="BN1335" t="str">
            <v>:^«Sr/sf] sfo{ ;DkGg eO{ lkmlgl;ªsf] sfo{ eO/x]sf] .</v>
          </cell>
          <cell r="BO1335">
            <v>90</v>
          </cell>
          <cell r="BP1335" t="str">
            <v>wfes</v>
          </cell>
          <cell r="BR1335" t="str">
            <v>Falgun 2071</v>
          </cell>
          <cell r="BS1335" t="str">
            <v/>
          </cell>
          <cell r="BT1335" t="str">
            <v>Worked in Finishing/ Electrical / Sanitary</v>
          </cell>
          <cell r="BU1335">
            <v>0</v>
          </cell>
          <cell r="BV1335">
            <v>90</v>
          </cell>
          <cell r="CI1335" t="str">
            <v>36_90_</v>
          </cell>
          <cell r="CJ1335" t="str">
            <v>NHSP-Gorkha-2070/071-3656</v>
          </cell>
          <cell r="CK1335">
            <v>3656</v>
          </cell>
          <cell r="CL1335">
            <v>3656</v>
          </cell>
        </row>
        <row r="1336">
          <cell r="B1336">
            <v>3657</v>
          </cell>
          <cell r="C1336" t="str">
            <v>uf]/vf</v>
          </cell>
          <cell r="D1336">
            <v>36</v>
          </cell>
          <cell r="E1336" t="str">
            <v>:jf=rf}sL ejg lgdf{)f af]nf{ª\u, uf]/vf</v>
          </cell>
          <cell r="F1336" t="str">
            <v>HP  Building Construction, Borlang, Gorkha</v>
          </cell>
          <cell r="G1336" t="str">
            <v>uf]/vf</v>
          </cell>
          <cell r="H1336" t="str">
            <v>Gorkha</v>
          </cell>
          <cell r="I1336" t="str">
            <v>Gandaki</v>
          </cell>
          <cell r="J1336" t="str">
            <v>Western</v>
          </cell>
          <cell r="M1336">
            <v>36</v>
          </cell>
          <cell r="N1336" t="str">
            <v>2070/071</v>
          </cell>
          <cell r="O1336">
            <v>2070.0709999999999</v>
          </cell>
          <cell r="P1336">
            <v>3</v>
          </cell>
          <cell r="Q1336" t="str">
            <v>Pahad</v>
          </cell>
          <cell r="R1336" t="str">
            <v>New Construction</v>
          </cell>
          <cell r="S1336" t="str">
            <v>Health Post</v>
          </cell>
          <cell r="X1336" t="str">
            <v>Health Post</v>
          </cell>
          <cell r="Y1336">
            <v>20469.810000000001</v>
          </cell>
          <cell r="AA1336">
            <v>370804</v>
          </cell>
          <cell r="AB1336">
            <v>29221</v>
          </cell>
          <cell r="AC1336">
            <v>25405945.030000001</v>
          </cell>
          <cell r="AD1336">
            <v>30144.16</v>
          </cell>
          <cell r="AE1336">
            <v>20000</v>
          </cell>
          <cell r="AG1336">
            <v>17252255.550000001</v>
          </cell>
          <cell r="AH1336">
            <v>20469.809999999998</v>
          </cell>
          <cell r="AI1336">
            <v>62486</v>
          </cell>
          <cell r="AJ1336">
            <v>63032</v>
          </cell>
          <cell r="AK1336">
            <v>0</v>
          </cell>
          <cell r="AL1336" t="str">
            <v>NCB</v>
          </cell>
          <cell r="AM1336" t="str">
            <v>Dhulikhel Nirman Sewa Pvt. Ltd., Nayabaneshwor, Kathmandu</v>
          </cell>
          <cell r="AN1336" t="str">
            <v>Nepal</v>
          </cell>
          <cell r="AP1336">
            <v>62282</v>
          </cell>
          <cell r="AQ1336">
            <v>62337</v>
          </cell>
          <cell r="AT1336">
            <v>62289</v>
          </cell>
          <cell r="AU1336">
            <v>62360</v>
          </cell>
          <cell r="AV1336">
            <v>62321</v>
          </cell>
          <cell r="AW1336">
            <v>62390</v>
          </cell>
          <cell r="AX1336">
            <v>62349</v>
          </cell>
          <cell r="AY1336">
            <v>62424</v>
          </cell>
          <cell r="BB1336">
            <v>62353</v>
          </cell>
          <cell r="BC1336">
            <v>62486</v>
          </cell>
          <cell r="BD1336">
            <v>63239</v>
          </cell>
          <cell r="BE1336">
            <v>63032</v>
          </cell>
          <cell r="BH1336">
            <v>0</v>
          </cell>
          <cell r="BL1336" t="str">
            <v>DUDBC/Gorkha/NCB/070/71-02</v>
          </cell>
          <cell r="BM1336" t="str">
            <v>Worked upto Foundation/DPC</v>
          </cell>
          <cell r="BN1336" t="str">
            <v>e'+O{ tnfsf] lkn/ p&amp;fpg] sfo{ ;DkGg .</v>
          </cell>
          <cell r="BO1336">
            <v>35</v>
          </cell>
          <cell r="BP1336" t="str">
            <v>wf</v>
          </cell>
          <cell r="BR1336" t="str">
            <v>Asar 2072</v>
          </cell>
          <cell r="BS1336" t="str">
            <v>Worked upto Foundation/DPC</v>
          </cell>
          <cell r="BT1336" t="str">
            <v/>
          </cell>
          <cell r="BU1336">
            <v>35</v>
          </cell>
          <cell r="BV1336">
            <v>0</v>
          </cell>
          <cell r="CI1336" t="str">
            <v>36_35_</v>
          </cell>
          <cell r="CJ1336" t="str">
            <v>NHSP-Gorkha-2070/071-3657</v>
          </cell>
          <cell r="CK1336">
            <v>3657</v>
          </cell>
          <cell r="CL1336">
            <v>3657</v>
          </cell>
        </row>
        <row r="1337">
          <cell r="B1337">
            <v>3658</v>
          </cell>
          <cell r="C1337" t="str">
            <v>uf]/vf</v>
          </cell>
          <cell r="D1337">
            <v>36</v>
          </cell>
          <cell r="E1337" t="str">
            <v>:jf=rf}sL ejg lgdf{)f yfnfh'ª, uf]/vf</v>
          </cell>
          <cell r="F1337" t="str">
            <v>HP  Building Construction, Thalajung, Gorkha</v>
          </cell>
          <cell r="G1337" t="str">
            <v>uf]/vf</v>
          </cell>
          <cell r="H1337" t="str">
            <v>Gorkha</v>
          </cell>
          <cell r="I1337" t="str">
            <v>Gandaki</v>
          </cell>
          <cell r="J1337" t="str">
            <v>Western</v>
          </cell>
          <cell r="M1337">
            <v>36</v>
          </cell>
          <cell r="N1337" t="str">
            <v>2070/071</v>
          </cell>
          <cell r="O1337">
            <v>2070.0709999999999</v>
          </cell>
          <cell r="P1337">
            <v>3</v>
          </cell>
          <cell r="Q1337" t="str">
            <v>Pahad</v>
          </cell>
          <cell r="R1337" t="str">
            <v>New Construction</v>
          </cell>
          <cell r="S1337" t="str">
            <v>Health Post</v>
          </cell>
          <cell r="X1337" t="str">
            <v>Health Post</v>
          </cell>
          <cell r="Y1337">
            <v>23167.8</v>
          </cell>
          <cell r="AA1337">
            <v>370804</v>
          </cell>
          <cell r="AB1337">
            <v>29221</v>
          </cell>
          <cell r="AC1337">
            <v>24527400.039999999</v>
          </cell>
          <cell r="AD1337">
            <v>29101.769999999997</v>
          </cell>
          <cell r="AE1337">
            <v>20000</v>
          </cell>
          <cell r="AG1337">
            <v>19526168.390000001</v>
          </cell>
          <cell r="AH1337">
            <v>23167.8</v>
          </cell>
          <cell r="AI1337">
            <v>62451</v>
          </cell>
          <cell r="AJ1337">
            <v>62998</v>
          </cell>
          <cell r="AK1337">
            <v>0</v>
          </cell>
          <cell r="AL1337" t="str">
            <v>NCB</v>
          </cell>
          <cell r="AM1337" t="str">
            <v>Jayamata/Susnir J.V., Gorkha</v>
          </cell>
          <cell r="AN1337" t="str">
            <v>Nepal</v>
          </cell>
          <cell r="AP1337">
            <v>62282</v>
          </cell>
          <cell r="AQ1337">
            <v>62337</v>
          </cell>
          <cell r="AT1337">
            <v>62289</v>
          </cell>
          <cell r="AU1337">
            <v>62360</v>
          </cell>
          <cell r="AV1337">
            <v>62321</v>
          </cell>
          <cell r="AW1337">
            <v>62390</v>
          </cell>
          <cell r="AX1337">
            <v>62349</v>
          </cell>
          <cell r="AY1337">
            <v>62418</v>
          </cell>
          <cell r="BB1337">
            <v>62353</v>
          </cell>
          <cell r="BC1337">
            <v>62451</v>
          </cell>
          <cell r="BD1337">
            <v>63239</v>
          </cell>
          <cell r="BE1337">
            <v>62998</v>
          </cell>
          <cell r="BH1337">
            <v>0</v>
          </cell>
          <cell r="BL1337" t="str">
            <v>DUDBC/Gorkha/NCB/070/71-03</v>
          </cell>
          <cell r="BM1337" t="str">
            <v>Worked in Finishing/ Electrical / Sanitary</v>
          </cell>
          <cell r="BN1337" t="str">
            <v>:^«Sr/sf] sfo{ ;DkGg eO{ lkmlgl;ªsf] sfo{ eO/x]sf] .</v>
          </cell>
          <cell r="BO1337">
            <v>90</v>
          </cell>
          <cell r="BP1337" t="str">
            <v>wfes</v>
          </cell>
          <cell r="BR1337" t="str">
            <v>Asar 2072</v>
          </cell>
          <cell r="BS1337" t="str">
            <v/>
          </cell>
          <cell r="BT1337" t="str">
            <v>Worked in Finishing/ Electrical / Sanitary</v>
          </cell>
          <cell r="BU1337">
            <v>0</v>
          </cell>
          <cell r="BV1337">
            <v>90</v>
          </cell>
          <cell r="CI1337" t="str">
            <v>36_90_</v>
          </cell>
          <cell r="CJ1337" t="str">
            <v>NHSP-Gorkha-2070/071-3658</v>
          </cell>
          <cell r="CK1337">
            <v>3658</v>
          </cell>
          <cell r="CL1337">
            <v>3658</v>
          </cell>
        </row>
        <row r="1338">
          <cell r="B1338">
            <v>3659</v>
          </cell>
          <cell r="C1338" t="str">
            <v>uf]/vf</v>
          </cell>
          <cell r="D1338">
            <v>36</v>
          </cell>
          <cell r="E1338" t="str">
            <v>hg:jf:Yo :^f]/ ejg lgdf{)f , uf]/vf</v>
          </cell>
          <cell r="F1338" t="str">
            <v>Store  Bldg. Construction, Gorkha</v>
          </cell>
          <cell r="G1338" t="str">
            <v>uf]/vf</v>
          </cell>
          <cell r="H1338" t="str">
            <v>Gorkha</v>
          </cell>
          <cell r="I1338" t="str">
            <v>Gandaki</v>
          </cell>
          <cell r="J1338" t="str">
            <v>Western</v>
          </cell>
          <cell r="M1338">
            <v>36</v>
          </cell>
          <cell r="N1338" t="str">
            <v>2070/071</v>
          </cell>
          <cell r="O1338">
            <v>2070.0709999999999</v>
          </cell>
          <cell r="P1338">
            <v>3</v>
          </cell>
          <cell r="Q1338" t="str">
            <v>Pahad</v>
          </cell>
          <cell r="R1338" t="str">
            <v>New Construction</v>
          </cell>
          <cell r="S1338" t="str">
            <v>Medical Store</v>
          </cell>
          <cell r="X1338" t="str">
            <v>Public Health Office - PHO</v>
          </cell>
          <cell r="Y1338">
            <v>13344.07</v>
          </cell>
          <cell r="AA1338">
            <v>370804</v>
          </cell>
          <cell r="AB1338">
            <v>29221</v>
          </cell>
          <cell r="AC1338">
            <v>13460353.5</v>
          </cell>
          <cell r="AD1338">
            <v>15970.710000000001</v>
          </cell>
          <cell r="AE1338">
            <v>7000</v>
          </cell>
          <cell r="AG1338">
            <v>11246576.439999999</v>
          </cell>
          <cell r="AH1338">
            <v>13344.07</v>
          </cell>
          <cell r="AI1338">
            <v>62517</v>
          </cell>
          <cell r="AJ1338">
            <v>62972</v>
          </cell>
          <cell r="AK1338">
            <v>0</v>
          </cell>
          <cell r="AL1338" t="str">
            <v>NCB</v>
          </cell>
          <cell r="AM1338" t="str">
            <v>National/Som/Sons J.V., Baneshwor Kathmandu</v>
          </cell>
          <cell r="AN1338" t="str">
            <v>Nepal</v>
          </cell>
          <cell r="AP1338">
            <v>62282</v>
          </cell>
          <cell r="AQ1338">
            <v>62442</v>
          </cell>
          <cell r="AT1338">
            <v>62289</v>
          </cell>
          <cell r="AU1338">
            <v>62467</v>
          </cell>
          <cell r="AV1338">
            <v>62321</v>
          </cell>
          <cell r="AW1338">
            <v>62497</v>
          </cell>
          <cell r="AX1338">
            <v>62349</v>
          </cell>
          <cell r="AY1338">
            <v>62509</v>
          </cell>
          <cell r="BB1338">
            <v>62353</v>
          </cell>
          <cell r="BC1338">
            <v>62517</v>
          </cell>
          <cell r="BD1338">
            <v>62872</v>
          </cell>
          <cell r="BE1338">
            <v>62972</v>
          </cell>
          <cell r="BH1338">
            <v>0</v>
          </cell>
          <cell r="BL1338" t="str">
            <v>DUDBC/Gorkha/NCB/070/71-14</v>
          </cell>
          <cell r="BM1338" t="str">
            <v>Worked upto RCC in 1st floor / Roofing</v>
          </cell>
          <cell r="BN1338" t="str">
            <v>^«; xfNg] sfo{ ;DkGg eO{ %fgf %fpg] tof/Ldf .</v>
          </cell>
          <cell r="BO1338">
            <v>65</v>
          </cell>
          <cell r="BP1338" t="str">
            <v>wff</v>
          </cell>
          <cell r="BR1338" t="str">
            <v>Mangsir 2072</v>
          </cell>
          <cell r="BS1338" t="str">
            <v>Worked upto RCC in 1st floor / Roofing</v>
          </cell>
          <cell r="BT1338" t="str">
            <v/>
          </cell>
          <cell r="BU1338">
            <v>65</v>
          </cell>
          <cell r="BV1338">
            <v>0</v>
          </cell>
          <cell r="CI1338" t="str">
            <v>36_65_</v>
          </cell>
          <cell r="CJ1338" t="str">
            <v>NHSP-Gorkha-2070/071-3659</v>
          </cell>
          <cell r="CK1338">
            <v>3659</v>
          </cell>
          <cell r="CL1338">
            <v>3659</v>
          </cell>
        </row>
        <row r="1339">
          <cell r="B1339">
            <v>3704</v>
          </cell>
          <cell r="C1339" t="str">
            <v>ndh'ª</v>
          </cell>
          <cell r="D1339">
            <v>37</v>
          </cell>
          <cell r="E1339" t="str">
            <v>lhNnf hg:jf:Yo sfof{no / :^f]/ ejg lgdf{)f, dgfª</v>
          </cell>
          <cell r="F1339" t="str">
            <v>PHO &amp; Store Bldg. Construction, Manang</v>
          </cell>
          <cell r="G1339" t="str">
            <v>dgfª</v>
          </cell>
          <cell r="H1339" t="str">
            <v>Manang</v>
          </cell>
          <cell r="I1339" t="str">
            <v>Gandaki</v>
          </cell>
          <cell r="J1339" t="str">
            <v>Western</v>
          </cell>
          <cell r="M1339">
            <v>41</v>
          </cell>
          <cell r="N1339" t="str">
            <v>2070/071</v>
          </cell>
          <cell r="O1339">
            <v>2070.0709999999999</v>
          </cell>
          <cell r="P1339">
            <v>3</v>
          </cell>
          <cell r="Q1339" t="str">
            <v>Himal</v>
          </cell>
          <cell r="R1339" t="str">
            <v>New Construction</v>
          </cell>
          <cell r="S1339" t="str">
            <v>PHO Building</v>
          </cell>
          <cell r="X1339" t="str">
            <v>Public Health Office - PHO</v>
          </cell>
          <cell r="Y1339">
            <v>29420.79</v>
          </cell>
          <cell r="AA1339">
            <v>370804</v>
          </cell>
          <cell r="AB1339">
            <v>29221</v>
          </cell>
          <cell r="AC1339">
            <v>31338754.68</v>
          </cell>
          <cell r="AD1339">
            <v>37183.440000000002</v>
          </cell>
          <cell r="AE1339">
            <v>30000</v>
          </cell>
          <cell r="AG1339">
            <v>24796275.199999999</v>
          </cell>
          <cell r="AH1339">
            <v>29420.789999999997</v>
          </cell>
          <cell r="AI1339">
            <v>62518</v>
          </cell>
          <cell r="AJ1339">
            <v>63249</v>
          </cell>
          <cell r="AK1339">
            <v>0</v>
          </cell>
          <cell r="AL1339" t="str">
            <v>NCB</v>
          </cell>
          <cell r="AM1339" t="str">
            <v>Amit Builders, Lete-6, Mustang</v>
          </cell>
          <cell r="AN1339" t="str">
            <v>Nepal</v>
          </cell>
          <cell r="AO1339" t="str">
            <v>Amit Builders, Lete-6, Mustang,Nepal</v>
          </cell>
          <cell r="AP1339">
            <v>62282</v>
          </cell>
          <cell r="AQ1339">
            <v>62442</v>
          </cell>
          <cell r="AT1339">
            <v>62289</v>
          </cell>
          <cell r="AU1339">
            <v>62467</v>
          </cell>
          <cell r="AV1339">
            <v>62321</v>
          </cell>
          <cell r="AW1339">
            <v>62497</v>
          </cell>
          <cell r="AX1339">
            <v>62349</v>
          </cell>
          <cell r="AY1339">
            <v>62509</v>
          </cell>
          <cell r="BB1339">
            <v>62353</v>
          </cell>
          <cell r="BC1339">
            <v>62518</v>
          </cell>
          <cell r="BD1339">
            <v>63239</v>
          </cell>
          <cell r="BE1339">
            <v>63249</v>
          </cell>
          <cell r="BH1339">
            <v>0</v>
          </cell>
          <cell r="BL1339" t="str">
            <v>DUDBC/Gorkha/NCB/070/71-15</v>
          </cell>
          <cell r="BM1339" t="str">
            <v>Worked upto Foundation/DPC</v>
          </cell>
          <cell r="BN1339" t="str">
            <v>k|;fzlgs ejgsf] (nfg ;DkGg / :^f]/ ejgsf] l*=lk=l;= n]en ;Dd ;DkGg . cfjf; ejgsf] %fgf %fpg] sfo{ ;DkGg eO{ lkmlgl;ªsf] sfo{ eO/x]sf] .</v>
          </cell>
          <cell r="BO1339">
            <v>35</v>
          </cell>
          <cell r="BP1339" t="str">
            <v>wf</v>
          </cell>
          <cell r="BR1339" t="str">
            <v>Mangsir 2072</v>
          </cell>
          <cell r="BS1339" t="str">
            <v>Worked upto Foundation/DPC</v>
          </cell>
          <cell r="BT1339" t="str">
            <v/>
          </cell>
          <cell r="BU1339">
            <v>35</v>
          </cell>
          <cell r="BV1339">
            <v>0</v>
          </cell>
          <cell r="CI1339" t="str">
            <v>37_35_</v>
          </cell>
          <cell r="CJ1339" t="str">
            <v>NHSP-Gorkha-2070/071-3660</v>
          </cell>
          <cell r="CK1339">
            <v>3660</v>
          </cell>
          <cell r="CL1339">
            <v>3704</v>
          </cell>
        </row>
        <row r="1340">
          <cell r="B1340">
            <v>3705</v>
          </cell>
          <cell r="C1340" t="str">
            <v>ndh'ª</v>
          </cell>
          <cell r="D1340">
            <v>37</v>
          </cell>
          <cell r="E1340" t="str">
            <v>:jf=rf}sL ejg lgdf{)f ef]n]{^f/, ndh'ª</v>
          </cell>
          <cell r="F1340" t="str">
            <v>HP  Building Construction, Bhorletar, Lamjung</v>
          </cell>
          <cell r="G1340" t="str">
            <v>ndh'ª</v>
          </cell>
          <cell r="H1340" t="str">
            <v>Lamjung</v>
          </cell>
          <cell r="I1340" t="str">
            <v>Gandaki</v>
          </cell>
          <cell r="J1340" t="str">
            <v>Western</v>
          </cell>
          <cell r="M1340">
            <v>37</v>
          </cell>
          <cell r="N1340" t="str">
            <v>2070/071</v>
          </cell>
          <cell r="O1340">
            <v>2070.0709999999999</v>
          </cell>
          <cell r="P1340">
            <v>3</v>
          </cell>
          <cell r="Q1340" t="str">
            <v>Pahad</v>
          </cell>
          <cell r="R1340" t="str">
            <v>New Construction</v>
          </cell>
          <cell r="S1340" t="str">
            <v>Health Post</v>
          </cell>
          <cell r="X1340" t="str">
            <v>Health Post</v>
          </cell>
          <cell r="Y1340">
            <v>21283.439999999999</v>
          </cell>
          <cell r="AA1340">
            <v>370804</v>
          </cell>
          <cell r="AB1340">
            <v>29221</v>
          </cell>
          <cell r="AC1340">
            <v>23766404.219999999</v>
          </cell>
          <cell r="AD1340">
            <v>28198.84</v>
          </cell>
          <cell r="AE1340">
            <v>20000</v>
          </cell>
          <cell r="AG1340">
            <v>17937998.32</v>
          </cell>
          <cell r="AH1340">
            <v>21283.439999999999</v>
          </cell>
          <cell r="AI1340">
            <v>62451</v>
          </cell>
          <cell r="AJ1340">
            <v>62998</v>
          </cell>
          <cell r="AK1340">
            <v>0</v>
          </cell>
          <cell r="AL1340" t="str">
            <v>NCB</v>
          </cell>
          <cell r="AM1340" t="str">
            <v>C.M. - Parajuli J.V., Jorpati, Pokhara</v>
          </cell>
          <cell r="AN1340" t="str">
            <v>Nepal</v>
          </cell>
          <cell r="AP1340">
            <v>62282</v>
          </cell>
          <cell r="AQ1340">
            <v>62337</v>
          </cell>
          <cell r="AT1340">
            <v>62289</v>
          </cell>
          <cell r="AU1340">
            <v>62360</v>
          </cell>
          <cell r="AV1340">
            <v>62321</v>
          </cell>
          <cell r="AW1340">
            <v>62390</v>
          </cell>
          <cell r="AX1340">
            <v>62349</v>
          </cell>
          <cell r="AY1340">
            <v>62417</v>
          </cell>
          <cell r="BB1340">
            <v>62353</v>
          </cell>
          <cell r="BC1340">
            <v>62451</v>
          </cell>
          <cell r="BD1340">
            <v>63239</v>
          </cell>
          <cell r="BE1340">
            <v>62998</v>
          </cell>
          <cell r="BH1340">
            <v>0</v>
          </cell>
          <cell r="BL1340" t="str">
            <v>DUDBC/Gorkha/NCB/070/71-04</v>
          </cell>
          <cell r="BM1340" t="str">
            <v>Worked upto RCC in 1st floor / Roofing</v>
          </cell>
          <cell r="BN1340" t="str">
            <v>klxnf] tnfsf] (nfg tyf kvf{nsf] sfo{ ;DkGg eO{ Knfi^/ tyf lkmlgl;ªsf] sfo{ ug[ jf+sL .</v>
          </cell>
          <cell r="BO1340">
            <v>65</v>
          </cell>
          <cell r="BP1340" t="str">
            <v>wff</v>
          </cell>
          <cell r="BR1340" t="str">
            <v>Mangsir 2072</v>
          </cell>
          <cell r="BS1340" t="str">
            <v>Worked upto RCC in 1st floor / Roofing</v>
          </cell>
          <cell r="BT1340" t="str">
            <v/>
          </cell>
          <cell r="BU1340">
            <v>65</v>
          </cell>
          <cell r="BV1340">
            <v>0</v>
          </cell>
          <cell r="CI1340" t="str">
            <v>37_65_</v>
          </cell>
          <cell r="CJ1340" t="str">
            <v>NHSP-Gorkha-2070/071-3661</v>
          </cell>
          <cell r="CK1340">
            <v>3661</v>
          </cell>
          <cell r="CL1340">
            <v>3705</v>
          </cell>
        </row>
        <row r="1341">
          <cell r="B1341">
            <v>3706</v>
          </cell>
          <cell r="C1341" t="str">
            <v>ndh'ª</v>
          </cell>
          <cell r="D1341">
            <v>37</v>
          </cell>
          <cell r="E1341" t="str">
            <v>:jf=rf}sL ejg lgdf{)f tfs'{#f^, ndh'ª</v>
          </cell>
          <cell r="F1341" t="str">
            <v>HP  Building Construction, Tarkughat, Lamjung</v>
          </cell>
          <cell r="G1341" t="str">
            <v>ndh'ª</v>
          </cell>
          <cell r="H1341" t="str">
            <v>Lamjung</v>
          </cell>
          <cell r="I1341" t="str">
            <v>Gandaki</v>
          </cell>
          <cell r="J1341" t="str">
            <v>Western</v>
          </cell>
          <cell r="M1341">
            <v>37</v>
          </cell>
          <cell r="N1341" t="str">
            <v>2070/071</v>
          </cell>
          <cell r="O1341">
            <v>2070.0709999999999</v>
          </cell>
          <cell r="P1341">
            <v>3</v>
          </cell>
          <cell r="Q1341" t="str">
            <v>Pahad</v>
          </cell>
          <cell r="R1341" t="str">
            <v>New Construction</v>
          </cell>
          <cell r="S1341" t="str">
            <v>Health Post</v>
          </cell>
          <cell r="X1341" t="str">
            <v>Health Post</v>
          </cell>
          <cell r="Y1341">
            <v>22589.85</v>
          </cell>
          <cell r="AA1341">
            <v>370804</v>
          </cell>
          <cell r="AB1341">
            <v>29221</v>
          </cell>
          <cell r="AC1341">
            <v>25102593.949999999</v>
          </cell>
          <cell r="AD1341">
            <v>29784.23</v>
          </cell>
          <cell r="AE1341">
            <v>20000</v>
          </cell>
          <cell r="AG1341">
            <v>19039056.530000001</v>
          </cell>
          <cell r="AH1341">
            <v>22589.85</v>
          </cell>
          <cell r="AI1341">
            <v>62451</v>
          </cell>
          <cell r="AJ1341">
            <v>62998</v>
          </cell>
          <cell r="AK1341">
            <v>0</v>
          </cell>
          <cell r="AL1341" t="str">
            <v>NCB</v>
          </cell>
          <cell r="AM1341" t="str">
            <v>Rishishakti/Adhikari/Hom Nirman J.V., Gorkha</v>
          </cell>
          <cell r="AN1341" t="str">
            <v>Nepal</v>
          </cell>
          <cell r="AP1341">
            <v>62282</v>
          </cell>
          <cell r="AQ1341">
            <v>62337</v>
          </cell>
          <cell r="AT1341">
            <v>62289</v>
          </cell>
          <cell r="AU1341">
            <v>62360</v>
          </cell>
          <cell r="AV1341">
            <v>62321</v>
          </cell>
          <cell r="AW1341">
            <v>62390</v>
          </cell>
          <cell r="AX1341">
            <v>62349</v>
          </cell>
          <cell r="AY1341">
            <v>62418</v>
          </cell>
          <cell r="BB1341">
            <v>62353</v>
          </cell>
          <cell r="BC1341">
            <v>62451</v>
          </cell>
          <cell r="BD1341">
            <v>63239</v>
          </cell>
          <cell r="BE1341">
            <v>62998</v>
          </cell>
          <cell r="BH1341">
            <v>0</v>
          </cell>
          <cell r="BL1341" t="str">
            <v>DUDBC/Gorkha/NCB/070/71-05</v>
          </cell>
          <cell r="BM1341" t="str">
            <v>Worked in Finishing/ Electrical / Sanitary</v>
          </cell>
          <cell r="BN1341" t="str">
            <v>:^Sr/sf] sfo{ ;DkGg eO{ lkmlgl;ªsf] sfo{ eO/x]sf] .</v>
          </cell>
          <cell r="BO1341">
            <v>90</v>
          </cell>
          <cell r="BP1341" t="str">
            <v>wfes</v>
          </cell>
          <cell r="BR1341" t="str">
            <v>Asar 2072</v>
          </cell>
          <cell r="BS1341" t="str">
            <v/>
          </cell>
          <cell r="BT1341" t="str">
            <v>Worked in Finishing/ Electrical / Sanitary</v>
          </cell>
          <cell r="BU1341">
            <v>0</v>
          </cell>
          <cell r="BV1341">
            <v>90</v>
          </cell>
          <cell r="CI1341" t="str">
            <v>37_90_</v>
          </cell>
          <cell r="CJ1341" t="str">
            <v>NHSP-Gorkha-2070/071-3662</v>
          </cell>
          <cell r="CK1341">
            <v>3662</v>
          </cell>
          <cell r="CL1341">
            <v>3706</v>
          </cell>
        </row>
        <row r="1342">
          <cell r="B1342">
            <v>3663</v>
          </cell>
          <cell r="C1342" t="str">
            <v>uf]/vf</v>
          </cell>
          <cell r="D1342">
            <v>36</v>
          </cell>
          <cell r="E1342" t="str">
            <v>:jf=rf}sL ejg lgdf{)f zlt:jf/f, tgx'+</v>
          </cell>
          <cell r="F1342" t="str">
            <v>HP  Building Construction, Shatiswara, Tanahun</v>
          </cell>
          <cell r="G1342" t="str">
            <v>tgx'+</v>
          </cell>
          <cell r="H1342" t="str">
            <v>Tanahun</v>
          </cell>
          <cell r="I1342" t="str">
            <v>Gandaki</v>
          </cell>
          <cell r="J1342" t="str">
            <v>Western</v>
          </cell>
          <cell r="M1342">
            <v>38</v>
          </cell>
          <cell r="N1342" t="str">
            <v>2070/071</v>
          </cell>
          <cell r="O1342">
            <v>2070.0709999999999</v>
          </cell>
          <cell r="P1342">
            <v>3</v>
          </cell>
          <cell r="Q1342" t="str">
            <v>Pahad</v>
          </cell>
          <cell r="R1342" t="str">
            <v>New Construction</v>
          </cell>
          <cell r="S1342" t="str">
            <v>Health Post</v>
          </cell>
          <cell r="X1342" t="str">
            <v>Health Post</v>
          </cell>
          <cell r="Y1342">
            <v>27146.9</v>
          </cell>
          <cell r="AA1342">
            <v>370804</v>
          </cell>
          <cell r="AB1342">
            <v>29221</v>
          </cell>
          <cell r="AC1342">
            <v>26204396.969999999</v>
          </cell>
          <cell r="AD1342">
            <v>31091.519999999997</v>
          </cell>
          <cell r="AE1342">
            <v>20000</v>
          </cell>
          <cell r="AG1342">
            <v>22879813.109999999</v>
          </cell>
          <cell r="AH1342">
            <v>27146.899999999998</v>
          </cell>
          <cell r="AI1342">
            <v>62451</v>
          </cell>
          <cell r="AJ1342">
            <v>62998</v>
          </cell>
          <cell r="AK1342">
            <v>0</v>
          </cell>
          <cell r="AL1342" t="str">
            <v>NCB</v>
          </cell>
          <cell r="AM1342" t="str">
            <v>Keshab Shah Construction Sewa Pvt. Ltd., Naubasta - 8, Banke</v>
          </cell>
          <cell r="AN1342" t="str">
            <v>Nepal</v>
          </cell>
          <cell r="AP1342">
            <v>62282</v>
          </cell>
          <cell r="AQ1342">
            <v>62337</v>
          </cell>
          <cell r="AT1342">
            <v>62289</v>
          </cell>
          <cell r="AU1342">
            <v>62360</v>
          </cell>
          <cell r="AV1342">
            <v>62321</v>
          </cell>
          <cell r="AW1342">
            <v>62390</v>
          </cell>
          <cell r="AX1342">
            <v>62349</v>
          </cell>
          <cell r="AY1342">
            <v>62417</v>
          </cell>
          <cell r="BB1342">
            <v>62353</v>
          </cell>
          <cell r="BC1342">
            <v>62451</v>
          </cell>
          <cell r="BD1342">
            <v>63084</v>
          </cell>
          <cell r="BE1342">
            <v>62998</v>
          </cell>
          <cell r="BH1342">
            <v>0</v>
          </cell>
          <cell r="BL1342" t="str">
            <v>DUDBC/Gorkha/NCB/070/71-06</v>
          </cell>
          <cell r="BM1342" t="str">
            <v>Worked upto RCC in 2nd floor</v>
          </cell>
          <cell r="BN1342" t="str">
            <v>:^Sr/sf] sfo{ ;DkGg .</v>
          </cell>
          <cell r="BO1342">
            <v>65</v>
          </cell>
          <cell r="BP1342" t="str">
            <v>wsf</v>
          </cell>
          <cell r="BR1342" t="str">
            <v>Asar 2072</v>
          </cell>
          <cell r="BS1342" t="str">
            <v>Worked upto RCC in 2nd floor</v>
          </cell>
          <cell r="BT1342" t="str">
            <v/>
          </cell>
          <cell r="BU1342">
            <v>65</v>
          </cell>
          <cell r="BV1342">
            <v>0</v>
          </cell>
          <cell r="CI1342" t="str">
            <v>36_65_</v>
          </cell>
          <cell r="CJ1342" t="str">
            <v>NHSP-Gorkha-2070/071-3663</v>
          </cell>
          <cell r="CK1342">
            <v>3663</v>
          </cell>
          <cell r="CL1342">
            <v>3663</v>
          </cell>
        </row>
        <row r="1343">
          <cell r="B1343">
            <v>4063</v>
          </cell>
          <cell r="C1343" t="str">
            <v>sf:sL</v>
          </cell>
          <cell r="D1343">
            <v>40</v>
          </cell>
          <cell r="E1343" t="str">
            <v>:jf=rf}sL ejg lgdf{)f PnfbL, :ofªhf</v>
          </cell>
          <cell r="F1343" t="str">
            <v>HP  Building Construction, Eladi, Syangja</v>
          </cell>
          <cell r="G1343" t="str">
            <v>:ofªhf</v>
          </cell>
          <cell r="H1343" t="str">
            <v>Syangja</v>
          </cell>
          <cell r="I1343" t="str">
            <v>Gandaki</v>
          </cell>
          <cell r="J1343" t="str">
            <v>Western</v>
          </cell>
          <cell r="M1343">
            <v>39</v>
          </cell>
          <cell r="N1343" t="str">
            <v>2070/071</v>
          </cell>
          <cell r="O1343">
            <v>2070.0709999999999</v>
          </cell>
          <cell r="P1343">
            <v>3</v>
          </cell>
          <cell r="Q1343" t="str">
            <v>Pahad</v>
          </cell>
          <cell r="R1343" t="str">
            <v>New Construction</v>
          </cell>
          <cell r="S1343" t="str">
            <v>Health Post</v>
          </cell>
          <cell r="X1343" t="str">
            <v>Health Post</v>
          </cell>
          <cell r="Y1343">
            <v>19905.310000000001</v>
          </cell>
          <cell r="AA1343">
            <v>370804</v>
          </cell>
          <cell r="AB1343">
            <v>29221</v>
          </cell>
          <cell r="AC1343">
            <v>21735381.379999999</v>
          </cell>
          <cell r="AD1343">
            <v>25789.039999999997</v>
          </cell>
          <cell r="AE1343">
            <v>20000</v>
          </cell>
          <cell r="AG1343">
            <v>16776491.119999999</v>
          </cell>
          <cell r="AH1343">
            <v>19905.309999999998</v>
          </cell>
          <cell r="AI1343">
            <v>62416</v>
          </cell>
          <cell r="AJ1343">
            <v>62963</v>
          </cell>
          <cell r="AK1343">
            <v>0</v>
          </cell>
          <cell r="AL1343" t="str">
            <v>NCB</v>
          </cell>
          <cell r="AM1343" t="str">
            <v>Gajendra Nirman Sewa Pvt. Ltd., Syangja</v>
          </cell>
          <cell r="AN1343" t="str">
            <v>Nepal</v>
          </cell>
          <cell r="AP1343">
            <v>62282</v>
          </cell>
          <cell r="AQ1343">
            <v>62322</v>
          </cell>
          <cell r="AT1343">
            <v>62289</v>
          </cell>
          <cell r="AU1343">
            <v>62324</v>
          </cell>
          <cell r="AV1343">
            <v>62321</v>
          </cell>
          <cell r="AW1343">
            <v>62355</v>
          </cell>
          <cell r="AX1343">
            <v>62349</v>
          </cell>
          <cell r="AY1343">
            <v>62364</v>
          </cell>
          <cell r="BB1343">
            <v>62353</v>
          </cell>
          <cell r="BC1343">
            <v>62416</v>
          </cell>
          <cell r="BD1343">
            <v>63239</v>
          </cell>
          <cell r="BE1343">
            <v>62963</v>
          </cell>
          <cell r="BH1343">
            <v>0</v>
          </cell>
          <cell r="BL1343" t="str">
            <v>03/070/71</v>
          </cell>
          <cell r="BM1343" t="str">
            <v>Worked upto RCC in 2nd floor</v>
          </cell>
          <cell r="BN1343" t="str">
            <v>:^«Sr/sf] sfo{ ;DkGg eO{ jfnsf] sfo{ k'/f .</v>
          </cell>
          <cell r="BO1343">
            <v>65</v>
          </cell>
          <cell r="BP1343" t="str">
            <v>wsf</v>
          </cell>
          <cell r="BR1343" t="str">
            <v>Asar 2072</v>
          </cell>
          <cell r="BS1343" t="str">
            <v>Worked upto RCC in 2nd floor</v>
          </cell>
          <cell r="BT1343" t="str">
            <v/>
          </cell>
          <cell r="BU1343">
            <v>65</v>
          </cell>
          <cell r="BV1343">
            <v>0</v>
          </cell>
          <cell r="CI1343" t="str">
            <v>40_65_</v>
          </cell>
          <cell r="CJ1343" t="str">
            <v>NHSP-Kaski-2070/071-4062</v>
          </cell>
          <cell r="CK1343">
            <v>4063</v>
          </cell>
          <cell r="CL1343">
            <v>4063</v>
          </cell>
        </row>
        <row r="1344">
          <cell r="B1344">
            <v>4064</v>
          </cell>
          <cell r="C1344" t="str">
            <v>sf:sL</v>
          </cell>
          <cell r="D1344">
            <v>40</v>
          </cell>
          <cell r="E1344" t="str">
            <v>:jf=rf}sL ejg lgdf{)f wg'jf;], :ofªhf</v>
          </cell>
          <cell r="F1344" t="str">
            <v>HP  Building Construction, Dhanubase, Syangja</v>
          </cell>
          <cell r="G1344" t="str">
            <v>:ofªhf</v>
          </cell>
          <cell r="H1344" t="str">
            <v>Syangja</v>
          </cell>
          <cell r="I1344" t="str">
            <v>Gandaki</v>
          </cell>
          <cell r="J1344" t="str">
            <v>Western</v>
          </cell>
          <cell r="M1344">
            <v>39</v>
          </cell>
          <cell r="N1344" t="str">
            <v>2070/071</v>
          </cell>
          <cell r="O1344">
            <v>2070.0709999999999</v>
          </cell>
          <cell r="P1344">
            <v>3</v>
          </cell>
          <cell r="Q1344" t="str">
            <v>Pahad</v>
          </cell>
          <cell r="R1344" t="str">
            <v>New Construction</v>
          </cell>
          <cell r="S1344" t="str">
            <v>Health Post</v>
          </cell>
          <cell r="X1344" t="str">
            <v>Health Post</v>
          </cell>
          <cell r="Y1344">
            <v>19128.79</v>
          </cell>
          <cell r="AA1344">
            <v>370804</v>
          </cell>
          <cell r="AB1344">
            <v>29221</v>
          </cell>
          <cell r="AC1344">
            <v>21487643.48</v>
          </cell>
          <cell r="AD1344">
            <v>25495.09</v>
          </cell>
          <cell r="AE1344">
            <v>20000</v>
          </cell>
          <cell r="AG1344">
            <v>16122027.810000001</v>
          </cell>
          <cell r="AH1344">
            <v>19128.789999999997</v>
          </cell>
          <cell r="AI1344">
            <v>62416</v>
          </cell>
          <cell r="AJ1344">
            <v>62963</v>
          </cell>
          <cell r="AK1344">
            <v>0</v>
          </cell>
          <cell r="AL1344" t="str">
            <v>NCB</v>
          </cell>
          <cell r="AM1344" t="str">
            <v>Shree Geeta Construction, Syangja</v>
          </cell>
          <cell r="AN1344" t="str">
            <v>Nepal</v>
          </cell>
          <cell r="AP1344">
            <v>62282</v>
          </cell>
          <cell r="AQ1344">
            <v>62322</v>
          </cell>
          <cell r="AT1344">
            <v>62289</v>
          </cell>
          <cell r="AU1344">
            <v>62324</v>
          </cell>
          <cell r="AV1344">
            <v>62321</v>
          </cell>
          <cell r="AW1344">
            <v>62355</v>
          </cell>
          <cell r="AX1344">
            <v>62349</v>
          </cell>
          <cell r="AY1344">
            <v>62364</v>
          </cell>
          <cell r="BB1344">
            <v>62353</v>
          </cell>
          <cell r="BC1344">
            <v>62416</v>
          </cell>
          <cell r="BD1344">
            <v>63239</v>
          </cell>
          <cell r="BE1344">
            <v>62963</v>
          </cell>
          <cell r="BH1344">
            <v>0</v>
          </cell>
          <cell r="BL1344" t="str">
            <v>04/070/71</v>
          </cell>
          <cell r="BM1344" t="str">
            <v>Worked upto RCC in 2nd floor</v>
          </cell>
          <cell r="BN1344" t="str">
            <v>bf];|f] tnf (nfg ;DkGg, Knfi^/ x'b} .</v>
          </cell>
          <cell r="BO1344">
            <v>65</v>
          </cell>
          <cell r="BP1344" t="str">
            <v>wsf</v>
          </cell>
          <cell r="BR1344" t="str">
            <v>Asar 2072</v>
          </cell>
          <cell r="BS1344" t="str">
            <v>Worked upto RCC in 2nd floor</v>
          </cell>
          <cell r="BT1344" t="str">
            <v/>
          </cell>
          <cell r="BU1344">
            <v>65</v>
          </cell>
          <cell r="BV1344">
            <v>0</v>
          </cell>
          <cell r="CI1344" t="str">
            <v>40_65_</v>
          </cell>
          <cell r="CJ1344" t="str">
            <v>NHSP-Kaski-2070/071-4063</v>
          </cell>
          <cell r="CK1344">
            <v>4064</v>
          </cell>
          <cell r="CL1344">
            <v>4064</v>
          </cell>
        </row>
        <row r="1345">
          <cell r="B1345">
            <v>4065</v>
          </cell>
          <cell r="C1345" t="str">
            <v>sf:sL</v>
          </cell>
          <cell r="D1345">
            <v>40</v>
          </cell>
          <cell r="E1345" t="str">
            <v>:jf=rf}sL ejg lgdf{)f cf?vs{, :ofªhf</v>
          </cell>
          <cell r="F1345" t="str">
            <v>HP  Building Construction, Aarukharka, Syangja</v>
          </cell>
          <cell r="G1345" t="str">
            <v>:ofªhf</v>
          </cell>
          <cell r="H1345" t="str">
            <v>Syangja</v>
          </cell>
          <cell r="I1345" t="str">
            <v>Gandaki</v>
          </cell>
          <cell r="J1345" t="str">
            <v>Western</v>
          </cell>
          <cell r="M1345">
            <v>39</v>
          </cell>
          <cell r="N1345" t="str">
            <v>2070/071</v>
          </cell>
          <cell r="O1345">
            <v>2070.0709999999999</v>
          </cell>
          <cell r="P1345">
            <v>3</v>
          </cell>
          <cell r="Q1345" t="str">
            <v>Pahad</v>
          </cell>
          <cell r="R1345" t="str">
            <v>New Construction</v>
          </cell>
          <cell r="S1345" t="str">
            <v>Health Post</v>
          </cell>
          <cell r="X1345" t="str">
            <v>Health Post</v>
          </cell>
          <cell r="Y1345">
            <v>25716.11</v>
          </cell>
          <cell r="AA1345">
            <v>370804</v>
          </cell>
          <cell r="AB1345">
            <v>29221</v>
          </cell>
          <cell r="AC1345">
            <v>21723009.620000001</v>
          </cell>
          <cell r="AD1345">
            <v>25774.359999999997</v>
          </cell>
          <cell r="AE1345">
            <v>20000</v>
          </cell>
          <cell r="AG1345">
            <v>21673916.989999998</v>
          </cell>
          <cell r="AH1345">
            <v>25716.109999999997</v>
          </cell>
          <cell r="AI1345">
            <v>62446</v>
          </cell>
          <cell r="AJ1345">
            <v>62995</v>
          </cell>
          <cell r="AK1345">
            <v>0</v>
          </cell>
          <cell r="AL1345" t="str">
            <v>NCB</v>
          </cell>
          <cell r="AM1345" t="str">
            <v>Muktinath/Bimal J.V., Syangja</v>
          </cell>
          <cell r="AN1345" t="str">
            <v>Nepal</v>
          </cell>
          <cell r="AP1345">
            <v>62282</v>
          </cell>
          <cell r="AQ1345">
            <v>62341</v>
          </cell>
          <cell r="AT1345">
            <v>62289</v>
          </cell>
          <cell r="AU1345">
            <v>62343</v>
          </cell>
          <cell r="AV1345">
            <v>62321</v>
          </cell>
          <cell r="AW1345">
            <v>62373</v>
          </cell>
          <cell r="AX1345">
            <v>62349</v>
          </cell>
          <cell r="AY1345">
            <v>62412</v>
          </cell>
          <cell r="BB1345">
            <v>62353</v>
          </cell>
          <cell r="BC1345">
            <v>62446</v>
          </cell>
          <cell r="BD1345">
            <v>63239</v>
          </cell>
          <cell r="BE1345">
            <v>62995</v>
          </cell>
          <cell r="BH1345">
            <v>0</v>
          </cell>
          <cell r="BL1345" t="str">
            <v>09/070/71</v>
          </cell>
          <cell r="BM1345" t="str">
            <v>Worked upto RCC in 2nd floor</v>
          </cell>
          <cell r="BN1345" t="str">
            <v>Knfi^/sf] sfo{ eO/x]sf] .</v>
          </cell>
          <cell r="BO1345">
            <v>65</v>
          </cell>
          <cell r="BP1345" t="str">
            <v>wsf</v>
          </cell>
          <cell r="BR1345" t="str">
            <v>Mangsir 2072</v>
          </cell>
          <cell r="BS1345" t="str">
            <v>Worked upto RCC in 2nd floor</v>
          </cell>
          <cell r="BT1345" t="str">
            <v/>
          </cell>
          <cell r="BU1345">
            <v>65</v>
          </cell>
          <cell r="BV1345">
            <v>0</v>
          </cell>
          <cell r="CI1345" t="str">
            <v>40_65_</v>
          </cell>
          <cell r="CJ1345" t="str">
            <v>NHSP-Kaski-2070/071-4064</v>
          </cell>
          <cell r="CK1345">
            <v>4065</v>
          </cell>
          <cell r="CL1345">
            <v>4065</v>
          </cell>
        </row>
        <row r="1346">
          <cell r="B1346">
            <v>4066</v>
          </cell>
          <cell r="C1346" t="str">
            <v>sf:sL</v>
          </cell>
          <cell r="D1346">
            <v>40</v>
          </cell>
          <cell r="E1346" t="str">
            <v>:jf=rf}sL ejg lgdf{)f s]j/], :ofªhf</v>
          </cell>
          <cell r="F1346" t="str">
            <v>HP  Building Construction, Keware, Syangja</v>
          </cell>
          <cell r="G1346" t="str">
            <v>:ofªhf</v>
          </cell>
          <cell r="H1346" t="str">
            <v>Syangja</v>
          </cell>
          <cell r="I1346" t="str">
            <v>Gandaki</v>
          </cell>
          <cell r="J1346" t="str">
            <v>Western</v>
          </cell>
          <cell r="M1346">
            <v>39</v>
          </cell>
          <cell r="N1346" t="str">
            <v>2070/071</v>
          </cell>
          <cell r="O1346">
            <v>2070.0709999999999</v>
          </cell>
          <cell r="P1346">
            <v>3</v>
          </cell>
          <cell r="Q1346" t="str">
            <v>Pahad</v>
          </cell>
          <cell r="R1346" t="str">
            <v>New Construction</v>
          </cell>
          <cell r="S1346" t="str">
            <v>Health Post</v>
          </cell>
          <cell r="X1346" t="str">
            <v>Health Post</v>
          </cell>
          <cell r="Y1346">
            <v>22343.34</v>
          </cell>
          <cell r="AA1346">
            <v>370804</v>
          </cell>
          <cell r="AB1346">
            <v>29221</v>
          </cell>
          <cell r="AC1346">
            <v>21726156.73</v>
          </cell>
          <cell r="AD1346">
            <v>25778.09</v>
          </cell>
          <cell r="AE1346">
            <v>20000</v>
          </cell>
          <cell r="AG1346">
            <v>18831300.989999998</v>
          </cell>
          <cell r="AH1346">
            <v>22343.34</v>
          </cell>
          <cell r="AI1346">
            <v>62457</v>
          </cell>
          <cell r="AJ1346">
            <v>63004</v>
          </cell>
          <cell r="AK1346">
            <v>0</v>
          </cell>
          <cell r="AL1346" t="str">
            <v>NCB</v>
          </cell>
          <cell r="AM1346" t="str">
            <v>Gajurmukhi Nirman Sewa, Kathmandu</v>
          </cell>
          <cell r="AN1346" t="str">
            <v>Nepal</v>
          </cell>
          <cell r="AP1346">
            <v>62282</v>
          </cell>
          <cell r="AQ1346">
            <v>62322</v>
          </cell>
          <cell r="AT1346">
            <v>62289</v>
          </cell>
          <cell r="AU1346">
            <v>62324</v>
          </cell>
          <cell r="AV1346">
            <v>62321</v>
          </cell>
          <cell r="AW1346">
            <v>62355</v>
          </cell>
          <cell r="AX1346">
            <v>62349</v>
          </cell>
          <cell r="AY1346">
            <v>62412</v>
          </cell>
          <cell r="BB1346">
            <v>62353</v>
          </cell>
          <cell r="BC1346">
            <v>62457</v>
          </cell>
          <cell r="BD1346">
            <v>63239</v>
          </cell>
          <cell r="BE1346">
            <v>63004</v>
          </cell>
          <cell r="BH1346">
            <v>0</v>
          </cell>
          <cell r="BL1346" t="str">
            <v>08/070/71</v>
          </cell>
          <cell r="BM1346" t="str">
            <v>Worked upto Foundation/DPC</v>
          </cell>
          <cell r="BN1346" t="str">
            <v>e'Otnf (nfg tof/L .</v>
          </cell>
          <cell r="BO1346">
            <v>35</v>
          </cell>
          <cell r="BP1346" t="str">
            <v>wf</v>
          </cell>
          <cell r="BR1346" t="str">
            <v>Mangsir 2072</v>
          </cell>
          <cell r="BS1346" t="str">
            <v>Worked upto Foundation/DPC</v>
          </cell>
          <cell r="BT1346" t="str">
            <v/>
          </cell>
          <cell r="BU1346">
            <v>35</v>
          </cell>
          <cell r="BV1346">
            <v>0</v>
          </cell>
          <cell r="CI1346" t="str">
            <v>40_35_</v>
          </cell>
          <cell r="CJ1346" t="str">
            <v>NHSP-Kaski-2070/071-4065</v>
          </cell>
          <cell r="CK1346">
            <v>4066</v>
          </cell>
          <cell r="CL1346">
            <v>4066</v>
          </cell>
        </row>
        <row r="1347">
          <cell r="B1347">
            <v>4067</v>
          </cell>
          <cell r="C1347" t="str">
            <v>sf:sL</v>
          </cell>
          <cell r="D1347">
            <v>40</v>
          </cell>
          <cell r="E1347" t="str">
            <v>kf]i^df^{d ejg lgdf{)f, jfnLª k|f=:jf=s]Gb|, :ofªhf</v>
          </cell>
          <cell r="F1347" t="str">
            <v>Post Martum Bldg. Construction, Waling PHCC, Syangja</v>
          </cell>
          <cell r="G1347" t="str">
            <v>:ofªhf</v>
          </cell>
          <cell r="H1347" t="str">
            <v>Syangja</v>
          </cell>
          <cell r="I1347" t="str">
            <v>Gandaki</v>
          </cell>
          <cell r="J1347" t="str">
            <v>Western</v>
          </cell>
          <cell r="M1347">
            <v>39</v>
          </cell>
          <cell r="N1347" t="str">
            <v>2070/071</v>
          </cell>
          <cell r="O1347">
            <v>2070.0709999999999</v>
          </cell>
          <cell r="P1347">
            <v>3</v>
          </cell>
          <cell r="Q1347" t="str">
            <v>Pahad</v>
          </cell>
          <cell r="R1347" t="str">
            <v>New Construction</v>
          </cell>
          <cell r="S1347" t="str">
            <v>Post Martum House</v>
          </cell>
          <cell r="X1347" t="str">
            <v>Primary Health Care Center - PHCC</v>
          </cell>
          <cell r="Y1347">
            <v>4955.34</v>
          </cell>
          <cell r="AA1347">
            <v>370804</v>
          </cell>
          <cell r="AB1347">
            <v>29221</v>
          </cell>
          <cell r="AC1347">
            <v>5370357.1100000003</v>
          </cell>
          <cell r="AD1347">
            <v>6371.93</v>
          </cell>
          <cell r="AE1347">
            <v>2500</v>
          </cell>
          <cell r="AG1347">
            <v>4176428.8</v>
          </cell>
          <cell r="AH1347">
            <v>4955.34</v>
          </cell>
          <cell r="AI1347">
            <v>62505</v>
          </cell>
          <cell r="AJ1347">
            <v>62869</v>
          </cell>
          <cell r="AK1347">
            <v>0</v>
          </cell>
          <cell r="AL1347" t="str">
            <v>NCB</v>
          </cell>
          <cell r="AM1347" t="str">
            <v>Sundar Nirman Sewa, Kaski</v>
          </cell>
          <cell r="AN1347" t="str">
            <v>Nepal</v>
          </cell>
          <cell r="AP1347">
            <v>62282</v>
          </cell>
          <cell r="AQ1347">
            <v>62445</v>
          </cell>
          <cell r="AT1347">
            <v>62289</v>
          </cell>
          <cell r="AU1347">
            <v>62447</v>
          </cell>
          <cell r="AV1347">
            <v>62321</v>
          </cell>
          <cell r="AW1347">
            <v>62479</v>
          </cell>
          <cell r="AX1347">
            <v>62349</v>
          </cell>
          <cell r="AY1347">
            <v>62487</v>
          </cell>
          <cell r="BB1347">
            <v>62353</v>
          </cell>
          <cell r="BC1347">
            <v>62505</v>
          </cell>
          <cell r="BD1347">
            <v>62718</v>
          </cell>
          <cell r="BE1347">
            <v>62869</v>
          </cell>
          <cell r="BH1347">
            <v>0</v>
          </cell>
          <cell r="BL1347" t="str">
            <v>12/070/71</v>
          </cell>
          <cell r="BM1347" t="str">
            <v>Worked in Finishing/ Electrical / Sanitary</v>
          </cell>
          <cell r="BN1347" t="str">
            <v>sfo{ ;DkGg x'g] cj:yfdf .</v>
          </cell>
          <cell r="BO1347">
            <v>90</v>
          </cell>
          <cell r="BP1347" t="str">
            <v>wfes</v>
          </cell>
          <cell r="BR1347" t="str">
            <v>Mangsir 2072</v>
          </cell>
          <cell r="BS1347" t="str">
            <v/>
          </cell>
          <cell r="BT1347" t="str">
            <v>Worked in Finishing/ Electrical / Sanitary</v>
          </cell>
          <cell r="BU1347">
            <v>0</v>
          </cell>
          <cell r="BV1347">
            <v>90</v>
          </cell>
          <cell r="CI1347" t="str">
            <v>40_90_</v>
          </cell>
          <cell r="CJ1347" t="str">
            <v>NHSP-Kaski-2070/071-4066</v>
          </cell>
          <cell r="CK1347">
            <v>4067</v>
          </cell>
          <cell r="CL1347">
            <v>4067</v>
          </cell>
        </row>
        <row r="1348">
          <cell r="B1348">
            <v>4068</v>
          </cell>
          <cell r="C1348" t="str">
            <v>sf:sL</v>
          </cell>
          <cell r="D1348">
            <v>40</v>
          </cell>
          <cell r="E1348" t="str">
            <v>:jf=rf}sL ejg lgdf{)f bfl;{ª bxy'd, :ofªhf</v>
          </cell>
          <cell r="F1348" t="str">
            <v>HP  Building Construction, Darsing Dahathum, Syangja</v>
          </cell>
          <cell r="G1348" t="str">
            <v>:ofªhf</v>
          </cell>
          <cell r="H1348" t="str">
            <v>Syangja</v>
          </cell>
          <cell r="I1348" t="str">
            <v>Gandaki</v>
          </cell>
          <cell r="J1348" t="str">
            <v>Western</v>
          </cell>
          <cell r="M1348">
            <v>39</v>
          </cell>
          <cell r="N1348" t="str">
            <v>2070/071</v>
          </cell>
          <cell r="O1348">
            <v>2070.0709999999999</v>
          </cell>
          <cell r="P1348">
            <v>3</v>
          </cell>
          <cell r="Q1348" t="str">
            <v>Pahad</v>
          </cell>
          <cell r="R1348" t="str">
            <v>New Construction</v>
          </cell>
          <cell r="S1348" t="str">
            <v>Health Post</v>
          </cell>
          <cell r="X1348" t="str">
            <v>Health Post</v>
          </cell>
          <cell r="Y1348">
            <v>20365.32</v>
          </cell>
          <cell r="AA1348">
            <v>370804</v>
          </cell>
          <cell r="AB1348">
            <v>29221</v>
          </cell>
          <cell r="AC1348">
            <v>21724729</v>
          </cell>
          <cell r="AD1348">
            <v>25776.399999999998</v>
          </cell>
          <cell r="AE1348">
            <v>22000</v>
          </cell>
          <cell r="AG1348">
            <v>17164190.109999999</v>
          </cell>
          <cell r="AH1348">
            <v>20365.32</v>
          </cell>
          <cell r="AI1348">
            <v>62416</v>
          </cell>
          <cell r="AJ1348">
            <v>62963</v>
          </cell>
          <cell r="AK1348">
            <v>0</v>
          </cell>
          <cell r="AL1348" t="str">
            <v>NCB</v>
          </cell>
          <cell r="AM1348" t="str">
            <v>Gajendra Nirman Sewa Pvt. Ltd., Syangja</v>
          </cell>
          <cell r="AN1348" t="str">
            <v>Nepal</v>
          </cell>
          <cell r="AP1348">
            <v>62282</v>
          </cell>
          <cell r="AQ1348">
            <v>62322</v>
          </cell>
          <cell r="AT1348">
            <v>62289</v>
          </cell>
          <cell r="AU1348">
            <v>62324</v>
          </cell>
          <cell r="AV1348">
            <v>62321</v>
          </cell>
          <cell r="AW1348">
            <v>62355</v>
          </cell>
          <cell r="AX1348">
            <v>62349</v>
          </cell>
          <cell r="AY1348">
            <v>62364</v>
          </cell>
          <cell r="BB1348">
            <v>62353</v>
          </cell>
          <cell r="BC1348">
            <v>62416</v>
          </cell>
          <cell r="BD1348">
            <v>63084</v>
          </cell>
          <cell r="BE1348">
            <v>62963</v>
          </cell>
          <cell r="BH1348">
            <v>0</v>
          </cell>
          <cell r="BL1348" t="str">
            <v>05/070/71</v>
          </cell>
          <cell r="BM1348" t="str">
            <v>Worked in Finishing/ Electrical / Sanitary</v>
          </cell>
          <cell r="BN1348" t="str">
            <v>:oflg^/L / On]S^«sn sfo{ z'? .</v>
          </cell>
          <cell r="BO1348">
            <v>90</v>
          </cell>
          <cell r="BP1348" t="str">
            <v>wfes</v>
          </cell>
          <cell r="BR1348" t="str">
            <v>Mangsir 2072</v>
          </cell>
          <cell r="BS1348" t="str">
            <v/>
          </cell>
          <cell r="BT1348" t="str">
            <v>Worked in Finishing/ Electrical / Sanitary</v>
          </cell>
          <cell r="BU1348">
            <v>0</v>
          </cell>
          <cell r="BV1348">
            <v>90</v>
          </cell>
          <cell r="CI1348" t="str">
            <v>40_90_</v>
          </cell>
          <cell r="CJ1348" t="str">
            <v>NHSP-Kaski-2070/071-4070</v>
          </cell>
          <cell r="CK1348">
            <v>4068</v>
          </cell>
          <cell r="CL1348">
            <v>4068</v>
          </cell>
        </row>
        <row r="1349">
          <cell r="B1349">
            <v>4069</v>
          </cell>
          <cell r="C1349" t="str">
            <v>sf:sL</v>
          </cell>
          <cell r="D1349">
            <v>40</v>
          </cell>
          <cell r="E1349" t="str">
            <v>:jf=rf}sL ejg lgdf{)f ;Nofg, sf:sL</v>
          </cell>
          <cell r="F1349" t="str">
            <v>HP  Building Construction, Salyan, Kaski</v>
          </cell>
          <cell r="G1349" t="str">
            <v>sf:sL</v>
          </cell>
          <cell r="H1349" t="str">
            <v>Kaski</v>
          </cell>
          <cell r="I1349" t="str">
            <v>Gandaki</v>
          </cell>
          <cell r="J1349" t="str">
            <v>Western</v>
          </cell>
          <cell r="M1349">
            <v>40</v>
          </cell>
          <cell r="N1349" t="str">
            <v>2070/071</v>
          </cell>
          <cell r="O1349">
            <v>2070.0709999999999</v>
          </cell>
          <cell r="P1349">
            <v>3</v>
          </cell>
          <cell r="Q1349" t="str">
            <v>Pahad</v>
          </cell>
          <cell r="R1349" t="str">
            <v>New Construction</v>
          </cell>
          <cell r="S1349" t="str">
            <v>Health Post</v>
          </cell>
          <cell r="X1349" t="str">
            <v>Health Post</v>
          </cell>
          <cell r="Y1349">
            <v>19267.099999999999</v>
          </cell>
          <cell r="AA1349">
            <v>370804</v>
          </cell>
          <cell r="AB1349">
            <v>29221</v>
          </cell>
          <cell r="AC1349">
            <v>21737135.09</v>
          </cell>
          <cell r="AD1349">
            <v>25791.119999999999</v>
          </cell>
          <cell r="AE1349">
            <v>20000</v>
          </cell>
          <cell r="AG1349">
            <v>16238597.289999999</v>
          </cell>
          <cell r="AH1349">
            <v>19267.099999999999</v>
          </cell>
          <cell r="AI1349">
            <v>62416</v>
          </cell>
          <cell r="AJ1349">
            <v>62963</v>
          </cell>
          <cell r="AK1349">
            <v>0</v>
          </cell>
          <cell r="AL1349" t="str">
            <v>NCB</v>
          </cell>
          <cell r="AM1349" t="str">
            <v>Jaya Baba Gorakh/Okhaldhunga E. J.V., Pokhara-12, Kaski</v>
          </cell>
          <cell r="AN1349" t="str">
            <v>Nepal</v>
          </cell>
          <cell r="AP1349">
            <v>62282</v>
          </cell>
          <cell r="AQ1349">
            <v>62322</v>
          </cell>
          <cell r="AT1349">
            <v>62289</v>
          </cell>
          <cell r="AU1349">
            <v>62324</v>
          </cell>
          <cell r="AV1349">
            <v>62321</v>
          </cell>
          <cell r="AW1349">
            <v>62355</v>
          </cell>
          <cell r="AX1349">
            <v>62349</v>
          </cell>
          <cell r="AY1349">
            <v>62364</v>
          </cell>
          <cell r="BB1349">
            <v>62353</v>
          </cell>
          <cell r="BC1349">
            <v>62416</v>
          </cell>
          <cell r="BD1349">
            <v>63084</v>
          </cell>
          <cell r="BE1349">
            <v>62963</v>
          </cell>
          <cell r="BH1349">
            <v>0</v>
          </cell>
          <cell r="BL1349" t="str">
            <v>06/070/71</v>
          </cell>
          <cell r="BM1349" t="str">
            <v>Worked upto RCC in 1st floor / Roofing</v>
          </cell>
          <cell r="BN1349" t="str">
            <v>e'O{tnf (nfg ;DkGg .</v>
          </cell>
          <cell r="BO1349">
            <v>65</v>
          </cell>
          <cell r="BP1349" t="str">
            <v>wff</v>
          </cell>
          <cell r="BR1349" t="str">
            <v>Asar 2072</v>
          </cell>
          <cell r="BS1349" t="str">
            <v>Worked upto RCC in 1st floor / Roofing</v>
          </cell>
          <cell r="BT1349" t="str">
            <v/>
          </cell>
          <cell r="BU1349">
            <v>65</v>
          </cell>
          <cell r="BV1349">
            <v>0</v>
          </cell>
          <cell r="CI1349" t="str">
            <v>40_65_</v>
          </cell>
          <cell r="CJ1349" t="str">
            <v>NHSP-Kaski-2070/071-4067</v>
          </cell>
          <cell r="CK1349">
            <v>4069</v>
          </cell>
          <cell r="CL1349">
            <v>4069</v>
          </cell>
        </row>
        <row r="1350">
          <cell r="B1350">
            <v>4070</v>
          </cell>
          <cell r="C1350" t="str">
            <v>sf:sL</v>
          </cell>
          <cell r="D1350">
            <v>40</v>
          </cell>
          <cell r="E1350" t="str">
            <v>:jf=rf}sL ejg lgdf{)f jxfsL &amp;f+^L, kj{t</v>
          </cell>
          <cell r="F1350" t="str">
            <v>HP  Building Construction, Bakahi Thanti, Parbat</v>
          </cell>
          <cell r="G1350" t="str">
            <v>kj{t</v>
          </cell>
          <cell r="H1350" t="str">
            <v>Parbat</v>
          </cell>
          <cell r="I1350" t="str">
            <v>Dhaulagiri</v>
          </cell>
          <cell r="J1350" t="str">
            <v>Western</v>
          </cell>
          <cell r="M1350">
            <v>44</v>
          </cell>
          <cell r="N1350" t="str">
            <v>2070/071</v>
          </cell>
          <cell r="O1350">
            <v>2070.0709999999999</v>
          </cell>
          <cell r="P1350">
            <v>3</v>
          </cell>
          <cell r="Q1350" t="str">
            <v>Pahad</v>
          </cell>
          <cell r="R1350" t="str">
            <v>New Construction</v>
          </cell>
          <cell r="S1350" t="str">
            <v>Health Post</v>
          </cell>
          <cell r="X1350" t="str">
            <v>Health Post</v>
          </cell>
          <cell r="Y1350">
            <v>22779.48</v>
          </cell>
          <cell r="AA1350">
            <v>370804</v>
          </cell>
          <cell r="AB1350">
            <v>29221</v>
          </cell>
          <cell r="AC1350">
            <v>21733739.300000001</v>
          </cell>
          <cell r="AD1350">
            <v>25787.09</v>
          </cell>
          <cell r="AE1350">
            <v>20000</v>
          </cell>
          <cell r="AG1350">
            <v>19198879.879999999</v>
          </cell>
          <cell r="AH1350">
            <v>22779.48</v>
          </cell>
          <cell r="AI1350">
            <v>62457</v>
          </cell>
          <cell r="AJ1350">
            <v>63004</v>
          </cell>
          <cell r="AK1350">
            <v>0</v>
          </cell>
          <cell r="AL1350" t="str">
            <v>NCB</v>
          </cell>
          <cell r="AM1350" t="str">
            <v>Gajurmukhi Nirman Sewa, Kathmandu</v>
          </cell>
          <cell r="AN1350" t="str">
            <v>Nepal</v>
          </cell>
          <cell r="AP1350">
            <v>62282</v>
          </cell>
          <cell r="AQ1350">
            <v>62322</v>
          </cell>
          <cell r="AT1350">
            <v>62289</v>
          </cell>
          <cell r="AU1350">
            <v>62324</v>
          </cell>
          <cell r="AV1350">
            <v>62321</v>
          </cell>
          <cell r="AW1350">
            <v>62355</v>
          </cell>
          <cell r="AX1350">
            <v>62349</v>
          </cell>
          <cell r="AY1350">
            <v>62412</v>
          </cell>
          <cell r="BB1350">
            <v>62353</v>
          </cell>
          <cell r="BC1350">
            <v>62457</v>
          </cell>
          <cell r="BD1350">
            <v>63239</v>
          </cell>
          <cell r="BE1350">
            <v>63004</v>
          </cell>
          <cell r="BH1350">
            <v>0</v>
          </cell>
          <cell r="BL1350" t="str">
            <v>10/070/71</v>
          </cell>
          <cell r="BM1350" t="str">
            <v>Worked upto RCC in 1st floor / Roofing</v>
          </cell>
          <cell r="BN1350" t="str">
            <v>bf];|f] tnf (nfg tof/L .</v>
          </cell>
          <cell r="BO1350">
            <v>65</v>
          </cell>
          <cell r="BP1350" t="str">
            <v>wff</v>
          </cell>
          <cell r="BR1350" t="str">
            <v>Mangsir 2072</v>
          </cell>
          <cell r="BS1350" t="str">
            <v>Worked upto RCC in 1st floor / Roofing</v>
          </cell>
          <cell r="BT1350" t="str">
            <v/>
          </cell>
          <cell r="BU1350">
            <v>65</v>
          </cell>
          <cell r="BV1350">
            <v>0</v>
          </cell>
          <cell r="CI1350" t="str">
            <v>40_65_</v>
          </cell>
          <cell r="CJ1350" t="str">
            <v>NHSP-Kaski-2070/071-4068</v>
          </cell>
          <cell r="CK1350">
            <v>4070</v>
          </cell>
          <cell r="CL1350">
            <v>4070</v>
          </cell>
        </row>
        <row r="1351">
          <cell r="B1351">
            <v>4071</v>
          </cell>
          <cell r="C1351" t="str">
            <v>sf:sL</v>
          </cell>
          <cell r="D1351">
            <v>40</v>
          </cell>
          <cell r="E1351" t="str">
            <v>:jf=rf}sL ejg lgdf{)f ?kfsf]^, sf:sL</v>
          </cell>
          <cell r="F1351" t="str">
            <v>HP  Building Construction, Rupakot, Kaski</v>
          </cell>
          <cell r="G1351" t="str">
            <v>sf:sL</v>
          </cell>
          <cell r="H1351" t="str">
            <v>Kaski</v>
          </cell>
          <cell r="I1351" t="str">
            <v>Gandaki</v>
          </cell>
          <cell r="J1351" t="str">
            <v>Western</v>
          </cell>
          <cell r="M1351">
            <v>40</v>
          </cell>
          <cell r="N1351" t="str">
            <v>2070/071</v>
          </cell>
          <cell r="O1351">
            <v>2070.0709999999999</v>
          </cell>
          <cell r="P1351">
            <v>3</v>
          </cell>
          <cell r="Q1351" t="str">
            <v>Pahad</v>
          </cell>
          <cell r="R1351" t="str">
            <v>New Construction</v>
          </cell>
          <cell r="S1351" t="str">
            <v>Health Post</v>
          </cell>
          <cell r="X1351" t="str">
            <v>Health Post</v>
          </cell>
          <cell r="Y1351">
            <v>25383.62</v>
          </cell>
          <cell r="AA1351">
            <v>370804</v>
          </cell>
          <cell r="AB1351">
            <v>29221</v>
          </cell>
          <cell r="AC1351">
            <v>21410390.899999999</v>
          </cell>
          <cell r="AD1351">
            <v>25403.429999999997</v>
          </cell>
          <cell r="AE1351">
            <v>19000</v>
          </cell>
          <cell r="AG1351">
            <v>21393693.59</v>
          </cell>
          <cell r="AH1351">
            <v>25383.62</v>
          </cell>
          <cell r="AI1351">
            <v>62446</v>
          </cell>
          <cell r="AJ1351">
            <v>62995</v>
          </cell>
          <cell r="AK1351">
            <v>0</v>
          </cell>
          <cell r="AL1351" t="str">
            <v>NCB</v>
          </cell>
          <cell r="AM1351" t="str">
            <v>Devchuli/Gandaki J.V., Kaski</v>
          </cell>
          <cell r="AN1351" t="str">
            <v>Nepal</v>
          </cell>
          <cell r="AP1351">
            <v>62282</v>
          </cell>
          <cell r="AQ1351">
            <v>62322</v>
          </cell>
          <cell r="AT1351">
            <v>62289</v>
          </cell>
          <cell r="AU1351">
            <v>62324</v>
          </cell>
          <cell r="AV1351">
            <v>62321</v>
          </cell>
          <cell r="AW1351">
            <v>62355</v>
          </cell>
          <cell r="AX1351">
            <v>62349</v>
          </cell>
          <cell r="AY1351">
            <v>62412</v>
          </cell>
          <cell r="BB1351">
            <v>62353</v>
          </cell>
          <cell r="BC1351">
            <v>62446</v>
          </cell>
          <cell r="BD1351">
            <v>63239</v>
          </cell>
          <cell r="BE1351">
            <v>62995</v>
          </cell>
          <cell r="BH1351">
            <v>0</v>
          </cell>
          <cell r="BL1351" t="str">
            <v>06/070/71</v>
          </cell>
          <cell r="BM1351" t="str">
            <v>Worked upto RCC in 2nd floor</v>
          </cell>
          <cell r="BN1351" t="str">
            <v>Knfi^/sf sfo{ clGtd r/)fdf .</v>
          </cell>
          <cell r="BO1351">
            <v>65</v>
          </cell>
          <cell r="BP1351" t="str">
            <v>wsf</v>
          </cell>
          <cell r="BR1351" t="str">
            <v>Mangsir 2072</v>
          </cell>
          <cell r="BS1351" t="str">
            <v>Worked upto RCC in 2nd floor</v>
          </cell>
          <cell r="BT1351" t="str">
            <v/>
          </cell>
          <cell r="BU1351">
            <v>65</v>
          </cell>
          <cell r="BV1351">
            <v>0</v>
          </cell>
          <cell r="CI1351" t="str">
            <v>40_65_</v>
          </cell>
          <cell r="CJ1351" t="str">
            <v>NHSP-Kaski-2070/071-4069</v>
          </cell>
          <cell r="CK1351">
            <v>4071</v>
          </cell>
          <cell r="CL1351">
            <v>4071</v>
          </cell>
        </row>
        <row r="1352">
          <cell r="B1352">
            <v>4546</v>
          </cell>
          <cell r="C1352" t="str">
            <v>afUn'ª</v>
          </cell>
          <cell r="D1352">
            <v>45</v>
          </cell>
          <cell r="E1352" t="str">
            <v>:jf=rf}sL ejg lgdf{)f af^fsfrf}/, afUn'ª</v>
          </cell>
          <cell r="F1352" t="str">
            <v>HP  Building Construction, Batakachaur, Baglung</v>
          </cell>
          <cell r="G1352" t="str">
            <v>afUn'ª</v>
          </cell>
          <cell r="H1352" t="str">
            <v>Baglung</v>
          </cell>
          <cell r="I1352" t="str">
            <v>Dhaulagiri</v>
          </cell>
          <cell r="J1352" t="str">
            <v>Western</v>
          </cell>
          <cell r="M1352">
            <v>45</v>
          </cell>
          <cell r="N1352" t="str">
            <v>2070/071</v>
          </cell>
          <cell r="O1352">
            <v>2070.0709999999999</v>
          </cell>
          <cell r="P1352">
            <v>3</v>
          </cell>
          <cell r="Q1352" t="str">
            <v>Pahad</v>
          </cell>
          <cell r="R1352" t="str">
            <v>New Construction</v>
          </cell>
          <cell r="S1352" t="str">
            <v>Health Post</v>
          </cell>
          <cell r="X1352" t="str">
            <v>Health Post</v>
          </cell>
          <cell r="Y1352">
            <v>22240.32</v>
          </cell>
          <cell r="AA1352">
            <v>370804</v>
          </cell>
          <cell r="AB1352">
            <v>29221</v>
          </cell>
          <cell r="AC1352">
            <v>24323569.390000001</v>
          </cell>
          <cell r="AD1352">
            <v>28859.919999999998</v>
          </cell>
          <cell r="AE1352">
            <v>20000</v>
          </cell>
          <cell r="AG1352">
            <v>18744470.41</v>
          </cell>
          <cell r="AH1352">
            <v>22240.32</v>
          </cell>
          <cell r="AI1352">
            <v>62554</v>
          </cell>
          <cell r="AJ1352">
            <v>63103</v>
          </cell>
          <cell r="AK1352">
            <v>0</v>
          </cell>
          <cell r="AL1352" t="str">
            <v>NCB</v>
          </cell>
          <cell r="AM1352" t="str">
            <v>The Laliguras/Dhukuchu J.V., Bhaktapur</v>
          </cell>
          <cell r="AN1352" t="str">
            <v>Nepal</v>
          </cell>
          <cell r="AP1352">
            <v>62282</v>
          </cell>
          <cell r="AQ1352">
            <v>62471</v>
          </cell>
          <cell r="AT1352">
            <v>62289</v>
          </cell>
          <cell r="AU1352">
            <v>62472</v>
          </cell>
          <cell r="AV1352">
            <v>62321</v>
          </cell>
          <cell r="AW1352">
            <v>62502</v>
          </cell>
          <cell r="AX1352">
            <v>62349</v>
          </cell>
          <cell r="AY1352">
            <v>62534</v>
          </cell>
          <cell r="BB1352">
            <v>62353</v>
          </cell>
          <cell r="BC1352">
            <v>62554</v>
          </cell>
          <cell r="BD1352">
            <v>63239</v>
          </cell>
          <cell r="BE1352">
            <v>63103</v>
          </cell>
          <cell r="BH1352">
            <v>0</v>
          </cell>
          <cell r="BL1352" t="str">
            <v>DUDBC/Baglung/Works/NCB/03/070/071</v>
          </cell>
          <cell r="BM1352" t="str">
            <v>Worked in Finishing/ Electrical / Sanitary</v>
          </cell>
          <cell r="BN1352" t="str">
            <v>lkmlgl;ªsf] sfo{ eO/x]sf] .</v>
          </cell>
          <cell r="BO1352">
            <v>90</v>
          </cell>
          <cell r="BP1352" t="str">
            <v>wfes</v>
          </cell>
          <cell r="BR1352" t="str">
            <v>Mangsir 2072</v>
          </cell>
          <cell r="BS1352" t="str">
            <v/>
          </cell>
          <cell r="BT1352" t="str">
            <v>Worked in Finishing/ Electrical / Sanitary</v>
          </cell>
          <cell r="BU1352">
            <v>0</v>
          </cell>
          <cell r="BV1352">
            <v>90</v>
          </cell>
          <cell r="CI1352" t="str">
            <v>45_90_</v>
          </cell>
          <cell r="CJ1352" t="str">
            <v>NHSP-Baglung-2070/071-4547</v>
          </cell>
          <cell r="CK1352">
            <v>4546</v>
          </cell>
          <cell r="CL1352">
            <v>4546</v>
          </cell>
        </row>
        <row r="1353">
          <cell r="B1353">
            <v>4547</v>
          </cell>
          <cell r="C1353" t="str">
            <v>afUn'ª</v>
          </cell>
          <cell r="D1353">
            <v>45</v>
          </cell>
          <cell r="E1353" t="str">
            <v>:jf=rf}sL ejg lgdf{)f UjfnLrf}/, afUn'ª</v>
          </cell>
          <cell r="F1353" t="str">
            <v>HP  Building Construction, Gwalichaur, Baglung</v>
          </cell>
          <cell r="G1353" t="str">
            <v>afUn'ª</v>
          </cell>
          <cell r="H1353" t="str">
            <v>Baglung</v>
          </cell>
          <cell r="I1353" t="str">
            <v>Dhaulagiri</v>
          </cell>
          <cell r="J1353" t="str">
            <v>Western</v>
          </cell>
          <cell r="M1353">
            <v>45</v>
          </cell>
          <cell r="N1353" t="str">
            <v>2070/071</v>
          </cell>
          <cell r="O1353">
            <v>2070.0709999999999</v>
          </cell>
          <cell r="P1353">
            <v>3</v>
          </cell>
          <cell r="Q1353" t="str">
            <v>Pahad</v>
          </cell>
          <cell r="R1353" t="str">
            <v>New Construction</v>
          </cell>
          <cell r="S1353" t="str">
            <v>Health Post</v>
          </cell>
          <cell r="X1353" t="str">
            <v>Health Post</v>
          </cell>
          <cell r="Y1353">
            <v>23233.24</v>
          </cell>
          <cell r="AA1353">
            <v>370804</v>
          </cell>
          <cell r="AB1353">
            <v>29221</v>
          </cell>
          <cell r="AC1353">
            <v>26402063.940000001</v>
          </cell>
          <cell r="AD1353">
            <v>31326.05</v>
          </cell>
          <cell r="AE1353">
            <v>20000</v>
          </cell>
          <cell r="AG1353">
            <v>19581320.899999999</v>
          </cell>
          <cell r="AH1353">
            <v>23233.239999999998</v>
          </cell>
          <cell r="AI1353">
            <v>62556</v>
          </cell>
          <cell r="AJ1353">
            <v>63105</v>
          </cell>
          <cell r="AK1353">
            <v>0</v>
          </cell>
          <cell r="AL1353" t="str">
            <v>NCB</v>
          </cell>
          <cell r="AM1353" t="str">
            <v>Pashupati/Surya/K.M. J.V., Surkhet</v>
          </cell>
          <cell r="AN1353" t="str">
            <v>Nepal</v>
          </cell>
          <cell r="AP1353">
            <v>62282</v>
          </cell>
          <cell r="AQ1353">
            <v>62471</v>
          </cell>
          <cell r="AT1353">
            <v>62289</v>
          </cell>
          <cell r="AU1353">
            <v>62472</v>
          </cell>
          <cell r="AV1353">
            <v>62321</v>
          </cell>
          <cell r="AW1353">
            <v>62502</v>
          </cell>
          <cell r="AX1353">
            <v>62349</v>
          </cell>
          <cell r="AY1353">
            <v>62533</v>
          </cell>
          <cell r="BB1353">
            <v>62353</v>
          </cell>
          <cell r="BC1353">
            <v>62556</v>
          </cell>
          <cell r="BD1353">
            <v>63239</v>
          </cell>
          <cell r="BE1353">
            <v>63105</v>
          </cell>
          <cell r="BH1353">
            <v>0</v>
          </cell>
          <cell r="BL1353" t="str">
            <v>DUDBC/Baglung/Works/NCB/02/070/071</v>
          </cell>
          <cell r="BM1353" t="str">
            <v>Worked in Finishing/ Electrical / Sanitary</v>
          </cell>
          <cell r="BN1353" t="str">
            <v>lkmlgl;ªsf] sfo{ eO/x]sf] .</v>
          </cell>
          <cell r="BO1353">
            <v>90</v>
          </cell>
          <cell r="BP1353" t="str">
            <v>wfes</v>
          </cell>
          <cell r="BR1353" t="str">
            <v>Mangsir 2072</v>
          </cell>
          <cell r="BS1353" t="str">
            <v/>
          </cell>
          <cell r="BT1353" t="str">
            <v>Worked in Finishing/ Electrical / Sanitary</v>
          </cell>
          <cell r="BU1353">
            <v>0</v>
          </cell>
          <cell r="BV1353">
            <v>90</v>
          </cell>
          <cell r="CI1353" t="str">
            <v>45_90_</v>
          </cell>
          <cell r="CJ1353" t="str">
            <v>NHSP-Baglung-2070/071-4548</v>
          </cell>
          <cell r="CK1353">
            <v>4547</v>
          </cell>
          <cell r="CL1353">
            <v>4547</v>
          </cell>
        </row>
        <row r="1354">
          <cell r="B1354">
            <v>4548</v>
          </cell>
          <cell r="C1354" t="str">
            <v>afUn'ª</v>
          </cell>
          <cell r="D1354">
            <v>45</v>
          </cell>
          <cell r="E1354" t="str">
            <v>:jf=rf}sL ejg lgdf{)f /fDr], DofUbL</v>
          </cell>
          <cell r="F1354" t="str">
            <v>HP  Building Construction, Ramche, Myagdi</v>
          </cell>
          <cell r="G1354" t="str">
            <v>DofUbL</v>
          </cell>
          <cell r="H1354" t="str">
            <v>Myagdi</v>
          </cell>
          <cell r="I1354" t="str">
            <v>Dhaulagiri</v>
          </cell>
          <cell r="J1354" t="str">
            <v>Western</v>
          </cell>
          <cell r="M1354">
            <v>43</v>
          </cell>
          <cell r="N1354" t="str">
            <v>2070/071</v>
          </cell>
          <cell r="O1354">
            <v>2070.0709999999999</v>
          </cell>
          <cell r="P1354">
            <v>3</v>
          </cell>
          <cell r="Q1354" t="str">
            <v>Pahad</v>
          </cell>
          <cell r="R1354" t="str">
            <v>New Construction</v>
          </cell>
          <cell r="S1354" t="str">
            <v>Health Post</v>
          </cell>
          <cell r="X1354" t="str">
            <v>Health Post</v>
          </cell>
          <cell r="Y1354">
            <v>24536.44</v>
          </cell>
          <cell r="AA1354">
            <v>370804</v>
          </cell>
          <cell r="AB1354">
            <v>29221</v>
          </cell>
          <cell r="AC1354">
            <v>23883274.93</v>
          </cell>
          <cell r="AD1354">
            <v>28337.51</v>
          </cell>
          <cell r="AE1354">
            <v>20000</v>
          </cell>
          <cell r="AG1354">
            <v>20679674.59</v>
          </cell>
          <cell r="AH1354">
            <v>24536.44</v>
          </cell>
          <cell r="AI1354">
            <v>62539</v>
          </cell>
          <cell r="AJ1354">
            <v>63088</v>
          </cell>
          <cell r="AK1354">
            <v>0</v>
          </cell>
          <cell r="AL1354" t="str">
            <v>NCB</v>
          </cell>
          <cell r="AM1354" t="str">
            <v>Mrit Sanjibani Nirman Sewa, Makawanpur</v>
          </cell>
          <cell r="AN1354" t="str">
            <v>Nepal</v>
          </cell>
          <cell r="AP1354">
            <v>62282</v>
          </cell>
          <cell r="AQ1354">
            <v>62471</v>
          </cell>
          <cell r="AT1354">
            <v>62289</v>
          </cell>
          <cell r="AU1354">
            <v>62472</v>
          </cell>
          <cell r="AV1354">
            <v>62321</v>
          </cell>
          <cell r="AW1354">
            <v>62502</v>
          </cell>
          <cell r="AX1354">
            <v>62349</v>
          </cell>
          <cell r="AY1354">
            <v>62519</v>
          </cell>
          <cell r="BB1354">
            <v>62353</v>
          </cell>
          <cell r="BC1354">
            <v>62539</v>
          </cell>
          <cell r="BD1354">
            <v>63239</v>
          </cell>
          <cell r="BE1354">
            <v>63088</v>
          </cell>
          <cell r="BH1354">
            <v>0</v>
          </cell>
          <cell r="BL1354" t="str">
            <v>DUDBC/Baglung/Works/NCB/04/070/071</v>
          </cell>
          <cell r="BM1354" t="str">
            <v>Worked upto Foundation/DPC</v>
          </cell>
          <cell r="BN1354" t="str">
            <v>klxnf] tNnfsf] lnG^n n]en;Dd ;DkGg .</v>
          </cell>
          <cell r="BO1354">
            <v>35</v>
          </cell>
          <cell r="BP1354" t="str">
            <v>wf</v>
          </cell>
          <cell r="BR1354" t="str">
            <v>Asar 2072</v>
          </cell>
          <cell r="BS1354" t="str">
            <v>Worked upto Foundation/DPC</v>
          </cell>
          <cell r="BT1354" t="str">
            <v/>
          </cell>
          <cell r="BU1354">
            <v>35</v>
          </cell>
          <cell r="BV1354">
            <v>0</v>
          </cell>
          <cell r="CI1354" t="str">
            <v>45_35_</v>
          </cell>
          <cell r="CJ1354" t="str">
            <v>NHSP-Baglung-2070/071-4549</v>
          </cell>
          <cell r="CK1354">
            <v>4548</v>
          </cell>
          <cell r="CL1354">
            <v>4548</v>
          </cell>
        </row>
        <row r="1355">
          <cell r="B1355">
            <v>4549</v>
          </cell>
          <cell r="C1355" t="str">
            <v>afUn'ª</v>
          </cell>
          <cell r="D1355">
            <v>45</v>
          </cell>
          <cell r="E1355" t="str">
            <v>lhNnf hg:jf:Yo sfof{no / :^f]/ ejg lgdf{)f , d':tfª</v>
          </cell>
          <cell r="F1355" t="str">
            <v>PHO &amp; Store Bldg. Construction, Mustang</v>
          </cell>
          <cell r="G1355" t="str">
            <v>d':tfª</v>
          </cell>
          <cell r="H1355" t="str">
            <v>Mustang</v>
          </cell>
          <cell r="I1355" t="str">
            <v>Dhaulagiri</v>
          </cell>
          <cell r="J1355" t="str">
            <v>Western</v>
          </cell>
          <cell r="M1355">
            <v>42</v>
          </cell>
          <cell r="N1355" t="str">
            <v>2070/071</v>
          </cell>
          <cell r="O1355">
            <v>2070.0709999999999</v>
          </cell>
          <cell r="P1355">
            <v>3</v>
          </cell>
          <cell r="Q1355" t="str">
            <v>Himal</v>
          </cell>
          <cell r="R1355" t="str">
            <v>New Construction</v>
          </cell>
          <cell r="S1355" t="str">
            <v>PHO Building</v>
          </cell>
          <cell r="X1355" t="str">
            <v>Public Health Office - PHO</v>
          </cell>
          <cell r="Y1355">
            <v>38014.42</v>
          </cell>
          <cell r="AA1355">
            <v>370804</v>
          </cell>
          <cell r="AB1355">
            <v>29221</v>
          </cell>
          <cell r="AC1355">
            <v>40566345.82</v>
          </cell>
          <cell r="AD1355">
            <v>48131.97</v>
          </cell>
          <cell r="AE1355">
            <v>30000</v>
          </cell>
          <cell r="AG1355">
            <v>32039120.93</v>
          </cell>
          <cell r="AH1355">
            <v>38014.420000000006</v>
          </cell>
          <cell r="AI1355">
            <v>62677</v>
          </cell>
          <cell r="AJ1355">
            <v>63407</v>
          </cell>
          <cell r="AK1355">
            <v>0</v>
          </cell>
          <cell r="AL1355" t="str">
            <v>NCB</v>
          </cell>
          <cell r="AM1355" t="str">
            <v>Jaya Om Nirman Sewa Pvt. Ltd., Kathmandu</v>
          </cell>
          <cell r="AN1355" t="str">
            <v>Nepal</v>
          </cell>
          <cell r="AP1355">
            <v>62282</v>
          </cell>
          <cell r="AQ1355">
            <v>62511</v>
          </cell>
          <cell r="AT1355">
            <v>62289</v>
          </cell>
          <cell r="AU1355">
            <v>62512</v>
          </cell>
          <cell r="AV1355">
            <v>62321</v>
          </cell>
          <cell r="AW1355">
            <v>62512</v>
          </cell>
          <cell r="AX1355">
            <v>62349</v>
          </cell>
          <cell r="AY1355">
            <v>62639</v>
          </cell>
          <cell r="BB1355">
            <v>62353</v>
          </cell>
          <cell r="BC1355">
            <v>62677</v>
          </cell>
          <cell r="BD1355">
            <v>63239</v>
          </cell>
          <cell r="BE1355">
            <v>63407</v>
          </cell>
          <cell r="BH1355">
            <v>0</v>
          </cell>
          <cell r="BL1355" t="str">
            <v>DUDBC/Baglung/Works/NCB/08/070/071</v>
          </cell>
          <cell r="BM1355" t="str">
            <v>Worked upto RCC in 1st floor / Roofing</v>
          </cell>
          <cell r="BN1355" t="str">
            <v>klxnf] tnfsf] jfnsf] sfo{ eO/x]sf] .</v>
          </cell>
          <cell r="BO1355">
            <v>65</v>
          </cell>
          <cell r="BP1355" t="str">
            <v>wff</v>
          </cell>
          <cell r="BR1355" t="str">
            <v>Mangsir 2072</v>
          </cell>
          <cell r="BS1355" t="str">
            <v>Worked upto RCC in 1st floor / Roofing</v>
          </cell>
          <cell r="BT1355" t="str">
            <v/>
          </cell>
          <cell r="BU1355">
            <v>65</v>
          </cell>
          <cell r="BV1355">
            <v>0</v>
          </cell>
          <cell r="CI1355" t="str">
            <v>45_65_</v>
          </cell>
          <cell r="CJ1355" t="str">
            <v>NHSP-Baglung-2070/071-4550</v>
          </cell>
          <cell r="CK1355">
            <v>4549</v>
          </cell>
          <cell r="CL1355">
            <v>4549</v>
          </cell>
        </row>
        <row r="1356">
          <cell r="B1356">
            <v>4745</v>
          </cell>
          <cell r="C1356" t="str">
            <v>kfNkf</v>
          </cell>
          <cell r="D1356">
            <v>47</v>
          </cell>
          <cell r="E1356" t="str">
            <v>:jf=rf}sL ejg lgdf{)f aL/sf]^, kfNkf</v>
          </cell>
          <cell r="F1356" t="str">
            <v>HP  Building Construction, Birkot, Palpa</v>
          </cell>
          <cell r="G1356" t="str">
            <v>kfNkf</v>
          </cell>
          <cell r="H1356" t="str">
            <v>Palpa</v>
          </cell>
          <cell r="I1356" t="str">
            <v>Lumbini</v>
          </cell>
          <cell r="J1356" t="str">
            <v>Western</v>
          </cell>
          <cell r="M1356">
            <v>47</v>
          </cell>
          <cell r="N1356" t="str">
            <v>2070/071</v>
          </cell>
          <cell r="O1356">
            <v>2070.0709999999999</v>
          </cell>
          <cell r="P1356">
            <v>3</v>
          </cell>
          <cell r="Q1356" t="str">
            <v>Pahad</v>
          </cell>
          <cell r="R1356" t="str">
            <v>New Construction</v>
          </cell>
          <cell r="S1356" t="str">
            <v>Health Post</v>
          </cell>
          <cell r="X1356" t="str">
            <v>Health Post</v>
          </cell>
          <cell r="Y1356">
            <v>25873.3</v>
          </cell>
          <cell r="AA1356">
            <v>370804</v>
          </cell>
          <cell r="AB1356">
            <v>29221</v>
          </cell>
          <cell r="AC1356">
            <v>21934550.43</v>
          </cell>
          <cell r="AD1356">
            <v>26025.35</v>
          </cell>
          <cell r="AE1356">
            <v>20000</v>
          </cell>
          <cell r="AG1356">
            <v>21806397.91</v>
          </cell>
          <cell r="AH1356">
            <v>25873.3</v>
          </cell>
          <cell r="AI1356">
            <v>62450</v>
          </cell>
          <cell r="AJ1356">
            <v>62997</v>
          </cell>
          <cell r="AK1356">
            <v>0</v>
          </cell>
          <cell r="AL1356" t="str">
            <v>NCB</v>
          </cell>
          <cell r="AM1356" t="str">
            <v>J.N.Ishwor/Shree Siddha Baba J.VB., Waling, Syangja</v>
          </cell>
          <cell r="AN1356" t="str">
            <v>Nepal</v>
          </cell>
          <cell r="AP1356">
            <v>62282</v>
          </cell>
          <cell r="AQ1356">
            <v>62398</v>
          </cell>
          <cell r="AT1356">
            <v>62289</v>
          </cell>
          <cell r="AU1356">
            <v>62402</v>
          </cell>
          <cell r="AV1356">
            <v>62321</v>
          </cell>
          <cell r="AW1356">
            <v>62403</v>
          </cell>
          <cell r="AX1356">
            <v>62349</v>
          </cell>
          <cell r="AY1356">
            <v>62406</v>
          </cell>
          <cell r="BB1356">
            <v>62353</v>
          </cell>
          <cell r="BC1356">
            <v>62450</v>
          </cell>
          <cell r="BD1356">
            <v>63239</v>
          </cell>
          <cell r="BE1356">
            <v>62997</v>
          </cell>
          <cell r="BH1356">
            <v>0</v>
          </cell>
          <cell r="BL1356" t="str">
            <v>NCB/10/070/071</v>
          </cell>
          <cell r="BM1356" t="str">
            <v>Worked upto RCC in 2nd floor</v>
          </cell>
          <cell r="BN1356" t="str">
            <v>bf];|f] tnf (nfgsf] nflu sfo{ ;DkGg, Knfi^/ tyf cGo sfo{ eO/x]sf] .</v>
          </cell>
          <cell r="BO1356">
            <v>65</v>
          </cell>
          <cell r="BP1356" t="str">
            <v>wsf</v>
          </cell>
          <cell r="BR1356" t="str">
            <v>Asar 2072</v>
          </cell>
          <cell r="BS1356" t="str">
            <v>Worked upto RCC in 2nd floor</v>
          </cell>
          <cell r="BT1356" t="str">
            <v/>
          </cell>
          <cell r="BU1356">
            <v>65</v>
          </cell>
          <cell r="BV1356">
            <v>0</v>
          </cell>
          <cell r="CI1356" t="str">
            <v>47_65_</v>
          </cell>
          <cell r="CJ1356" t="str">
            <v>NHSP-Palpa-2070/071-4746</v>
          </cell>
          <cell r="CK1356">
            <v>4745</v>
          </cell>
          <cell r="CL1356">
            <v>4745</v>
          </cell>
        </row>
        <row r="1357">
          <cell r="B1357">
            <v>4746</v>
          </cell>
          <cell r="C1357" t="str">
            <v>kfNkf</v>
          </cell>
          <cell r="D1357">
            <v>47</v>
          </cell>
          <cell r="E1357" t="str">
            <v>4 kl/jf/ :^fkm cfjf; ejg lgdf{)f tfg;]g c:ktfn, kfNkf</v>
          </cell>
          <cell r="F1357" t="str">
            <v>4 Unit Staff Quarter Bldg. Construction, Tansen Hospital, Palpa</v>
          </cell>
          <cell r="G1357" t="str">
            <v>kfNkf</v>
          </cell>
          <cell r="H1357" t="str">
            <v>Palpa</v>
          </cell>
          <cell r="I1357" t="str">
            <v>Lumbini</v>
          </cell>
          <cell r="J1357" t="str">
            <v>Western</v>
          </cell>
          <cell r="M1357">
            <v>47</v>
          </cell>
          <cell r="N1357" t="str">
            <v>2070/071</v>
          </cell>
          <cell r="O1357">
            <v>2070.0709999999999</v>
          </cell>
          <cell r="P1357">
            <v>3</v>
          </cell>
          <cell r="Q1357" t="str">
            <v>Pahad</v>
          </cell>
          <cell r="R1357" t="str">
            <v>StaffQtrBldg</v>
          </cell>
          <cell r="S1357" t="str">
            <v>Qtr Bldg</v>
          </cell>
          <cell r="X1357" t="str">
            <v>District Hospital</v>
          </cell>
          <cell r="Y1357">
            <v>9356.94</v>
          </cell>
          <cell r="AA1357">
            <v>370804</v>
          </cell>
          <cell r="AB1357">
            <v>29221</v>
          </cell>
          <cell r="AC1357">
            <v>7930822.2999999998</v>
          </cell>
          <cell r="AD1357">
            <v>9409.93</v>
          </cell>
          <cell r="AE1357">
            <v>13000</v>
          </cell>
          <cell r="AG1357">
            <v>7886166.9900000002</v>
          </cell>
          <cell r="AH1357">
            <v>9356.94</v>
          </cell>
          <cell r="AI1357">
            <v>62436</v>
          </cell>
          <cell r="AJ1357">
            <v>62983</v>
          </cell>
          <cell r="AK1357">
            <v>0</v>
          </cell>
          <cell r="AL1357" t="str">
            <v>NCB</v>
          </cell>
          <cell r="AM1357" t="str">
            <v>Barun Construction Sewa, Tansen, Palpa</v>
          </cell>
          <cell r="AN1357" t="str">
            <v>Nepal</v>
          </cell>
          <cell r="AP1357">
            <v>62282</v>
          </cell>
          <cell r="AQ1357">
            <v>62361</v>
          </cell>
          <cell r="AT1357">
            <v>62289</v>
          </cell>
          <cell r="AU1357">
            <v>62364</v>
          </cell>
          <cell r="AV1357">
            <v>62321</v>
          </cell>
          <cell r="AW1357">
            <v>62394</v>
          </cell>
          <cell r="AX1357">
            <v>62349</v>
          </cell>
          <cell r="AY1357">
            <v>62404</v>
          </cell>
          <cell r="BB1357">
            <v>62353</v>
          </cell>
          <cell r="BC1357">
            <v>62436</v>
          </cell>
          <cell r="BD1357">
            <v>63084</v>
          </cell>
          <cell r="BE1357">
            <v>62983</v>
          </cell>
          <cell r="BH1357">
            <v>0</v>
          </cell>
          <cell r="BL1357" t="str">
            <v>NCB/04/070/071</v>
          </cell>
          <cell r="BM1357" t="str">
            <v>Worked in Finishing/ Electrical / Sanitary</v>
          </cell>
          <cell r="BN1357" t="str">
            <v>lkmgL;Lª sfo{ eO/x]sf] .</v>
          </cell>
          <cell r="BO1357">
            <v>90</v>
          </cell>
          <cell r="BP1357" t="str">
            <v>wfes</v>
          </cell>
          <cell r="BR1357" t="str">
            <v>Falgun 2071</v>
          </cell>
          <cell r="BS1357" t="str">
            <v/>
          </cell>
          <cell r="BT1357" t="str">
            <v>Worked in Finishing/ Electrical / Sanitary</v>
          </cell>
          <cell r="BU1357">
            <v>0</v>
          </cell>
          <cell r="BV1357">
            <v>90</v>
          </cell>
          <cell r="CI1357" t="str">
            <v>47_90_</v>
          </cell>
          <cell r="CJ1357" t="str">
            <v>NHSP-Palpa-2070/071-4747</v>
          </cell>
          <cell r="CK1357">
            <v>4746</v>
          </cell>
          <cell r="CL1357">
            <v>4746</v>
          </cell>
        </row>
        <row r="1358">
          <cell r="B1358">
            <v>4747</v>
          </cell>
          <cell r="C1358" t="str">
            <v>kfNkf</v>
          </cell>
          <cell r="D1358">
            <v>47</v>
          </cell>
          <cell r="E1358" t="str">
            <v>2 kl/jf/ *fS^/ cfjf; ejg lgdf{)f tfg;]g c:ktfn, kfNkf -xfnsf] *f= cfjf;df tnf yk_</v>
          </cell>
          <cell r="F1358" t="str">
            <v>2 Unit Dr. Quarter Bldg. Construction, Tansen Hospital, Palpa (Storey addition in existing Dr. Quarter)</v>
          </cell>
          <cell r="G1358" t="str">
            <v>kfNkf</v>
          </cell>
          <cell r="H1358" t="str">
            <v>Palpa</v>
          </cell>
          <cell r="I1358" t="str">
            <v>Lumbini</v>
          </cell>
          <cell r="J1358" t="str">
            <v>Western</v>
          </cell>
          <cell r="M1358">
            <v>47</v>
          </cell>
          <cell r="N1358" t="str">
            <v>2070/071</v>
          </cell>
          <cell r="O1358">
            <v>2070.0709999999999</v>
          </cell>
          <cell r="P1358">
            <v>3</v>
          </cell>
          <cell r="Q1358" t="str">
            <v>Pahad</v>
          </cell>
          <cell r="R1358" t="str">
            <v>DrQtrBldg</v>
          </cell>
          <cell r="S1358" t="str">
            <v>Qtr Bldg</v>
          </cell>
          <cell r="X1358" t="str">
            <v>District Hospital</v>
          </cell>
          <cell r="Y1358">
            <v>4216.4799999999996</v>
          </cell>
          <cell r="AA1358">
            <v>370804</v>
          </cell>
          <cell r="AB1358">
            <v>29221</v>
          </cell>
          <cell r="AC1358">
            <v>4618052.88</v>
          </cell>
          <cell r="AD1358">
            <v>5479.3200000000006</v>
          </cell>
          <cell r="AE1358">
            <v>7000</v>
          </cell>
          <cell r="AG1358">
            <v>3553710.35</v>
          </cell>
          <cell r="AH1358">
            <v>4216.4800000000005</v>
          </cell>
          <cell r="AI1358">
            <v>62433</v>
          </cell>
          <cell r="AJ1358">
            <v>62888</v>
          </cell>
          <cell r="AK1358">
            <v>0</v>
          </cell>
          <cell r="AL1358" t="str">
            <v>NCB</v>
          </cell>
          <cell r="AM1358" t="str">
            <v>Bharatpur Brothers Construction Pvt. Ltd, Bharatpur, Chitwan</v>
          </cell>
          <cell r="AN1358" t="str">
            <v>Nepal</v>
          </cell>
          <cell r="AP1358">
            <v>62282</v>
          </cell>
          <cell r="AQ1358">
            <v>62361</v>
          </cell>
          <cell r="AT1358">
            <v>62289</v>
          </cell>
          <cell r="AU1358">
            <v>62364</v>
          </cell>
          <cell r="AV1358">
            <v>62321</v>
          </cell>
          <cell r="AW1358">
            <v>62394</v>
          </cell>
          <cell r="AX1358">
            <v>62349</v>
          </cell>
          <cell r="AY1358">
            <v>62401</v>
          </cell>
          <cell r="BB1358">
            <v>62353</v>
          </cell>
          <cell r="BC1358">
            <v>62433</v>
          </cell>
          <cell r="BD1358">
            <v>63084</v>
          </cell>
          <cell r="BE1358">
            <v>62888</v>
          </cell>
          <cell r="BH1358">
            <v>0</v>
          </cell>
          <cell r="BL1358" t="str">
            <v>NCB/02/070/071</v>
          </cell>
          <cell r="BM1358" t="str">
            <v>Work Completed</v>
          </cell>
          <cell r="BN1358" t="str">
            <v>sfo{ ;DkGg .</v>
          </cell>
          <cell r="BO1358">
            <v>100</v>
          </cell>
          <cell r="BP1358" t="str">
            <v>wc</v>
          </cell>
          <cell r="BQ1358">
            <v>2071.0720000000001</v>
          </cell>
          <cell r="BR1358" t="str">
            <v>Asar 2072</v>
          </cell>
          <cell r="BS1358" t="str">
            <v/>
          </cell>
          <cell r="BT1358" t="str">
            <v>Work Completed</v>
          </cell>
          <cell r="BU1358">
            <v>0</v>
          </cell>
          <cell r="BV1358">
            <v>100</v>
          </cell>
          <cell r="BW1358" t="str">
            <v>-xfnsf] *f=cfjf;df tnf yk_</v>
          </cell>
          <cell r="CI1358" t="str">
            <v>47_100_2071.072</v>
          </cell>
          <cell r="CJ1358" t="str">
            <v>NHSP-Palpa-2070/071-4748</v>
          </cell>
          <cell r="CK1358">
            <v>4747</v>
          </cell>
          <cell r="CL1358">
            <v>4747</v>
          </cell>
        </row>
        <row r="1359">
          <cell r="B1359">
            <v>4748</v>
          </cell>
          <cell r="C1359" t="str">
            <v>kfNkf</v>
          </cell>
          <cell r="D1359">
            <v>47</v>
          </cell>
          <cell r="E1359" t="str">
            <v>2 kl/jf/ *fS^/ cfjf; ejg lgdf{)f /fdk'/ c:ktfn, kfNkf</v>
          </cell>
          <cell r="F1359" t="str">
            <v>2 Unit Dr. Quarter Bldg. Construction, Rampur Hospital, Palpa</v>
          </cell>
          <cell r="G1359" t="str">
            <v>kfNkf</v>
          </cell>
          <cell r="H1359" t="str">
            <v>Palpa</v>
          </cell>
          <cell r="I1359" t="str">
            <v>Lumbini</v>
          </cell>
          <cell r="J1359" t="str">
            <v>Western</v>
          </cell>
          <cell r="M1359">
            <v>47</v>
          </cell>
          <cell r="N1359" t="str">
            <v>2070/071</v>
          </cell>
          <cell r="O1359">
            <v>2070.0709999999999</v>
          </cell>
          <cell r="P1359">
            <v>3</v>
          </cell>
          <cell r="Q1359" t="str">
            <v>Pahad</v>
          </cell>
          <cell r="R1359" t="str">
            <v>DrQtrBldg</v>
          </cell>
          <cell r="S1359" t="str">
            <v>Qtr Bldg</v>
          </cell>
          <cell r="X1359" t="str">
            <v>District Hospital</v>
          </cell>
          <cell r="Y1359">
            <v>6400.5</v>
          </cell>
          <cell r="AA1359">
            <v>370804</v>
          </cell>
          <cell r="AB1359">
            <v>29221</v>
          </cell>
          <cell r="AC1359">
            <v>6171521.4199999999</v>
          </cell>
          <cell r="AD1359">
            <v>7322.52</v>
          </cell>
          <cell r="AE1359">
            <v>7000</v>
          </cell>
          <cell r="AG1359">
            <v>5394431.1299999999</v>
          </cell>
          <cell r="AH1359">
            <v>6400.5</v>
          </cell>
          <cell r="AI1359">
            <v>62436</v>
          </cell>
          <cell r="AJ1359">
            <v>62891</v>
          </cell>
          <cell r="AK1359">
            <v>0</v>
          </cell>
          <cell r="AL1359" t="str">
            <v>NCB</v>
          </cell>
          <cell r="AM1359" t="str">
            <v>Gajurmukhi Nirman Company, Gongabu, Kathmandu</v>
          </cell>
          <cell r="AN1359" t="str">
            <v>Nepal</v>
          </cell>
          <cell r="AP1359">
            <v>62282</v>
          </cell>
          <cell r="AQ1359">
            <v>62361</v>
          </cell>
          <cell r="AT1359">
            <v>62289</v>
          </cell>
          <cell r="AU1359">
            <v>62364</v>
          </cell>
          <cell r="AV1359">
            <v>62321</v>
          </cell>
          <cell r="AW1359">
            <v>62394</v>
          </cell>
          <cell r="AX1359">
            <v>62349</v>
          </cell>
          <cell r="AY1359">
            <v>62403</v>
          </cell>
          <cell r="BB1359">
            <v>62353</v>
          </cell>
          <cell r="BC1359">
            <v>62436</v>
          </cell>
          <cell r="BD1359">
            <v>63084</v>
          </cell>
          <cell r="BE1359">
            <v>62891</v>
          </cell>
          <cell r="BH1359">
            <v>0</v>
          </cell>
          <cell r="BL1359" t="str">
            <v>NCB/03/070/071</v>
          </cell>
          <cell r="BM1359" t="str">
            <v>Worked upto RCC in 1st floor / Roofing</v>
          </cell>
          <cell r="BN1359" t="str">
            <v>klxnf] tnfsf] (nfgsf] sfo{ ;DkGg .</v>
          </cell>
          <cell r="BO1359">
            <v>65</v>
          </cell>
          <cell r="BP1359" t="str">
            <v>wff</v>
          </cell>
          <cell r="BR1359" t="str">
            <v>Asar 2072</v>
          </cell>
          <cell r="BS1359" t="str">
            <v>Worked upto RCC in 1st floor / Roofing</v>
          </cell>
          <cell r="BT1359" t="str">
            <v/>
          </cell>
          <cell r="BU1359">
            <v>65</v>
          </cell>
          <cell r="BV1359">
            <v>0</v>
          </cell>
          <cell r="CI1359" t="str">
            <v>47_65_</v>
          </cell>
          <cell r="CJ1359" t="str">
            <v>NHSP-Palpa-2070/071-4749</v>
          </cell>
          <cell r="CK1359">
            <v>4748</v>
          </cell>
          <cell r="CL1359">
            <v>4748</v>
          </cell>
        </row>
        <row r="1360">
          <cell r="B1360">
            <v>4749</v>
          </cell>
          <cell r="C1360" t="str">
            <v>kfNkf</v>
          </cell>
          <cell r="D1360">
            <v>47</v>
          </cell>
          <cell r="E1360" t="str">
            <v>kf]i^df^{d ejg lgdf{)f tfg;]g c:ktfn, kfNkf</v>
          </cell>
          <cell r="F1360" t="str">
            <v>Post Martum Bldg. Construction, Tansen Hospital, Palpa</v>
          </cell>
          <cell r="G1360" t="str">
            <v>kfNkf</v>
          </cell>
          <cell r="H1360" t="str">
            <v>Palpa</v>
          </cell>
          <cell r="I1360" t="str">
            <v>Lumbini</v>
          </cell>
          <cell r="J1360" t="str">
            <v>Western</v>
          </cell>
          <cell r="M1360">
            <v>47</v>
          </cell>
          <cell r="N1360" t="str">
            <v>2070/071</v>
          </cell>
          <cell r="O1360">
            <v>2070.0709999999999</v>
          </cell>
          <cell r="P1360">
            <v>3</v>
          </cell>
          <cell r="Q1360" t="str">
            <v>Pahad</v>
          </cell>
          <cell r="R1360" t="str">
            <v>New Construction</v>
          </cell>
          <cell r="S1360" t="str">
            <v>Post Martum House</v>
          </cell>
          <cell r="X1360" t="str">
            <v>District Hospital</v>
          </cell>
          <cell r="Y1360">
            <v>2002.54</v>
          </cell>
          <cell r="AA1360">
            <v>370804</v>
          </cell>
          <cell r="AB1360">
            <v>29221</v>
          </cell>
          <cell r="AC1360">
            <v>2117677.16</v>
          </cell>
          <cell r="AD1360">
            <v>2512.63</v>
          </cell>
          <cell r="AE1360">
            <v>2500</v>
          </cell>
          <cell r="AG1360">
            <v>1687764.3</v>
          </cell>
          <cell r="AH1360">
            <v>2002.54</v>
          </cell>
          <cell r="AI1360">
            <v>62433</v>
          </cell>
          <cell r="AJ1360">
            <v>62614</v>
          </cell>
          <cell r="AK1360">
            <v>0</v>
          </cell>
          <cell r="AL1360" t="str">
            <v>NCB</v>
          </cell>
          <cell r="AM1360" t="str">
            <v>Bharatpur Brothers Construction Pvt. Ltd, Bharatpur, Chitwan</v>
          </cell>
          <cell r="AN1360" t="str">
            <v>Nepal</v>
          </cell>
          <cell r="AP1360">
            <v>62282</v>
          </cell>
          <cell r="AQ1360">
            <v>62361</v>
          </cell>
          <cell r="AT1360">
            <v>62289</v>
          </cell>
          <cell r="AU1360">
            <v>62364</v>
          </cell>
          <cell r="AV1360">
            <v>62321</v>
          </cell>
          <cell r="AW1360">
            <v>62394</v>
          </cell>
          <cell r="AX1360">
            <v>62349</v>
          </cell>
          <cell r="AY1360">
            <v>62402</v>
          </cell>
          <cell r="BB1360">
            <v>62353</v>
          </cell>
          <cell r="BC1360">
            <v>62433</v>
          </cell>
          <cell r="BD1360">
            <v>62718</v>
          </cell>
          <cell r="BE1360">
            <v>62614</v>
          </cell>
          <cell r="BH1360">
            <v>0</v>
          </cell>
          <cell r="BL1360" t="str">
            <v>NCB/05/070/071</v>
          </cell>
          <cell r="BM1360" t="str">
            <v>Work Completed</v>
          </cell>
          <cell r="BN1360" t="str">
            <v>sfo{ ;DkGg .</v>
          </cell>
          <cell r="BO1360">
            <v>100</v>
          </cell>
          <cell r="BP1360" t="str">
            <v>wc</v>
          </cell>
          <cell r="BQ1360">
            <v>2071.0720000000001</v>
          </cell>
          <cell r="BR1360" t="str">
            <v>Magh 2071</v>
          </cell>
          <cell r="BS1360" t="str">
            <v/>
          </cell>
          <cell r="BT1360" t="str">
            <v>Work Completed</v>
          </cell>
          <cell r="BU1360">
            <v>0</v>
          </cell>
          <cell r="BV1360">
            <v>100</v>
          </cell>
          <cell r="CI1360" t="str">
            <v>47_100_2071.072</v>
          </cell>
          <cell r="CJ1360" t="str">
            <v>NHSP-Palpa-2070/071-4750</v>
          </cell>
          <cell r="CK1360">
            <v>4749</v>
          </cell>
          <cell r="CL1360">
            <v>4749</v>
          </cell>
        </row>
        <row r="1361">
          <cell r="B1361">
            <v>4750</v>
          </cell>
          <cell r="C1361" t="str">
            <v>kfNkf</v>
          </cell>
          <cell r="D1361">
            <v>47</v>
          </cell>
          <cell r="E1361" t="str">
            <v>:jf=rf}sL ejg lgdf{)f uf+*fsf]^, kfNkf</v>
          </cell>
          <cell r="F1361" t="str">
            <v>HP  Building Construction, Gadakot, Palpa</v>
          </cell>
          <cell r="G1361" t="str">
            <v>kfNkf</v>
          </cell>
          <cell r="H1361" t="str">
            <v>Palpa</v>
          </cell>
          <cell r="I1361" t="str">
            <v>Lumbini</v>
          </cell>
          <cell r="J1361" t="str">
            <v>Western</v>
          </cell>
          <cell r="M1361">
            <v>47</v>
          </cell>
          <cell r="N1361" t="str">
            <v>2070/071</v>
          </cell>
          <cell r="O1361">
            <v>2070.0709999999999</v>
          </cell>
          <cell r="P1361">
            <v>3</v>
          </cell>
          <cell r="Q1361" t="str">
            <v>Pahad</v>
          </cell>
          <cell r="R1361" t="str">
            <v>New Construction</v>
          </cell>
          <cell r="S1361" t="str">
            <v>Health Post</v>
          </cell>
          <cell r="X1361" t="str">
            <v>Health Post</v>
          </cell>
          <cell r="Y1361">
            <v>21236.720000000001</v>
          </cell>
          <cell r="AA1361">
            <v>370804</v>
          </cell>
          <cell r="AB1361">
            <v>29221</v>
          </cell>
          <cell r="AC1361">
            <v>19154370.579999998</v>
          </cell>
          <cell r="AD1361">
            <v>22726.67</v>
          </cell>
          <cell r="AE1361">
            <v>20000</v>
          </cell>
          <cell r="AG1361">
            <v>17898617.850000001</v>
          </cell>
          <cell r="AH1361">
            <v>21236.719999999998</v>
          </cell>
          <cell r="AI1361">
            <v>62453</v>
          </cell>
          <cell r="AJ1361">
            <v>63000</v>
          </cell>
          <cell r="AK1361">
            <v>0</v>
          </cell>
          <cell r="AL1361" t="str">
            <v>NCB</v>
          </cell>
          <cell r="AM1361" t="str">
            <v>Shree Geeta/Creative J.V., Putalibazar, Syangja</v>
          </cell>
          <cell r="AN1361" t="str">
            <v>Nepal</v>
          </cell>
          <cell r="AP1361">
            <v>62282</v>
          </cell>
          <cell r="AQ1361">
            <v>62398</v>
          </cell>
          <cell r="AT1361">
            <v>62289</v>
          </cell>
          <cell r="AU1361">
            <v>62402</v>
          </cell>
          <cell r="AV1361">
            <v>62321</v>
          </cell>
          <cell r="AW1361">
            <v>62403</v>
          </cell>
          <cell r="AX1361">
            <v>62349</v>
          </cell>
          <cell r="AY1361">
            <v>62429</v>
          </cell>
          <cell r="BB1361">
            <v>62353</v>
          </cell>
          <cell r="BC1361">
            <v>62453</v>
          </cell>
          <cell r="BD1361">
            <v>63239</v>
          </cell>
          <cell r="BE1361">
            <v>63000</v>
          </cell>
          <cell r="BH1361">
            <v>0</v>
          </cell>
          <cell r="BL1361" t="str">
            <v>NCB/09/070/071</v>
          </cell>
          <cell r="BM1361" t="str">
            <v>Worked in Finishing/ Electrical / Sanitary</v>
          </cell>
          <cell r="BN1361" t="str">
            <v>lkmlgl;ª sfo{ eO/x]sf] .</v>
          </cell>
          <cell r="BO1361">
            <v>90</v>
          </cell>
          <cell r="BP1361" t="str">
            <v>wfes</v>
          </cell>
          <cell r="BR1361" t="str">
            <v>Asar 2072</v>
          </cell>
          <cell r="BS1361" t="str">
            <v/>
          </cell>
          <cell r="BT1361" t="str">
            <v>Worked in Finishing/ Electrical / Sanitary</v>
          </cell>
          <cell r="BU1361">
            <v>0</v>
          </cell>
          <cell r="BV1361">
            <v>90</v>
          </cell>
          <cell r="CI1361" t="str">
            <v>47_90_</v>
          </cell>
          <cell r="CJ1361" t="str">
            <v>NHSP-Palpa-2070/071-4751</v>
          </cell>
          <cell r="CK1361">
            <v>4750</v>
          </cell>
          <cell r="CL1361">
            <v>4750</v>
          </cell>
        </row>
        <row r="1362">
          <cell r="B1362">
            <v>4751</v>
          </cell>
          <cell r="C1362" t="str">
            <v>kfNkf</v>
          </cell>
          <cell r="D1362">
            <v>47</v>
          </cell>
          <cell r="E1362" t="str">
            <v>:jf=rf}sL ejg lgdf{)f af+emsf]^]/L, u'NdL</v>
          </cell>
          <cell r="F1362" t="str">
            <v>HP  Building Construction, Banjhkoteri, Gulmi</v>
          </cell>
          <cell r="G1362" t="str">
            <v>u'NdL</v>
          </cell>
          <cell r="H1362" t="str">
            <v>Gulmi</v>
          </cell>
          <cell r="I1362" t="str">
            <v>Lumbini</v>
          </cell>
          <cell r="J1362" t="str">
            <v>Western</v>
          </cell>
          <cell r="M1362">
            <v>46</v>
          </cell>
          <cell r="N1362" t="str">
            <v>2070/071</v>
          </cell>
          <cell r="O1362">
            <v>2070.0709999999999</v>
          </cell>
          <cell r="P1362">
            <v>3</v>
          </cell>
          <cell r="Q1362" t="str">
            <v>Pahad</v>
          </cell>
          <cell r="R1362" t="str">
            <v>New Construction</v>
          </cell>
          <cell r="S1362" t="str">
            <v>Health Post</v>
          </cell>
          <cell r="X1362" t="str">
            <v>Health Post</v>
          </cell>
          <cell r="Y1362">
            <v>28284.31</v>
          </cell>
          <cell r="AA1362">
            <v>370804</v>
          </cell>
          <cell r="AB1362">
            <v>29221</v>
          </cell>
          <cell r="AC1362">
            <v>23883110.98</v>
          </cell>
          <cell r="AD1362">
            <v>28337.32</v>
          </cell>
          <cell r="AE1362">
            <v>20000</v>
          </cell>
          <cell r="AG1362">
            <v>23838433.670000002</v>
          </cell>
          <cell r="AH1362">
            <v>28284.309999999998</v>
          </cell>
          <cell r="AI1362">
            <v>62462</v>
          </cell>
          <cell r="AJ1362">
            <v>63008</v>
          </cell>
          <cell r="AK1362">
            <v>0</v>
          </cell>
          <cell r="AL1362" t="str">
            <v>NCB</v>
          </cell>
          <cell r="AM1362" t="str">
            <v>Kastamandap/Siddhababa/Sunil Samir J.V., Butwal, Rupandehi</v>
          </cell>
          <cell r="AN1362" t="str">
            <v>Nepal</v>
          </cell>
          <cell r="AP1362">
            <v>62282</v>
          </cell>
          <cell r="AQ1362">
            <v>62398</v>
          </cell>
          <cell r="AT1362">
            <v>62289</v>
          </cell>
          <cell r="AU1362">
            <v>62402</v>
          </cell>
          <cell r="AV1362">
            <v>62321</v>
          </cell>
          <cell r="AW1362">
            <v>62403</v>
          </cell>
          <cell r="AX1362">
            <v>62349</v>
          </cell>
          <cell r="AY1362">
            <v>62428</v>
          </cell>
          <cell r="BB1362">
            <v>62353</v>
          </cell>
          <cell r="BC1362">
            <v>62462</v>
          </cell>
          <cell r="BD1362">
            <v>63239</v>
          </cell>
          <cell r="BE1362">
            <v>63008</v>
          </cell>
          <cell r="BH1362">
            <v>0</v>
          </cell>
          <cell r="BL1362" t="str">
            <v>NCB/08/070/071</v>
          </cell>
          <cell r="BM1362" t="str">
            <v>Worked in Finishing/ Electrical / Sanitary</v>
          </cell>
          <cell r="BN1362" t="str">
            <v>bf];|f] tnfsf] (nfgsf] sfo{ ;DkGg . lkmlgl;ª sfo{ eO/x]sf] .</v>
          </cell>
          <cell r="BO1362">
            <v>90</v>
          </cell>
          <cell r="BP1362" t="str">
            <v>wfes</v>
          </cell>
          <cell r="BR1362" t="str">
            <v>Asar 2072</v>
          </cell>
          <cell r="BS1362" t="str">
            <v/>
          </cell>
          <cell r="BT1362" t="str">
            <v>Worked in Finishing/ Electrical / Sanitary</v>
          </cell>
          <cell r="BU1362">
            <v>0</v>
          </cell>
          <cell r="BV1362">
            <v>90</v>
          </cell>
          <cell r="CI1362" t="str">
            <v>47_90_</v>
          </cell>
          <cell r="CJ1362" t="str">
            <v>NHSP-Palpa-2070/071-4752</v>
          </cell>
          <cell r="CK1362">
            <v>4751</v>
          </cell>
          <cell r="CL1362">
            <v>4751</v>
          </cell>
        </row>
        <row r="1363">
          <cell r="B1363">
            <v>4752</v>
          </cell>
          <cell r="C1363" t="str">
            <v>kfNkf</v>
          </cell>
          <cell r="D1363">
            <v>47</v>
          </cell>
          <cell r="E1363" t="str">
            <v>:jf=rf}sL ejg lgdf{)f x'+uf, u'NdL</v>
          </cell>
          <cell r="F1363" t="str">
            <v>HP  Building Construction, Hunga, Gulmi</v>
          </cell>
          <cell r="G1363" t="str">
            <v>u'NdL</v>
          </cell>
          <cell r="H1363" t="str">
            <v>Gulmi</v>
          </cell>
          <cell r="I1363" t="str">
            <v>Lumbini</v>
          </cell>
          <cell r="J1363" t="str">
            <v>Western</v>
          </cell>
          <cell r="M1363">
            <v>46</v>
          </cell>
          <cell r="N1363" t="str">
            <v>2070/071</v>
          </cell>
          <cell r="O1363">
            <v>2070.0709999999999</v>
          </cell>
          <cell r="P1363">
            <v>3</v>
          </cell>
          <cell r="Q1363" t="str">
            <v>Pahad</v>
          </cell>
          <cell r="R1363" t="str">
            <v>New Construction</v>
          </cell>
          <cell r="S1363" t="str">
            <v>Health Post</v>
          </cell>
          <cell r="X1363" t="str">
            <v>Health Post</v>
          </cell>
          <cell r="Y1363">
            <v>28146.560000000001</v>
          </cell>
          <cell r="AA1363">
            <v>370804</v>
          </cell>
          <cell r="AB1363">
            <v>29221</v>
          </cell>
          <cell r="AC1363">
            <v>23868127.280000001</v>
          </cell>
          <cell r="AD1363">
            <v>28319.539999999997</v>
          </cell>
          <cell r="AE1363">
            <v>20000</v>
          </cell>
          <cell r="AG1363">
            <v>23722342.850000001</v>
          </cell>
          <cell r="AH1363">
            <v>28146.559999999998</v>
          </cell>
          <cell r="AI1363">
            <v>62450</v>
          </cell>
          <cell r="AJ1363">
            <v>62997</v>
          </cell>
          <cell r="AK1363">
            <v>0</v>
          </cell>
          <cell r="AL1363" t="str">
            <v>NCB</v>
          </cell>
          <cell r="AM1363" t="str">
            <v>Pantha Nirman Sewa, Herdineta 6, Gulmi</v>
          </cell>
          <cell r="AN1363" t="str">
            <v>Nepal</v>
          </cell>
          <cell r="AP1363">
            <v>62282</v>
          </cell>
          <cell r="AQ1363">
            <v>62398</v>
          </cell>
          <cell r="AT1363">
            <v>62289</v>
          </cell>
          <cell r="AU1363">
            <v>62402</v>
          </cell>
          <cell r="AV1363">
            <v>62321</v>
          </cell>
          <cell r="AW1363">
            <v>62403</v>
          </cell>
          <cell r="AX1363">
            <v>62349</v>
          </cell>
          <cell r="AY1363">
            <v>62405</v>
          </cell>
          <cell r="BB1363">
            <v>62353</v>
          </cell>
          <cell r="BC1363">
            <v>62450</v>
          </cell>
          <cell r="BD1363">
            <v>63239</v>
          </cell>
          <cell r="BE1363">
            <v>62997</v>
          </cell>
          <cell r="BH1363">
            <v>0</v>
          </cell>
          <cell r="BL1363" t="str">
            <v>NCB/07/070/071</v>
          </cell>
          <cell r="BM1363" t="str">
            <v>Worked in Finishing/ Electrical / Sanitary</v>
          </cell>
          <cell r="BN1363" t="str">
            <v>;f/e't?kdf ;DkGg .</v>
          </cell>
          <cell r="BO1363">
            <v>90</v>
          </cell>
          <cell r="BP1363" t="str">
            <v>wfes</v>
          </cell>
          <cell r="BR1363" t="str">
            <v>Mangsir 2072</v>
          </cell>
          <cell r="BS1363" t="str">
            <v/>
          </cell>
          <cell r="BT1363" t="str">
            <v>Worked in Finishing/ Electrical / Sanitary</v>
          </cell>
          <cell r="BU1363">
            <v>0</v>
          </cell>
          <cell r="BV1363">
            <v>90</v>
          </cell>
          <cell r="CI1363" t="str">
            <v>47_90_</v>
          </cell>
          <cell r="CJ1363" t="str">
            <v>NHSP-Palpa-2070/071-4753</v>
          </cell>
          <cell r="CK1363">
            <v>4752</v>
          </cell>
          <cell r="CL1363">
            <v>4752</v>
          </cell>
        </row>
        <row r="1364">
          <cell r="B1364">
            <v>4753</v>
          </cell>
          <cell r="C1364" t="str">
            <v>kfNkf</v>
          </cell>
          <cell r="D1364">
            <v>47</v>
          </cell>
          <cell r="E1364" t="str">
            <v>4 kl/jf/ :^fkm cfjf; ejg lgdf{)f w'sf]{^ kf=:jf=s]]=, u'NdL</v>
          </cell>
          <cell r="F1364" t="str">
            <v>4 Unit Staff Quarter Bldg. Construction, Dhurkot PHCC, Gulmi</v>
          </cell>
          <cell r="G1364" t="str">
            <v>u'NdL</v>
          </cell>
          <cell r="H1364" t="str">
            <v>Gulmi</v>
          </cell>
          <cell r="I1364" t="str">
            <v>Lumbini</v>
          </cell>
          <cell r="J1364" t="str">
            <v>Western</v>
          </cell>
          <cell r="M1364">
            <v>46</v>
          </cell>
          <cell r="N1364" t="str">
            <v>2070/071</v>
          </cell>
          <cell r="O1364">
            <v>2070.0709999999999</v>
          </cell>
          <cell r="P1364">
            <v>3</v>
          </cell>
          <cell r="Q1364" t="str">
            <v>Pahad</v>
          </cell>
          <cell r="R1364" t="str">
            <v>StaffQtrBldg</v>
          </cell>
          <cell r="S1364" t="str">
            <v>Qtr Bldg</v>
          </cell>
          <cell r="X1364" t="str">
            <v>Primary Health Care Center - PHCC</v>
          </cell>
          <cell r="Y1364">
            <v>11909.34</v>
          </cell>
          <cell r="AA1364">
            <v>370804</v>
          </cell>
          <cell r="AB1364">
            <v>29221</v>
          </cell>
          <cell r="AC1364">
            <v>10331879.52</v>
          </cell>
          <cell r="AD1364">
            <v>12258.78</v>
          </cell>
          <cell r="AE1364">
            <v>12000</v>
          </cell>
          <cell r="AG1364">
            <v>10037368.08</v>
          </cell>
          <cell r="AH1364">
            <v>11909.34</v>
          </cell>
          <cell r="AI1364">
            <v>62462</v>
          </cell>
          <cell r="AJ1364">
            <v>62917</v>
          </cell>
          <cell r="AK1364">
            <v>0</v>
          </cell>
          <cell r="AL1364" t="str">
            <v>NCB</v>
          </cell>
          <cell r="AM1364" t="str">
            <v>Pantha/Sunil Samir J.V., Tamghas, Gulmi</v>
          </cell>
          <cell r="AN1364" t="str">
            <v>Nepal</v>
          </cell>
          <cell r="AP1364">
            <v>62282</v>
          </cell>
          <cell r="AQ1364">
            <v>62398</v>
          </cell>
          <cell r="AT1364">
            <v>62289</v>
          </cell>
          <cell r="AU1364">
            <v>62402</v>
          </cell>
          <cell r="AV1364">
            <v>62321</v>
          </cell>
          <cell r="AW1364">
            <v>62403</v>
          </cell>
          <cell r="AX1364">
            <v>62349</v>
          </cell>
          <cell r="AY1364">
            <v>62427</v>
          </cell>
          <cell r="BB1364">
            <v>62353</v>
          </cell>
          <cell r="BC1364">
            <v>62462</v>
          </cell>
          <cell r="BD1364">
            <v>63084</v>
          </cell>
          <cell r="BE1364">
            <v>62917</v>
          </cell>
          <cell r="BH1364">
            <v>0</v>
          </cell>
          <cell r="BL1364" t="str">
            <v>NCB/06/070/071</v>
          </cell>
          <cell r="BM1364" t="str">
            <v>Worked in Finishing/ Electrical / Sanitary</v>
          </cell>
          <cell r="BN1364" t="str">
            <v>lkmlgl;ª sfo{ eO/x]sf] .</v>
          </cell>
          <cell r="BO1364">
            <v>90</v>
          </cell>
          <cell r="BP1364" t="str">
            <v>wfes</v>
          </cell>
          <cell r="BR1364" t="str">
            <v>Mangsir 2072</v>
          </cell>
          <cell r="BS1364" t="str">
            <v/>
          </cell>
          <cell r="BT1364" t="str">
            <v>Worked in Finishing/ Electrical / Sanitary</v>
          </cell>
          <cell r="BU1364">
            <v>0</v>
          </cell>
          <cell r="BV1364">
            <v>90</v>
          </cell>
          <cell r="CI1364" t="str">
            <v>47_90_</v>
          </cell>
          <cell r="CJ1364" t="str">
            <v>NHSP-Palpa-2070/071-4754</v>
          </cell>
          <cell r="CK1364">
            <v>4753</v>
          </cell>
          <cell r="CL1364">
            <v>4753</v>
          </cell>
        </row>
        <row r="1365">
          <cell r="B1365">
            <v>4948</v>
          </cell>
          <cell r="C1365" t="str">
            <v>?kGb]xL</v>
          </cell>
          <cell r="D1365">
            <v>49</v>
          </cell>
          <cell r="E1365" t="str">
            <v>:jf=rf}sL ejg lgdf{)f ;]dnf/, ?kGb]xL</v>
          </cell>
          <cell r="F1365" t="str">
            <v>HP  Building Construction, Semalar, Rupandehi</v>
          </cell>
          <cell r="G1365" t="str">
            <v>?kGb]xL</v>
          </cell>
          <cell r="H1365" t="str">
            <v>Rupandehi</v>
          </cell>
          <cell r="I1365" t="str">
            <v>Lumbini</v>
          </cell>
          <cell r="J1365" t="str">
            <v>Western</v>
          </cell>
          <cell r="M1365">
            <v>49</v>
          </cell>
          <cell r="N1365" t="str">
            <v>2070/071</v>
          </cell>
          <cell r="O1365">
            <v>2070.0709999999999</v>
          </cell>
          <cell r="P1365">
            <v>3</v>
          </cell>
          <cell r="Q1365" t="str">
            <v>Terai</v>
          </cell>
          <cell r="R1365" t="str">
            <v>New Construction</v>
          </cell>
          <cell r="S1365" t="str">
            <v>Health Post</v>
          </cell>
          <cell r="X1365" t="str">
            <v>Health Post</v>
          </cell>
          <cell r="Y1365">
            <v>23064.880000000001</v>
          </cell>
          <cell r="AA1365">
            <v>370804</v>
          </cell>
          <cell r="AB1365">
            <v>29221</v>
          </cell>
          <cell r="AC1365">
            <v>21013146.489999998</v>
          </cell>
          <cell r="AD1365">
            <v>24932.1</v>
          </cell>
          <cell r="AE1365">
            <v>19000</v>
          </cell>
          <cell r="AG1365">
            <v>19439421.359999999</v>
          </cell>
          <cell r="AH1365">
            <v>23064.879999999997</v>
          </cell>
          <cell r="AI1365">
            <v>62547</v>
          </cell>
          <cell r="AJ1365">
            <v>63005</v>
          </cell>
          <cell r="AK1365">
            <v>0</v>
          </cell>
          <cell r="AL1365" t="str">
            <v>NCB</v>
          </cell>
          <cell r="AM1365" t="str">
            <v>Asiatic Engineers &amp; Builders</v>
          </cell>
          <cell r="AN1365" t="str">
            <v>Nepal</v>
          </cell>
          <cell r="AP1365">
            <v>62282</v>
          </cell>
          <cell r="AQ1365">
            <v>62418</v>
          </cell>
          <cell r="AT1365">
            <v>62289</v>
          </cell>
          <cell r="AU1365">
            <v>62430</v>
          </cell>
          <cell r="AV1365">
            <v>62321</v>
          </cell>
          <cell r="AW1365">
            <v>62461</v>
          </cell>
          <cell r="AX1365">
            <v>62349</v>
          </cell>
          <cell r="AY1365">
            <v>62478</v>
          </cell>
          <cell r="BB1365">
            <v>62353</v>
          </cell>
          <cell r="BC1365">
            <v>62547</v>
          </cell>
          <cell r="BD1365">
            <v>63084</v>
          </cell>
          <cell r="BE1365">
            <v>63005</v>
          </cell>
          <cell r="BH1365">
            <v>0</v>
          </cell>
          <cell r="BL1365" t="str">
            <v>DUDBC/Rupandehi/Works/NCB/05/070/71</v>
          </cell>
          <cell r="BM1365" t="str">
            <v>Worked in Finishing/ Electrical / Sanitary</v>
          </cell>
          <cell r="BN1365" t="str">
            <v>lkmlgl;ªsf] sfo{ eO/x]sf] .</v>
          </cell>
          <cell r="BO1365">
            <v>90</v>
          </cell>
          <cell r="BP1365" t="str">
            <v>wfes</v>
          </cell>
          <cell r="BR1365" t="str">
            <v>Mangsir 2072</v>
          </cell>
          <cell r="BS1365" t="str">
            <v/>
          </cell>
          <cell r="BT1365" t="str">
            <v>Worked in Finishing/ Electrical / Sanitary</v>
          </cell>
          <cell r="BU1365">
            <v>0</v>
          </cell>
          <cell r="BV1365">
            <v>90</v>
          </cell>
          <cell r="CI1365" t="str">
            <v>49_90_</v>
          </cell>
          <cell r="CJ1365" t="str">
            <v>NHSP-Rupandehi-2070/071-4950</v>
          </cell>
          <cell r="CK1365">
            <v>4948</v>
          </cell>
          <cell r="CL1365">
            <v>4948</v>
          </cell>
        </row>
        <row r="1366">
          <cell r="B1366">
            <v>4949</v>
          </cell>
          <cell r="C1366" t="str">
            <v>?kGb]xL</v>
          </cell>
          <cell r="D1366">
            <v>49</v>
          </cell>
          <cell r="E1366" t="str">
            <v>:jf=rf}sL ejg lgdf{)f /f]Olgxjf, ?kGb]xL</v>
          </cell>
          <cell r="F1366" t="str">
            <v>HP  Building Construction, Roinihawa, Rupandehi</v>
          </cell>
          <cell r="G1366" t="str">
            <v>?kGb]xL</v>
          </cell>
          <cell r="H1366" t="str">
            <v>Rupandehi</v>
          </cell>
          <cell r="I1366" t="str">
            <v>Lumbini</v>
          </cell>
          <cell r="J1366" t="str">
            <v>Western</v>
          </cell>
          <cell r="M1366">
            <v>49</v>
          </cell>
          <cell r="N1366" t="str">
            <v>2070/071</v>
          </cell>
          <cell r="O1366">
            <v>2070.0709999999999</v>
          </cell>
          <cell r="P1366">
            <v>3</v>
          </cell>
          <cell r="Q1366" t="str">
            <v>Terai</v>
          </cell>
          <cell r="R1366" t="str">
            <v>New Construction</v>
          </cell>
          <cell r="S1366" t="str">
            <v>Health Post</v>
          </cell>
          <cell r="X1366" t="str">
            <v>Health Post</v>
          </cell>
          <cell r="Y1366">
            <v>18637.88</v>
          </cell>
          <cell r="AA1366">
            <v>370804</v>
          </cell>
          <cell r="AB1366">
            <v>29221</v>
          </cell>
          <cell r="AC1366">
            <v>18282366.52</v>
          </cell>
          <cell r="AD1366">
            <v>21692.03</v>
          </cell>
          <cell r="AE1366">
            <v>19000</v>
          </cell>
          <cell r="AG1366">
            <v>15708277.789999999</v>
          </cell>
          <cell r="AH1366">
            <v>18637.879999999997</v>
          </cell>
          <cell r="AI1366">
            <v>62533</v>
          </cell>
          <cell r="AJ1366">
            <v>62991</v>
          </cell>
          <cell r="AK1366">
            <v>0</v>
          </cell>
          <cell r="AL1366" t="str">
            <v>NCB</v>
          </cell>
          <cell r="AM1366" t="str">
            <v>Babul/Brave J.V.</v>
          </cell>
          <cell r="AN1366" t="str">
            <v>Nepal</v>
          </cell>
          <cell r="AP1366">
            <v>62282</v>
          </cell>
          <cell r="AQ1366">
            <v>62417</v>
          </cell>
          <cell r="AT1366">
            <v>62289</v>
          </cell>
          <cell r="AU1366">
            <v>62430</v>
          </cell>
          <cell r="AV1366">
            <v>62321</v>
          </cell>
          <cell r="AW1366">
            <v>62461</v>
          </cell>
          <cell r="AX1366">
            <v>62349</v>
          </cell>
          <cell r="AY1366">
            <v>62471</v>
          </cell>
          <cell r="BB1366">
            <v>62353</v>
          </cell>
          <cell r="BC1366">
            <v>62533</v>
          </cell>
          <cell r="BD1366">
            <v>63084</v>
          </cell>
          <cell r="BE1366">
            <v>62991</v>
          </cell>
          <cell r="BH1366">
            <v>0</v>
          </cell>
          <cell r="BL1366" t="str">
            <v>DUDBC/Rupandehi/Works/NCB/04/070/71</v>
          </cell>
          <cell r="BM1366" t="str">
            <v>Worked in Finishing/ Electrical / Sanitary</v>
          </cell>
          <cell r="BN1366" t="str">
            <v>lkmlgl;ªsf] sfo{ eO/x]sf] .</v>
          </cell>
          <cell r="BO1366">
            <v>90</v>
          </cell>
          <cell r="BP1366" t="str">
            <v>wfes</v>
          </cell>
          <cell r="BR1366" t="str">
            <v>Asar 2072</v>
          </cell>
          <cell r="BS1366" t="str">
            <v/>
          </cell>
          <cell r="BT1366" t="str">
            <v>Worked in Finishing/ Electrical / Sanitary</v>
          </cell>
          <cell r="BU1366">
            <v>0</v>
          </cell>
          <cell r="BV1366">
            <v>90</v>
          </cell>
          <cell r="CI1366" t="str">
            <v>49_90_</v>
          </cell>
          <cell r="CJ1366" t="str">
            <v>NHSP-Rupandehi-2070/071-4951</v>
          </cell>
          <cell r="CK1366">
            <v>4949</v>
          </cell>
          <cell r="CL1366">
            <v>4949</v>
          </cell>
        </row>
        <row r="1367">
          <cell r="B1367">
            <v>4950</v>
          </cell>
          <cell r="C1367" t="str">
            <v>?kGb]xL</v>
          </cell>
          <cell r="D1367">
            <v>49</v>
          </cell>
          <cell r="E1367" t="str">
            <v>kf]i^df^{d ejg lgdf{)f led c:ktfn, ?kGb]xL</v>
          </cell>
          <cell r="F1367" t="str">
            <v>Post Martum Bldg. Construction, Bhim Hospital, Rupandehi</v>
          </cell>
          <cell r="G1367" t="str">
            <v>?kGb]xL</v>
          </cell>
          <cell r="H1367" t="str">
            <v>Rupandehi</v>
          </cell>
          <cell r="I1367" t="str">
            <v>Lumbini</v>
          </cell>
          <cell r="J1367" t="str">
            <v>Western</v>
          </cell>
          <cell r="M1367">
            <v>49</v>
          </cell>
          <cell r="N1367" t="str">
            <v>2070/071</v>
          </cell>
          <cell r="O1367">
            <v>2070.0709999999999</v>
          </cell>
          <cell r="P1367">
            <v>3</v>
          </cell>
          <cell r="Q1367" t="str">
            <v>Terai</v>
          </cell>
          <cell r="R1367" t="str">
            <v>New Construction</v>
          </cell>
          <cell r="S1367" t="str">
            <v>Post Martum House</v>
          </cell>
          <cell r="X1367" t="str">
            <v>District Hospital</v>
          </cell>
          <cell r="Y1367">
            <v>5832.99</v>
          </cell>
          <cell r="AA1367">
            <v>370804</v>
          </cell>
          <cell r="AB1367">
            <v>29221</v>
          </cell>
          <cell r="AC1367">
            <v>5349708.2699999996</v>
          </cell>
          <cell r="AD1367">
            <v>6347.43</v>
          </cell>
          <cell r="AE1367">
            <v>2500</v>
          </cell>
          <cell r="AG1367">
            <v>4916127.28</v>
          </cell>
          <cell r="AH1367">
            <v>5832.99</v>
          </cell>
          <cell r="AI1367">
            <v>62913</v>
          </cell>
          <cell r="AJ1367">
            <v>63277</v>
          </cell>
          <cell r="AK1367">
            <v>0</v>
          </cell>
          <cell r="AL1367" t="str">
            <v>NCB</v>
          </cell>
          <cell r="AM1367" t="str">
            <v>Pritam Builders, Siddharthanagar-4, Rupandehi</v>
          </cell>
          <cell r="AN1367" t="str">
            <v>Nepal</v>
          </cell>
          <cell r="AP1367">
            <v>62282</v>
          </cell>
          <cell r="AQ1367">
            <v>62862</v>
          </cell>
          <cell r="AT1367">
            <v>62289</v>
          </cell>
          <cell r="AU1367">
            <v>62865</v>
          </cell>
          <cell r="AV1367">
            <v>62321</v>
          </cell>
          <cell r="AW1367">
            <v>62892</v>
          </cell>
          <cell r="AX1367">
            <v>62349</v>
          </cell>
          <cell r="AY1367">
            <v>62903</v>
          </cell>
          <cell r="BB1367">
            <v>62353</v>
          </cell>
          <cell r="BC1367">
            <v>62913</v>
          </cell>
          <cell r="BD1367">
            <v>62718</v>
          </cell>
          <cell r="BE1367">
            <v>63277</v>
          </cell>
          <cell r="BH1367">
            <v>0</v>
          </cell>
          <cell r="BL1367" t="str">
            <v>DUDBC/Rupandehi/Works/NCB/14/071/72</v>
          </cell>
          <cell r="BM1367" t="str">
            <v>Work ordered</v>
          </cell>
          <cell r="BN1367" t="str">
            <v>sfof{b]z lbOPsf] . t/fO jGbsf] sf/)f sfo{ cuf*L j(\g g;s]sf] .</v>
          </cell>
          <cell r="BO1367">
            <v>15</v>
          </cell>
          <cell r="BP1367" t="str">
            <v>wo</v>
          </cell>
          <cell r="BR1367" t="str">
            <v>Mangsir 2072</v>
          </cell>
          <cell r="BS1367" t="str">
            <v>Work ordered</v>
          </cell>
          <cell r="BT1367" t="str">
            <v/>
          </cell>
          <cell r="BU1367">
            <v>15</v>
          </cell>
          <cell r="BV1367">
            <v>0</v>
          </cell>
          <cell r="CI1367" t="str">
            <v>49_15_</v>
          </cell>
          <cell r="CJ1367" t="str">
            <v>NHSP-Rupandehi-2070/071-4952</v>
          </cell>
          <cell r="CK1367">
            <v>4950</v>
          </cell>
          <cell r="CL1367">
            <v>4950</v>
          </cell>
        </row>
        <row r="1368">
          <cell r="B1368">
            <v>4951</v>
          </cell>
          <cell r="C1368" t="str">
            <v>?kGb]xL</v>
          </cell>
          <cell r="D1368">
            <v>49</v>
          </cell>
          <cell r="E1368" t="str">
            <v>:jf=rf}sL ejg lgdf{)f s'zxjf, slknj:t'</v>
          </cell>
          <cell r="F1368" t="str">
            <v>HP  Building Construction, Kushahawa, Kapilbastu</v>
          </cell>
          <cell r="G1368" t="str">
            <v>slknj:t'</v>
          </cell>
          <cell r="H1368" t="str">
            <v>Kapilvastu</v>
          </cell>
          <cell r="I1368" t="str">
            <v>Lumbini</v>
          </cell>
          <cell r="J1368" t="str">
            <v>Western</v>
          </cell>
          <cell r="M1368">
            <v>50</v>
          </cell>
          <cell r="N1368" t="str">
            <v>2070/071</v>
          </cell>
          <cell r="O1368">
            <v>2070.0709999999999</v>
          </cell>
          <cell r="P1368">
            <v>3</v>
          </cell>
          <cell r="Q1368" t="str">
            <v>Terai</v>
          </cell>
          <cell r="R1368" t="str">
            <v>New Construction</v>
          </cell>
          <cell r="S1368" t="str">
            <v>Health Post</v>
          </cell>
          <cell r="X1368" t="str">
            <v>Health Post</v>
          </cell>
          <cell r="Y1368">
            <v>23897.72</v>
          </cell>
          <cell r="AA1368">
            <v>370804</v>
          </cell>
          <cell r="AB1368">
            <v>29221</v>
          </cell>
          <cell r="AC1368">
            <v>23517013.469999999</v>
          </cell>
          <cell r="AD1368">
            <v>27902.94</v>
          </cell>
          <cell r="AE1368">
            <v>19000</v>
          </cell>
          <cell r="AG1368">
            <v>20141353.109999999</v>
          </cell>
          <cell r="AH1368">
            <v>23897.719999999998</v>
          </cell>
          <cell r="AI1368">
            <v>62548</v>
          </cell>
          <cell r="AJ1368">
            <v>63005</v>
          </cell>
          <cell r="AK1368">
            <v>0</v>
          </cell>
          <cell r="AL1368" t="str">
            <v>NCB</v>
          </cell>
          <cell r="AM1368" t="str">
            <v>Asiatic Engineers &amp; Builders</v>
          </cell>
          <cell r="AN1368" t="str">
            <v>Nepal</v>
          </cell>
          <cell r="AP1368">
            <v>62282</v>
          </cell>
          <cell r="AQ1368">
            <v>62418</v>
          </cell>
          <cell r="AT1368">
            <v>62289</v>
          </cell>
          <cell r="AU1368">
            <v>62425</v>
          </cell>
          <cell r="AV1368">
            <v>62321</v>
          </cell>
          <cell r="AW1368">
            <v>62455</v>
          </cell>
          <cell r="AX1368">
            <v>62349</v>
          </cell>
          <cell r="AY1368">
            <v>62479</v>
          </cell>
          <cell r="BB1368">
            <v>62353</v>
          </cell>
          <cell r="BC1368">
            <v>62548</v>
          </cell>
          <cell r="BD1368">
            <v>63084</v>
          </cell>
          <cell r="BE1368">
            <v>63005</v>
          </cell>
          <cell r="BH1368">
            <v>0</v>
          </cell>
          <cell r="BL1368" t="str">
            <v>DUDBC/Rupandehi/Works/NCB/01/070/71</v>
          </cell>
          <cell r="BM1368" t="str">
            <v>Worked in Finishing/ Electrical / Sanitary</v>
          </cell>
          <cell r="BN1368" t="str">
            <v>lkmlgl;ªsf] sfo{ eO/x]sf] .</v>
          </cell>
          <cell r="BO1368">
            <v>90</v>
          </cell>
          <cell r="BP1368" t="str">
            <v>wfes</v>
          </cell>
          <cell r="BR1368" t="str">
            <v>Asar 2072</v>
          </cell>
          <cell r="BS1368" t="str">
            <v/>
          </cell>
          <cell r="BT1368" t="str">
            <v>Worked in Finishing/ Electrical / Sanitary</v>
          </cell>
          <cell r="BU1368">
            <v>0</v>
          </cell>
          <cell r="BV1368">
            <v>90</v>
          </cell>
          <cell r="CI1368" t="str">
            <v>49_90_</v>
          </cell>
          <cell r="CJ1368" t="str">
            <v>NHSP-Rupandehi-2070/071-4953</v>
          </cell>
          <cell r="CK1368">
            <v>4951</v>
          </cell>
          <cell r="CL1368">
            <v>4951</v>
          </cell>
        </row>
        <row r="1369">
          <cell r="B1369">
            <v>4952</v>
          </cell>
          <cell r="C1369" t="str">
            <v>?kGb]xL</v>
          </cell>
          <cell r="D1369">
            <v>49</v>
          </cell>
          <cell r="E1369" t="str">
            <v>kf]i^df^{d ejg lgdf{)f lkk/f c:ktfn, slknj:t'</v>
          </cell>
          <cell r="F1369" t="str">
            <v>Post Martum Bldg. Construction, Pipara Hospital, Kapilbastu</v>
          </cell>
          <cell r="G1369" t="str">
            <v>slknj:t'</v>
          </cell>
          <cell r="H1369" t="str">
            <v>Kapilvastu</v>
          </cell>
          <cell r="I1369" t="str">
            <v>Lumbini</v>
          </cell>
          <cell r="J1369" t="str">
            <v>Western</v>
          </cell>
          <cell r="M1369">
            <v>50</v>
          </cell>
          <cell r="N1369" t="str">
            <v>2070/071</v>
          </cell>
          <cell r="O1369">
            <v>2070.0709999999999</v>
          </cell>
          <cell r="P1369">
            <v>3</v>
          </cell>
          <cell r="Q1369" t="str">
            <v>Terai</v>
          </cell>
          <cell r="R1369" t="str">
            <v>New Construction</v>
          </cell>
          <cell r="S1369" t="str">
            <v>Post Martum House</v>
          </cell>
          <cell r="X1369" t="str">
            <v>District Hospital</v>
          </cell>
          <cell r="Y1369">
            <v>6162.56</v>
          </cell>
          <cell r="AA1369">
            <v>370804</v>
          </cell>
          <cell r="AB1369">
            <v>29221</v>
          </cell>
          <cell r="AC1369">
            <v>6015013.8099999996</v>
          </cell>
          <cell r="AD1369">
            <v>7136.8200000000006</v>
          </cell>
          <cell r="AE1369">
            <v>2500</v>
          </cell>
          <cell r="AG1369">
            <v>5193894.68</v>
          </cell>
          <cell r="AH1369">
            <v>6162.56</v>
          </cell>
          <cell r="AI1369">
            <v>62913</v>
          </cell>
          <cell r="AJ1369">
            <v>63277</v>
          </cell>
          <cell r="AK1369">
            <v>0</v>
          </cell>
          <cell r="AL1369" t="str">
            <v>NCB</v>
          </cell>
          <cell r="AM1369" t="str">
            <v>Himal Nirman Sewa, Nuwakot, Arghakhanchi</v>
          </cell>
          <cell r="AN1369" t="str">
            <v>Nepal</v>
          </cell>
          <cell r="AP1369">
            <v>62282</v>
          </cell>
          <cell r="AQ1369">
            <v>62862</v>
          </cell>
          <cell r="AT1369">
            <v>62289</v>
          </cell>
          <cell r="AU1369">
            <v>62865</v>
          </cell>
          <cell r="AV1369">
            <v>62321</v>
          </cell>
          <cell r="AW1369">
            <v>62892</v>
          </cell>
          <cell r="AX1369">
            <v>62349</v>
          </cell>
          <cell r="AY1369">
            <v>62904</v>
          </cell>
          <cell r="BB1369">
            <v>62353</v>
          </cell>
          <cell r="BC1369">
            <v>62913</v>
          </cell>
          <cell r="BD1369">
            <v>62718</v>
          </cell>
          <cell r="BE1369">
            <v>63277</v>
          </cell>
          <cell r="BH1369">
            <v>0</v>
          </cell>
          <cell r="BL1369" t="str">
            <v>DUDBC/Rupandehi/Works/NCB/15/071/72</v>
          </cell>
          <cell r="BM1369" t="str">
            <v>Work ordered</v>
          </cell>
          <cell r="BN1369" t="str">
            <v>sfof{b]z lbOPsf] . t/fO jGbsf] sf/)f sfo{ cuf*L j(\g g;s]sf] .</v>
          </cell>
          <cell r="BO1369">
            <v>15</v>
          </cell>
          <cell r="BP1369" t="str">
            <v>wo</v>
          </cell>
          <cell r="BR1369" t="str">
            <v>Mangsir 2072</v>
          </cell>
          <cell r="BS1369" t="str">
            <v>Work ordered</v>
          </cell>
          <cell r="BT1369" t="str">
            <v/>
          </cell>
          <cell r="BU1369">
            <v>15</v>
          </cell>
          <cell r="BV1369">
            <v>0</v>
          </cell>
          <cell r="CI1369" t="str">
            <v>49_15_</v>
          </cell>
          <cell r="CJ1369" t="str">
            <v>NHSP-Rupandehi-2070/071-4954</v>
          </cell>
          <cell r="CK1369">
            <v>4952</v>
          </cell>
          <cell r="CL1369">
            <v>4952</v>
          </cell>
        </row>
        <row r="1370">
          <cell r="B1370">
            <v>4953</v>
          </cell>
          <cell r="C1370" t="str">
            <v>?kGb]xL</v>
          </cell>
          <cell r="D1370">
            <v>49</v>
          </cell>
          <cell r="E1370" t="str">
            <v>:jf=rf}sL ejg lgdf{)f a?s'nk'/, slknj:t'</v>
          </cell>
          <cell r="F1370" t="str">
            <v>HP  Building Construction, Barukulpur, Kapilbastu</v>
          </cell>
          <cell r="G1370" t="str">
            <v>slknj:t'</v>
          </cell>
          <cell r="H1370" t="str">
            <v>Kapilvastu</v>
          </cell>
          <cell r="I1370" t="str">
            <v>Lumbini</v>
          </cell>
          <cell r="J1370" t="str">
            <v>Western</v>
          </cell>
          <cell r="M1370">
            <v>50</v>
          </cell>
          <cell r="N1370" t="str">
            <v>2070/071</v>
          </cell>
          <cell r="O1370">
            <v>2070.0709999999999</v>
          </cell>
          <cell r="P1370">
            <v>3</v>
          </cell>
          <cell r="Q1370" t="str">
            <v>Terai</v>
          </cell>
          <cell r="R1370" t="str">
            <v>New Construction</v>
          </cell>
          <cell r="S1370" t="str">
            <v>Health Post</v>
          </cell>
          <cell r="X1370" t="str">
            <v>Health Post</v>
          </cell>
          <cell r="Y1370">
            <v>20322.580000000002</v>
          </cell>
          <cell r="AA1370">
            <v>370804</v>
          </cell>
          <cell r="AB1370">
            <v>29221</v>
          </cell>
          <cell r="AC1370">
            <v>21791155.760000002</v>
          </cell>
          <cell r="AD1370">
            <v>25855.21</v>
          </cell>
          <cell r="AE1370">
            <v>19000</v>
          </cell>
          <cell r="AG1370">
            <v>17128172.27</v>
          </cell>
          <cell r="AH1370">
            <v>20322.579999999998</v>
          </cell>
          <cell r="AI1370">
            <v>62563</v>
          </cell>
          <cell r="AJ1370">
            <v>63020</v>
          </cell>
          <cell r="AK1370">
            <v>0</v>
          </cell>
          <cell r="AL1370" t="str">
            <v>NCB</v>
          </cell>
          <cell r="AM1370" t="str">
            <v>Rayamajhi/Lumbini J.V.</v>
          </cell>
          <cell r="AN1370" t="str">
            <v>Nepal</v>
          </cell>
          <cell r="AP1370">
            <v>62282</v>
          </cell>
          <cell r="AQ1370">
            <v>62413</v>
          </cell>
          <cell r="AT1370">
            <v>62289</v>
          </cell>
          <cell r="AU1370">
            <v>62430</v>
          </cell>
          <cell r="AV1370">
            <v>62321</v>
          </cell>
          <cell r="AW1370">
            <v>62461</v>
          </cell>
          <cell r="AX1370">
            <v>62349</v>
          </cell>
          <cell r="AY1370">
            <v>62478</v>
          </cell>
          <cell r="BB1370">
            <v>62353</v>
          </cell>
          <cell r="BC1370">
            <v>62563</v>
          </cell>
          <cell r="BD1370">
            <v>63084</v>
          </cell>
          <cell r="BE1370">
            <v>63020</v>
          </cell>
          <cell r="BH1370">
            <v>0</v>
          </cell>
          <cell r="BL1370" t="str">
            <v>DUDBC/Rupandehi/Works/NCB/03/070/71</v>
          </cell>
          <cell r="BM1370" t="str">
            <v>Worked upto RCC in 2nd floor</v>
          </cell>
          <cell r="BN1370" t="str">
            <v>bf];|f] tnfsf] (nfOsf] sfo{ ;DkGg eO{ ^]/];df hfg :^]/s];sf] (nfg sfo{sf] tof/L eO/x]sf] .</v>
          </cell>
          <cell r="BO1370">
            <v>65</v>
          </cell>
          <cell r="BP1370" t="str">
            <v>wsf</v>
          </cell>
          <cell r="BR1370" t="str">
            <v>Mangsir 2072</v>
          </cell>
          <cell r="BS1370" t="str">
            <v>Worked upto RCC in 2nd floor</v>
          </cell>
          <cell r="BT1370" t="str">
            <v/>
          </cell>
          <cell r="BU1370">
            <v>65</v>
          </cell>
          <cell r="BV1370">
            <v>0</v>
          </cell>
          <cell r="CI1370" t="str">
            <v>49_65_</v>
          </cell>
          <cell r="CJ1370" t="str">
            <v>NHSP-Rupandehi-2070/071-4955</v>
          </cell>
          <cell r="CK1370">
            <v>4953</v>
          </cell>
          <cell r="CL1370">
            <v>4953</v>
          </cell>
        </row>
        <row r="1371">
          <cell r="B1371">
            <v>4954</v>
          </cell>
          <cell r="C1371" t="str">
            <v>?kGb]xL</v>
          </cell>
          <cell r="D1371">
            <v>49</v>
          </cell>
          <cell r="E1371" t="str">
            <v>:jf=rf}sL ejg lgdf{)f g/kfgL, c#f{vf+rL</v>
          </cell>
          <cell r="F1371" t="str">
            <v>HP  Building Construction, Narpani, Arghakhanchi</v>
          </cell>
          <cell r="G1371" t="str">
            <v>c#f{vf+rL</v>
          </cell>
          <cell r="H1371" t="str">
            <v>Arghakhanchi</v>
          </cell>
          <cell r="I1371" t="str">
            <v>Lumbini</v>
          </cell>
          <cell r="J1371" t="str">
            <v>Western</v>
          </cell>
          <cell r="M1371">
            <v>51</v>
          </cell>
          <cell r="N1371" t="str">
            <v>2070/071</v>
          </cell>
          <cell r="O1371">
            <v>2070.0709999999999</v>
          </cell>
          <cell r="P1371">
            <v>3</v>
          </cell>
          <cell r="Q1371" t="str">
            <v>Pahad</v>
          </cell>
          <cell r="R1371" t="str">
            <v>New Construction</v>
          </cell>
          <cell r="S1371" t="str">
            <v>Health Post</v>
          </cell>
          <cell r="X1371" t="str">
            <v>Health Post</v>
          </cell>
          <cell r="Y1371">
            <v>20740.77</v>
          </cell>
          <cell r="AA1371">
            <v>370804</v>
          </cell>
          <cell r="AB1371">
            <v>29221</v>
          </cell>
          <cell r="AC1371">
            <v>21762856.670000002</v>
          </cell>
          <cell r="AD1371">
            <v>25821.629999999997</v>
          </cell>
          <cell r="AE1371">
            <v>21000</v>
          </cell>
          <cell r="AG1371">
            <v>17480627.379999999</v>
          </cell>
          <cell r="AH1371">
            <v>20740.769999999997</v>
          </cell>
          <cell r="AI1371">
            <v>62563</v>
          </cell>
          <cell r="AJ1371">
            <v>63020</v>
          </cell>
          <cell r="AK1371">
            <v>0</v>
          </cell>
          <cell r="AL1371" t="str">
            <v>NCB</v>
          </cell>
          <cell r="AM1371" t="str">
            <v>Rayamajhi/Lumbini J.V.</v>
          </cell>
          <cell r="AN1371" t="str">
            <v>Nepal</v>
          </cell>
          <cell r="AP1371">
            <v>62282</v>
          </cell>
          <cell r="AQ1371">
            <v>62422</v>
          </cell>
          <cell r="AT1371">
            <v>62289</v>
          </cell>
          <cell r="AU1371">
            <v>62437</v>
          </cell>
          <cell r="AV1371">
            <v>62321</v>
          </cell>
          <cell r="AW1371">
            <v>62468</v>
          </cell>
          <cell r="AX1371">
            <v>62349</v>
          </cell>
          <cell r="AY1371">
            <v>62472</v>
          </cell>
          <cell r="BB1371">
            <v>62353</v>
          </cell>
          <cell r="BC1371">
            <v>62563</v>
          </cell>
          <cell r="BD1371">
            <v>63239</v>
          </cell>
          <cell r="BE1371">
            <v>63020</v>
          </cell>
          <cell r="BH1371">
            <v>0</v>
          </cell>
          <cell r="BL1371" t="str">
            <v>DUDBC/Rupandehi/Works/NCB/07/070/71</v>
          </cell>
          <cell r="BM1371" t="str">
            <v>Worked upto RCC in 2nd floor</v>
          </cell>
          <cell r="BN1371" t="str">
            <v>l;+(L dflysf] %t / zf}rfno Anssf] %t (nfg ug]{ tof/L eO/x]sf] / O^f hf]*fO / Knfi^/sf] sfo{ eO/x]sf] .</v>
          </cell>
          <cell r="BO1371">
            <v>65</v>
          </cell>
          <cell r="BP1371" t="str">
            <v>wsf</v>
          </cell>
          <cell r="BR1371" t="str">
            <v>Asar 2072</v>
          </cell>
          <cell r="BS1371" t="str">
            <v>Worked upto RCC in 2nd floor</v>
          </cell>
          <cell r="BT1371" t="str">
            <v/>
          </cell>
          <cell r="BU1371">
            <v>65</v>
          </cell>
          <cell r="BV1371">
            <v>0</v>
          </cell>
          <cell r="CI1371" t="str">
            <v>49_65_</v>
          </cell>
          <cell r="CJ1371" t="str">
            <v>NHSP-Rupandehi-2070/071-4956</v>
          </cell>
          <cell r="CK1371">
            <v>4954</v>
          </cell>
          <cell r="CL1371">
            <v>4954</v>
          </cell>
        </row>
        <row r="1372">
          <cell r="B1372">
            <v>4955</v>
          </cell>
          <cell r="C1372" t="str">
            <v>?kGb]xL</v>
          </cell>
          <cell r="D1372">
            <v>49</v>
          </cell>
          <cell r="E1372" t="str">
            <v>kf]i^df^{d ejg lgdf{)f yf*f k|f=:jf=s]=, c#f{vf+rL</v>
          </cell>
          <cell r="F1372" t="str">
            <v>Post Martum Bldg. Construction, Thada PHCC, Arghakhanchi</v>
          </cell>
          <cell r="G1372" t="str">
            <v>c#f{vf+rL</v>
          </cell>
          <cell r="H1372" t="str">
            <v>Arghakhanchi</v>
          </cell>
          <cell r="I1372" t="str">
            <v>Lumbini</v>
          </cell>
          <cell r="J1372" t="str">
            <v>Western</v>
          </cell>
          <cell r="M1372">
            <v>51</v>
          </cell>
          <cell r="N1372" t="str">
            <v>2070/071</v>
          </cell>
          <cell r="O1372">
            <v>2070.0709999999999</v>
          </cell>
          <cell r="P1372">
            <v>3</v>
          </cell>
          <cell r="Q1372" t="str">
            <v>Pahad</v>
          </cell>
          <cell r="R1372" t="str">
            <v>New Construction</v>
          </cell>
          <cell r="S1372" t="str">
            <v>Post Martum House</v>
          </cell>
          <cell r="X1372" t="str">
            <v>Primary Health Care Center - PHCC</v>
          </cell>
          <cell r="Y1372">
            <v>3000</v>
          </cell>
          <cell r="AA1372">
            <v>370804</v>
          </cell>
          <cell r="AB1372">
            <v>29221</v>
          </cell>
          <cell r="AD1372">
            <v>3000</v>
          </cell>
          <cell r="AE1372">
            <v>3000</v>
          </cell>
          <cell r="AH1372">
            <v>0</v>
          </cell>
          <cell r="AI1372">
            <v>0</v>
          </cell>
          <cell r="AJ1372">
            <v>62718</v>
          </cell>
          <cell r="AK1372">
            <v>0</v>
          </cell>
          <cell r="AL1372" t="str">
            <v>NCB</v>
          </cell>
          <cell r="AP1372">
            <v>62282</v>
          </cell>
          <cell r="AT1372">
            <v>62289</v>
          </cell>
          <cell r="AV1372">
            <v>62321</v>
          </cell>
          <cell r="AX1372">
            <v>62349</v>
          </cell>
          <cell r="BB1372">
            <v>62353</v>
          </cell>
          <cell r="BD1372">
            <v>62718</v>
          </cell>
          <cell r="BH1372">
            <v>0</v>
          </cell>
          <cell r="BM1372" t="str">
            <v>Work in designing / Cost Estimate</v>
          </cell>
          <cell r="BN1372" t="str">
            <v>^])*/sf] ;"rgf k|sf;g ePsf]df af]nkq k|s[of /$ ePsf], :nf]kdf sd If]qkmn ePsf] pknJw hUuf cg';f/sf] l*hfOg km]g'{ kg]{ .</v>
          </cell>
          <cell r="BO1372">
            <v>5</v>
          </cell>
          <cell r="BP1372" t="str">
            <v>wd</v>
          </cell>
          <cell r="BR1372" t="str">
            <v>Mangsir 2072</v>
          </cell>
          <cell r="BS1372" t="str">
            <v/>
          </cell>
          <cell r="BT1372" t="str">
            <v>Work in designing / Cost Estimate</v>
          </cell>
          <cell r="BU1372">
            <v>0</v>
          </cell>
          <cell r="BV1372">
            <v>5</v>
          </cell>
          <cell r="CI1372" t="str">
            <v>49_5_</v>
          </cell>
          <cell r="CJ1372" t="str">
            <v>NHSP-Rupandehi-2070/071-4957</v>
          </cell>
          <cell r="CK1372">
            <v>4955</v>
          </cell>
          <cell r="CL1372">
            <v>4955</v>
          </cell>
        </row>
        <row r="1373">
          <cell r="B1373">
            <v>4956</v>
          </cell>
          <cell r="C1373" t="str">
            <v>?kGb]xL</v>
          </cell>
          <cell r="D1373">
            <v>49</v>
          </cell>
          <cell r="E1373" t="str">
            <v>:jf=rf}sL ejg lgdf{)f jf+uL, c#f{vf+rL</v>
          </cell>
          <cell r="F1373" t="str">
            <v>HP  Building Construction, Baangi, Arghakhanchi</v>
          </cell>
          <cell r="G1373" t="str">
            <v>c#f{vf+rL</v>
          </cell>
          <cell r="H1373" t="str">
            <v>Arghakhanchi</v>
          </cell>
          <cell r="I1373" t="str">
            <v>Lumbini</v>
          </cell>
          <cell r="J1373" t="str">
            <v>Western</v>
          </cell>
          <cell r="M1373">
            <v>51</v>
          </cell>
          <cell r="N1373" t="str">
            <v>2070/071</v>
          </cell>
          <cell r="O1373">
            <v>2070.0709999999999</v>
          </cell>
          <cell r="P1373">
            <v>3</v>
          </cell>
          <cell r="Q1373" t="str">
            <v>Pahad</v>
          </cell>
          <cell r="R1373" t="str">
            <v>New Construction</v>
          </cell>
          <cell r="S1373" t="str">
            <v>Health Post</v>
          </cell>
          <cell r="X1373" t="str">
            <v>Health Post</v>
          </cell>
          <cell r="Y1373">
            <v>23656.959999999999</v>
          </cell>
          <cell r="AA1373">
            <v>370804</v>
          </cell>
          <cell r="AB1373">
            <v>29221</v>
          </cell>
          <cell r="AC1373">
            <v>21839666.539999999</v>
          </cell>
          <cell r="AD1373">
            <v>25912.769999999997</v>
          </cell>
          <cell r="AE1373">
            <v>20000</v>
          </cell>
          <cell r="AG1373">
            <v>19938433.239999998</v>
          </cell>
          <cell r="AH1373">
            <v>23656.959999999999</v>
          </cell>
          <cell r="AI1373">
            <v>62529</v>
          </cell>
          <cell r="AJ1373">
            <v>62987</v>
          </cell>
          <cell r="AK1373">
            <v>0</v>
          </cell>
          <cell r="AL1373" t="str">
            <v>NCB</v>
          </cell>
          <cell r="AM1373" t="str">
            <v>Arghakhanchi/Pushpa J.V.</v>
          </cell>
          <cell r="AN1373" t="str">
            <v>Nepal</v>
          </cell>
          <cell r="AP1373">
            <v>62282</v>
          </cell>
          <cell r="AQ1373">
            <v>62417</v>
          </cell>
          <cell r="AT1373">
            <v>62289</v>
          </cell>
          <cell r="AU1373">
            <v>62430</v>
          </cell>
          <cell r="AV1373">
            <v>62321</v>
          </cell>
          <cell r="AW1373">
            <v>62096</v>
          </cell>
          <cell r="AX1373">
            <v>62349</v>
          </cell>
          <cell r="AY1373">
            <v>62483</v>
          </cell>
          <cell r="BB1373">
            <v>62353</v>
          </cell>
          <cell r="BC1373">
            <v>62529</v>
          </cell>
          <cell r="BD1373">
            <v>63084</v>
          </cell>
          <cell r="BE1373">
            <v>62987</v>
          </cell>
          <cell r="BH1373">
            <v>0</v>
          </cell>
          <cell r="BL1373" t="str">
            <v>DUDBC/Rupandehi/Works/NCB/06/070/71</v>
          </cell>
          <cell r="BM1373" t="str">
            <v>Worked in Finishing/ Electrical / Sanitary</v>
          </cell>
          <cell r="BN1373" t="str">
            <v>:^«Sr/sf] sfo{ ;sL On]lS^«sn, :ofg]^/L tyf ;fO^ *]enkd]G^sf] sfo{ eO/x]sf] .</v>
          </cell>
          <cell r="BO1373">
            <v>90</v>
          </cell>
          <cell r="BP1373" t="str">
            <v>wfes</v>
          </cell>
          <cell r="BR1373" t="str">
            <v>Asar 2072</v>
          </cell>
          <cell r="BS1373" t="str">
            <v/>
          </cell>
          <cell r="BT1373" t="str">
            <v>Worked in Finishing/ Electrical / Sanitary</v>
          </cell>
          <cell r="BU1373">
            <v>0</v>
          </cell>
          <cell r="BV1373">
            <v>90</v>
          </cell>
          <cell r="CI1373" t="str">
            <v>49_90_</v>
          </cell>
          <cell r="CJ1373" t="str">
            <v>NHSP-Rupandehi-2070/071-4958</v>
          </cell>
          <cell r="CK1373">
            <v>4956</v>
          </cell>
          <cell r="CL1373">
            <v>4956</v>
          </cell>
        </row>
        <row r="1374">
          <cell r="B1374">
            <v>4957</v>
          </cell>
          <cell r="C1374" t="str">
            <v>?kGb]xL</v>
          </cell>
          <cell r="D1374">
            <v>49</v>
          </cell>
          <cell r="E1374" t="str">
            <v>2 kl/jf/ *fS^/ cfjf; ejg lgdf{)f lkk/f c:ktfn, slknj:t'</v>
          </cell>
          <cell r="F1374" t="str">
            <v>2 Unit Dr. Quarter Bldg. Construction, Pipara Hospital, Kapilbastu</v>
          </cell>
          <cell r="G1374" t="str">
            <v>slknj:t'</v>
          </cell>
          <cell r="H1374" t="str">
            <v>Kapilvastu</v>
          </cell>
          <cell r="I1374" t="str">
            <v>Lumbini</v>
          </cell>
          <cell r="J1374" t="str">
            <v>Western</v>
          </cell>
          <cell r="M1374">
            <v>50</v>
          </cell>
          <cell r="N1374" t="str">
            <v>2070/071</v>
          </cell>
          <cell r="O1374">
            <v>2070.0709999999999</v>
          </cell>
          <cell r="P1374">
            <v>3</v>
          </cell>
          <cell r="Q1374" t="str">
            <v>Terai</v>
          </cell>
          <cell r="R1374" t="str">
            <v>DrQtrBldg</v>
          </cell>
          <cell r="S1374" t="str">
            <v>Qtr Bldg</v>
          </cell>
          <cell r="X1374" t="str">
            <v>District Hospital</v>
          </cell>
          <cell r="Y1374">
            <v>7216.4</v>
          </cell>
          <cell r="AA1374">
            <v>370804</v>
          </cell>
          <cell r="AB1374">
            <v>29221</v>
          </cell>
          <cell r="AC1374">
            <v>6082083.5999999996</v>
          </cell>
          <cell r="AD1374">
            <v>7216.4000000000005</v>
          </cell>
          <cell r="AE1374">
            <v>7000</v>
          </cell>
          <cell r="AH1374">
            <v>0</v>
          </cell>
          <cell r="AI1374">
            <v>0</v>
          </cell>
          <cell r="AJ1374">
            <v>63084</v>
          </cell>
          <cell r="AK1374">
            <v>0</v>
          </cell>
          <cell r="AL1374" t="str">
            <v>NCB</v>
          </cell>
          <cell r="AP1374">
            <v>62282</v>
          </cell>
          <cell r="AQ1374">
            <v>62532</v>
          </cell>
          <cell r="AT1374">
            <v>62289</v>
          </cell>
          <cell r="AU1374">
            <v>62547</v>
          </cell>
          <cell r="AV1374">
            <v>62321</v>
          </cell>
          <cell r="AW1374">
            <v>62576</v>
          </cell>
          <cell r="AX1374">
            <v>62349</v>
          </cell>
          <cell r="BB1374">
            <v>62353</v>
          </cell>
          <cell r="BD1374">
            <v>63084</v>
          </cell>
          <cell r="BH1374">
            <v>0</v>
          </cell>
          <cell r="BL1374" t="str">
            <v>DUDBC/Rupandehi/Works/NCB/10/070/71</v>
          </cell>
          <cell r="BM1374" t="str">
            <v>Worked in Finishing/ Electrical / Sanitary</v>
          </cell>
          <cell r="BN1374" t="str">
            <v>:^«Sr/sf] sfo{ ;sL Knfi^/sf] sfo{ eO/x]sf] .</v>
          </cell>
          <cell r="BO1374">
            <v>90</v>
          </cell>
          <cell r="BP1374" t="str">
            <v>wfes</v>
          </cell>
          <cell r="BR1374" t="str">
            <v>Asar 2072</v>
          </cell>
          <cell r="BS1374" t="str">
            <v/>
          </cell>
          <cell r="BT1374" t="str">
            <v>Worked in Finishing/ Electrical / Sanitary</v>
          </cell>
          <cell r="BU1374">
            <v>0</v>
          </cell>
          <cell r="BV1374">
            <v>90</v>
          </cell>
          <cell r="CI1374" t="str">
            <v>49_90_</v>
          </cell>
          <cell r="CJ1374" t="str">
            <v>NHSP-Rupandehi-2070/071-4959</v>
          </cell>
          <cell r="CK1374">
            <v>4957</v>
          </cell>
          <cell r="CL1374">
            <v>4957</v>
          </cell>
        </row>
        <row r="1375">
          <cell r="B1375">
            <v>4958</v>
          </cell>
          <cell r="C1375" t="str">
            <v>?kGb]xL</v>
          </cell>
          <cell r="D1375">
            <v>49</v>
          </cell>
          <cell r="E1375" t="str">
            <v>4 kl/jf/ :^fkm cfjf; ejg lgdf{)f lkk/f c:ktfn, slknj:t'</v>
          </cell>
          <cell r="F1375" t="str">
            <v>4 Unit Staff Quarter Bldg. Construction, Pipara Hospital, Kapilbastu</v>
          </cell>
          <cell r="G1375" t="str">
            <v>slknj:t'</v>
          </cell>
          <cell r="H1375" t="str">
            <v>Kapilvastu</v>
          </cell>
          <cell r="I1375" t="str">
            <v>Lumbini</v>
          </cell>
          <cell r="J1375" t="str">
            <v>Western</v>
          </cell>
          <cell r="M1375">
            <v>50</v>
          </cell>
          <cell r="N1375" t="str">
            <v>2070/071</v>
          </cell>
          <cell r="O1375">
            <v>2070.0709999999999</v>
          </cell>
          <cell r="P1375">
            <v>3</v>
          </cell>
          <cell r="Q1375" t="str">
            <v>Terai</v>
          </cell>
          <cell r="R1375" t="str">
            <v>StaffQtrBldg</v>
          </cell>
          <cell r="S1375" t="str">
            <v>Qtr Bldg</v>
          </cell>
          <cell r="X1375" t="str">
            <v>District Hospital</v>
          </cell>
          <cell r="Y1375">
            <v>7082.25</v>
          </cell>
          <cell r="AA1375">
            <v>370804</v>
          </cell>
          <cell r="AB1375">
            <v>29221</v>
          </cell>
          <cell r="AC1375">
            <v>7160000</v>
          </cell>
          <cell r="AD1375">
            <v>8495.34</v>
          </cell>
          <cell r="AE1375">
            <v>12000</v>
          </cell>
          <cell r="AG1375">
            <v>5969020.7699999996</v>
          </cell>
          <cell r="AH1375">
            <v>7082.25</v>
          </cell>
          <cell r="AI1375">
            <v>62533</v>
          </cell>
          <cell r="AJ1375">
            <v>62991</v>
          </cell>
          <cell r="AK1375">
            <v>0</v>
          </cell>
          <cell r="AL1375" t="str">
            <v>NCB</v>
          </cell>
          <cell r="AM1375" t="str">
            <v>Asiatic/Himal J.V.</v>
          </cell>
          <cell r="AN1375" t="str">
            <v>Nepal</v>
          </cell>
          <cell r="AP1375">
            <v>62282</v>
          </cell>
          <cell r="AQ1375">
            <v>62371</v>
          </cell>
          <cell r="AT1375">
            <v>62289</v>
          </cell>
          <cell r="AU1375">
            <v>62425</v>
          </cell>
          <cell r="AV1375">
            <v>62321</v>
          </cell>
          <cell r="AW1375">
            <v>62455</v>
          </cell>
          <cell r="AX1375">
            <v>62349</v>
          </cell>
          <cell r="AY1375">
            <v>62485</v>
          </cell>
          <cell r="BB1375">
            <v>62353</v>
          </cell>
          <cell r="BC1375">
            <v>62533</v>
          </cell>
          <cell r="BD1375">
            <v>63084</v>
          </cell>
          <cell r="BE1375">
            <v>62991</v>
          </cell>
          <cell r="BH1375">
            <v>0</v>
          </cell>
          <cell r="BL1375" t="str">
            <v>DUDBC/Rupandehi/Works/NCB/02/070/71</v>
          </cell>
          <cell r="BM1375" t="str">
            <v>Worked in Finishing/ Electrical / Sanitary</v>
          </cell>
          <cell r="BN1375" t="str">
            <v>lkmlgl;ªsf] sfo{ eO/x]sf] .</v>
          </cell>
          <cell r="BO1375">
            <v>90</v>
          </cell>
          <cell r="BP1375" t="str">
            <v>wfes</v>
          </cell>
          <cell r="BR1375" t="str">
            <v>Mangsir 2071</v>
          </cell>
          <cell r="BS1375" t="str">
            <v/>
          </cell>
          <cell r="BT1375" t="str">
            <v>Worked in Finishing/ Electrical / Sanitary</v>
          </cell>
          <cell r="BU1375">
            <v>0</v>
          </cell>
          <cell r="BV1375">
            <v>90</v>
          </cell>
          <cell r="CI1375" t="str">
            <v>49_90_</v>
          </cell>
          <cell r="CJ1375" t="str">
            <v>NHSP-Rupandehi-2070/071-4960</v>
          </cell>
          <cell r="CK1375">
            <v>4958</v>
          </cell>
          <cell r="CL1375">
            <v>4958</v>
          </cell>
        </row>
        <row r="1376">
          <cell r="B1376">
            <v>5359</v>
          </cell>
          <cell r="C1376" t="str">
            <v>/f]Nkf</v>
          </cell>
          <cell r="D1376">
            <v>53</v>
          </cell>
          <cell r="E1376" t="str">
            <v>4 kl/jf/ *fS^/ cfjf; ejg lgdf{)f /f]Nkf lhNnf c:ktfn, /f]Nkf</v>
          </cell>
          <cell r="F1376" t="str">
            <v>4 Unit Dr. Quarter Bldg. Construction, Rolpa Hospital, Rolpa</v>
          </cell>
          <cell r="G1376" t="str">
            <v>/f]Nkf</v>
          </cell>
          <cell r="H1376" t="str">
            <v>Rolpa</v>
          </cell>
          <cell r="I1376" t="str">
            <v>Rapti</v>
          </cell>
          <cell r="J1376" t="str">
            <v>Mid-Western</v>
          </cell>
          <cell r="M1376">
            <v>53</v>
          </cell>
          <cell r="N1376" t="str">
            <v>2070/071</v>
          </cell>
          <cell r="O1376">
            <v>2070.0709999999999</v>
          </cell>
          <cell r="P1376">
            <v>4</v>
          </cell>
          <cell r="Q1376" t="str">
            <v>Pahad</v>
          </cell>
          <cell r="R1376" t="str">
            <v>DrQtrBldg</v>
          </cell>
          <cell r="S1376" t="str">
            <v>Qtr Bldg</v>
          </cell>
          <cell r="X1376" t="str">
            <v>District Hospital</v>
          </cell>
          <cell r="Y1376">
            <v>14824.46</v>
          </cell>
          <cell r="AA1376">
            <v>370804</v>
          </cell>
          <cell r="AB1376">
            <v>29221</v>
          </cell>
          <cell r="AC1376">
            <v>12494271.880000001</v>
          </cell>
          <cell r="AD1376">
            <v>14824.460000000001</v>
          </cell>
          <cell r="AE1376">
            <v>13000</v>
          </cell>
          <cell r="AH1376">
            <v>0</v>
          </cell>
          <cell r="AI1376">
            <v>0</v>
          </cell>
          <cell r="AJ1376">
            <v>63084</v>
          </cell>
          <cell r="AK1376">
            <v>0</v>
          </cell>
          <cell r="AL1376" t="str">
            <v>NCB</v>
          </cell>
          <cell r="AP1376">
            <v>62282</v>
          </cell>
          <cell r="AT1376">
            <v>62289</v>
          </cell>
          <cell r="AV1376">
            <v>62321</v>
          </cell>
          <cell r="AX1376">
            <v>62349</v>
          </cell>
          <cell r="BB1376">
            <v>62353</v>
          </cell>
          <cell r="BD1376">
            <v>63084</v>
          </cell>
          <cell r="BH1376">
            <v>0</v>
          </cell>
          <cell r="BM1376" t="str">
            <v>Worked upto RCC in 1st floor / Roofing</v>
          </cell>
          <cell r="BN1376" t="str">
            <v>e'Otnfsf] uf/f]sf] sfo{ eO/x]sf] .</v>
          </cell>
          <cell r="BO1376">
            <v>65</v>
          </cell>
          <cell r="BP1376" t="str">
            <v>wff</v>
          </cell>
          <cell r="BR1376" t="str">
            <v>Falgun 2071</v>
          </cell>
          <cell r="BS1376" t="str">
            <v>Worked upto RCC in 1st floor / Roofing</v>
          </cell>
          <cell r="BT1376" t="str">
            <v/>
          </cell>
          <cell r="BU1376">
            <v>65</v>
          </cell>
          <cell r="BV1376">
            <v>0</v>
          </cell>
          <cell r="CI1376" t="str">
            <v>53_65_</v>
          </cell>
          <cell r="CJ1376" t="str">
            <v>NHSP-Rolpa-2070/071-5351</v>
          </cell>
          <cell r="CK1376">
            <v>5359</v>
          </cell>
          <cell r="CL1376">
            <v>5359</v>
          </cell>
        </row>
        <row r="1377">
          <cell r="B1377">
            <v>5360</v>
          </cell>
          <cell r="C1377" t="str">
            <v>/f]Nkf</v>
          </cell>
          <cell r="D1377">
            <v>53</v>
          </cell>
          <cell r="E1377" t="str">
            <v>lhNnf c:ktfn ejg lgdf{)f , /f]Nkf</v>
          </cell>
          <cell r="F1377" t="str">
            <v>District Hospital Bldg. Construction, Rolpa</v>
          </cell>
          <cell r="G1377" t="str">
            <v>/f]Nkf</v>
          </cell>
          <cell r="H1377" t="str">
            <v>Rolpa</v>
          </cell>
          <cell r="I1377" t="str">
            <v>Rapti</v>
          </cell>
          <cell r="J1377" t="str">
            <v>Mid-Western</v>
          </cell>
          <cell r="M1377">
            <v>53</v>
          </cell>
          <cell r="N1377" t="str">
            <v>2070/071</v>
          </cell>
          <cell r="O1377">
            <v>2070.0709999999999</v>
          </cell>
          <cell r="P1377">
            <v>4</v>
          </cell>
          <cell r="Q1377" t="str">
            <v>Pahad</v>
          </cell>
          <cell r="R1377" t="str">
            <v>New Construction</v>
          </cell>
          <cell r="S1377" t="str">
            <v>District Hospital</v>
          </cell>
          <cell r="X1377" t="str">
            <v>District Hospital</v>
          </cell>
          <cell r="Y1377">
            <v>150000</v>
          </cell>
          <cell r="AA1377">
            <v>370804</v>
          </cell>
          <cell r="AB1377">
            <v>29221</v>
          </cell>
          <cell r="AD1377">
            <v>150000</v>
          </cell>
          <cell r="AE1377">
            <v>150000</v>
          </cell>
          <cell r="AH1377">
            <v>0</v>
          </cell>
          <cell r="AI1377">
            <v>0</v>
          </cell>
          <cell r="AJ1377">
            <v>63084</v>
          </cell>
          <cell r="AK1377">
            <v>0</v>
          </cell>
          <cell r="AL1377" t="str">
            <v>ICB</v>
          </cell>
          <cell r="AP1377">
            <v>62237</v>
          </cell>
          <cell r="AR1377">
            <v>62282</v>
          </cell>
          <cell r="AT1377">
            <v>62289</v>
          </cell>
          <cell r="AV1377">
            <v>62321</v>
          </cell>
          <cell r="AX1377">
            <v>62349</v>
          </cell>
          <cell r="AZ1377">
            <v>62379</v>
          </cell>
          <cell r="BB1377">
            <v>62394</v>
          </cell>
          <cell r="BD1377">
            <v>63084</v>
          </cell>
          <cell r="BH1377">
            <v>0</v>
          </cell>
          <cell r="BM1377" t="str">
            <v>Work in designing / Cost Estimate</v>
          </cell>
          <cell r="BN1377" t="str">
            <v>l*^]n l*hfOg tof/ x'g] qmddf .</v>
          </cell>
          <cell r="BO1377">
            <v>5</v>
          </cell>
          <cell r="BP1377" t="str">
            <v>wd</v>
          </cell>
          <cell r="BR1377" t="str">
            <v>Falgun 2070</v>
          </cell>
          <cell r="BS1377" t="str">
            <v/>
          </cell>
          <cell r="BT1377" t="str">
            <v>Work in designing / Cost Estimate</v>
          </cell>
          <cell r="BU1377">
            <v>0</v>
          </cell>
          <cell r="BV1377">
            <v>5</v>
          </cell>
          <cell r="CI1377" t="str">
            <v>53_5_</v>
          </cell>
          <cell r="CJ1377" t="str">
            <v>NHSP-Rolpa-2070/071-5352</v>
          </cell>
          <cell r="CK1377">
            <v>5360</v>
          </cell>
          <cell r="CL1377">
            <v>5360</v>
          </cell>
        </row>
        <row r="1378">
          <cell r="B1378">
            <v>5361</v>
          </cell>
          <cell r="C1378" t="str">
            <v>/f]Nkf</v>
          </cell>
          <cell r="D1378">
            <v>53</v>
          </cell>
          <cell r="E1378" t="str">
            <v>:jf=rf}sL ejg lgdf{)f sf]^ufp+, /f]Nkf</v>
          </cell>
          <cell r="F1378" t="str">
            <v>HP  Building Construction, Kotgaon, Rolpa</v>
          </cell>
          <cell r="G1378" t="str">
            <v>/f]Nkf</v>
          </cell>
          <cell r="H1378" t="str">
            <v>Rolpa</v>
          </cell>
          <cell r="I1378" t="str">
            <v>Rapti</v>
          </cell>
          <cell r="J1378" t="str">
            <v>Mid-Western</v>
          </cell>
          <cell r="M1378">
            <v>53</v>
          </cell>
          <cell r="N1378" t="str">
            <v>2070/071</v>
          </cell>
          <cell r="O1378">
            <v>2070.0709999999999</v>
          </cell>
          <cell r="P1378">
            <v>4</v>
          </cell>
          <cell r="Q1378" t="str">
            <v>Pahad</v>
          </cell>
          <cell r="R1378" t="str">
            <v>New Construction</v>
          </cell>
          <cell r="S1378" t="str">
            <v>Health Post</v>
          </cell>
          <cell r="X1378" t="str">
            <v>Health Post</v>
          </cell>
          <cell r="Y1378">
            <v>24302.39</v>
          </cell>
          <cell r="AA1378">
            <v>370804</v>
          </cell>
          <cell r="AB1378">
            <v>29221</v>
          </cell>
          <cell r="AC1378">
            <v>23550059.84</v>
          </cell>
          <cell r="AD1378">
            <v>27942.149999999998</v>
          </cell>
          <cell r="AE1378">
            <v>22000</v>
          </cell>
          <cell r="AG1378">
            <v>20482410.899999999</v>
          </cell>
          <cell r="AH1378">
            <v>24302.39</v>
          </cell>
          <cell r="AI1378">
            <v>62483</v>
          </cell>
          <cell r="AJ1378">
            <v>63239</v>
          </cell>
          <cell r="AK1378">
            <v>0</v>
          </cell>
          <cell r="AL1378" t="str">
            <v>NCB</v>
          </cell>
          <cell r="AM1378" t="str">
            <v>Dapcha/Dawa JV, Ratopul, Kathmandu-33</v>
          </cell>
          <cell r="AN1378" t="str">
            <v>Nepal</v>
          </cell>
          <cell r="AP1378">
            <v>62282</v>
          </cell>
          <cell r="AT1378">
            <v>62289</v>
          </cell>
          <cell r="AV1378">
            <v>62321</v>
          </cell>
          <cell r="AX1378">
            <v>62349</v>
          </cell>
          <cell r="BB1378">
            <v>62353</v>
          </cell>
          <cell r="BC1378">
            <v>62483</v>
          </cell>
          <cell r="BD1378">
            <v>63239</v>
          </cell>
          <cell r="BH1378">
            <v>0</v>
          </cell>
          <cell r="BL1378" t="str">
            <v>DUDBC/Rolpa/NHSP-11/NCB/02/070/071</v>
          </cell>
          <cell r="BM1378" t="str">
            <v>Worked in Finishing/ Electrical / Sanitary</v>
          </cell>
          <cell r="BN1378" t="str">
            <v>lkmlgl;ªsf] sfo{ eO/x]sf] .</v>
          </cell>
          <cell r="BO1378">
            <v>90</v>
          </cell>
          <cell r="BP1378" t="str">
            <v>wfes</v>
          </cell>
          <cell r="BR1378" t="str">
            <v>Mangsir 2072</v>
          </cell>
          <cell r="BS1378" t="str">
            <v/>
          </cell>
          <cell r="BT1378" t="str">
            <v>Worked in Finishing/ Electrical / Sanitary</v>
          </cell>
          <cell r="BU1378">
            <v>0</v>
          </cell>
          <cell r="BV1378">
            <v>90</v>
          </cell>
          <cell r="CI1378" t="str">
            <v>53_90_</v>
          </cell>
          <cell r="CJ1378" t="str">
            <v>NHSP-Rolpa-2070/071-5353</v>
          </cell>
          <cell r="CK1378">
            <v>5361</v>
          </cell>
          <cell r="CL1378">
            <v>5361</v>
          </cell>
        </row>
        <row r="1379">
          <cell r="B1379">
            <v>5362</v>
          </cell>
          <cell r="C1379" t="str">
            <v>/f]Nkf</v>
          </cell>
          <cell r="D1379">
            <v>53</v>
          </cell>
          <cell r="E1379" t="str">
            <v>:jf=rf}sL ejg lgdf{)f s/]^L, /f]Nkf</v>
          </cell>
          <cell r="F1379" t="str">
            <v>HP  Building Construction, Kateri Rolpa</v>
          </cell>
          <cell r="G1379" t="str">
            <v>/f]Nkf</v>
          </cell>
          <cell r="H1379" t="str">
            <v>Rolpa</v>
          </cell>
          <cell r="I1379" t="str">
            <v>Rapti</v>
          </cell>
          <cell r="J1379" t="str">
            <v>Mid-Western</v>
          </cell>
          <cell r="M1379">
            <v>53</v>
          </cell>
          <cell r="N1379" t="str">
            <v>2070/071</v>
          </cell>
          <cell r="O1379">
            <v>2070.0709999999999</v>
          </cell>
          <cell r="P1379">
            <v>4</v>
          </cell>
          <cell r="Q1379" t="str">
            <v>Pahad</v>
          </cell>
          <cell r="R1379" t="str">
            <v>New Construction</v>
          </cell>
          <cell r="S1379" t="str">
            <v>Health Post</v>
          </cell>
          <cell r="X1379" t="str">
            <v>Health Post</v>
          </cell>
          <cell r="Y1379">
            <v>29024</v>
          </cell>
          <cell r="AA1379">
            <v>370804</v>
          </cell>
          <cell r="AB1379">
            <v>29221</v>
          </cell>
          <cell r="AC1379">
            <v>24461858.489999998</v>
          </cell>
          <cell r="AD1379">
            <v>29024</v>
          </cell>
          <cell r="AE1379">
            <v>22000</v>
          </cell>
          <cell r="AH1379">
            <v>0</v>
          </cell>
          <cell r="AI1379">
            <v>0</v>
          </cell>
          <cell r="AJ1379">
            <v>63239</v>
          </cell>
          <cell r="AK1379">
            <v>0</v>
          </cell>
          <cell r="AL1379" t="str">
            <v>NCB</v>
          </cell>
          <cell r="AP1379">
            <v>62282</v>
          </cell>
          <cell r="AT1379">
            <v>62289</v>
          </cell>
          <cell r="AV1379">
            <v>62321</v>
          </cell>
          <cell r="AX1379">
            <v>62349</v>
          </cell>
          <cell r="BB1379">
            <v>62353</v>
          </cell>
          <cell r="BD1379">
            <v>63239</v>
          </cell>
          <cell r="BH1379">
            <v>0</v>
          </cell>
          <cell r="BM1379" t="str">
            <v>Worked upto Foundation/DPC</v>
          </cell>
          <cell r="BN1379" t="str">
            <v>l*=lk=l;= sf] sfo{ ePsf] .</v>
          </cell>
          <cell r="BO1379">
            <v>35</v>
          </cell>
          <cell r="BP1379" t="str">
            <v>wf</v>
          </cell>
          <cell r="BR1379" t="str">
            <v>Asar 2072</v>
          </cell>
          <cell r="BS1379" t="str">
            <v>Worked upto Foundation/DPC</v>
          </cell>
          <cell r="BT1379" t="str">
            <v/>
          </cell>
          <cell r="BU1379">
            <v>35</v>
          </cell>
          <cell r="BV1379">
            <v>0</v>
          </cell>
          <cell r="CI1379" t="str">
            <v>53_35_</v>
          </cell>
          <cell r="CJ1379" t="str">
            <v>NHSP-Rolpa-2070/071-5354</v>
          </cell>
          <cell r="CK1379">
            <v>5362</v>
          </cell>
          <cell r="CL1379">
            <v>5362</v>
          </cell>
        </row>
        <row r="1380">
          <cell r="B1380">
            <v>5363</v>
          </cell>
          <cell r="C1380" t="str">
            <v>/f]Nkf</v>
          </cell>
          <cell r="D1380">
            <v>53</v>
          </cell>
          <cell r="E1380" t="str">
            <v>:jf=rf}sL ejg lgdf{)f sf]rf{jfª, /f]Nkf</v>
          </cell>
          <cell r="F1380" t="str">
            <v>HP  Building Construction, Korchawang, Rolpa</v>
          </cell>
          <cell r="G1380" t="str">
            <v>/f]Nkf</v>
          </cell>
          <cell r="H1380" t="str">
            <v>Rolpa</v>
          </cell>
          <cell r="I1380" t="str">
            <v>Rapti</v>
          </cell>
          <cell r="J1380" t="str">
            <v>Mid-Western</v>
          </cell>
          <cell r="M1380">
            <v>53</v>
          </cell>
          <cell r="N1380" t="str">
            <v>2070/071</v>
          </cell>
          <cell r="O1380">
            <v>2070.0709999999999</v>
          </cell>
          <cell r="P1380">
            <v>4</v>
          </cell>
          <cell r="Q1380" t="str">
            <v>Pahad</v>
          </cell>
          <cell r="R1380" t="str">
            <v>New Construction</v>
          </cell>
          <cell r="S1380" t="str">
            <v>Health Post</v>
          </cell>
          <cell r="X1380" t="str">
            <v>Health Post</v>
          </cell>
          <cell r="Y1380">
            <v>27464.22</v>
          </cell>
          <cell r="AA1380">
            <v>370804</v>
          </cell>
          <cell r="AB1380">
            <v>29221</v>
          </cell>
          <cell r="AC1380">
            <v>23755610.91</v>
          </cell>
          <cell r="AD1380">
            <v>28186.039999999997</v>
          </cell>
          <cell r="AE1380">
            <v>22000</v>
          </cell>
          <cell r="AG1380">
            <v>23147251.98</v>
          </cell>
          <cell r="AH1380">
            <v>27464.219999999998</v>
          </cell>
          <cell r="AI1380">
            <v>0</v>
          </cell>
          <cell r="AJ1380">
            <v>63239</v>
          </cell>
          <cell r="AK1380">
            <v>0</v>
          </cell>
          <cell r="AL1380" t="str">
            <v>NCB</v>
          </cell>
          <cell r="AP1380">
            <v>62282</v>
          </cell>
          <cell r="AT1380">
            <v>62289</v>
          </cell>
          <cell r="AV1380">
            <v>62321</v>
          </cell>
          <cell r="AX1380">
            <v>62349</v>
          </cell>
          <cell r="BB1380">
            <v>62353</v>
          </cell>
          <cell r="BD1380">
            <v>63239</v>
          </cell>
          <cell r="BH1380">
            <v>0</v>
          </cell>
          <cell r="BM1380" t="str">
            <v>Worked upto RCC in 1st floor / Roofing</v>
          </cell>
          <cell r="BN1380" t="str">
            <v>e'Otnfsf] lkn/ (nfg ;DkGg .</v>
          </cell>
          <cell r="BO1380">
            <v>65</v>
          </cell>
          <cell r="BP1380" t="str">
            <v>wff</v>
          </cell>
          <cell r="BR1380" t="str">
            <v>Mangsir 2072</v>
          </cell>
          <cell r="BS1380" t="str">
            <v>Worked upto RCC in 1st floor / Roofing</v>
          </cell>
          <cell r="BT1380" t="str">
            <v/>
          </cell>
          <cell r="BU1380">
            <v>65</v>
          </cell>
          <cell r="BV1380">
            <v>0</v>
          </cell>
          <cell r="CI1380" t="str">
            <v>53_65_</v>
          </cell>
          <cell r="CJ1380" t="str">
            <v>NHSP-Rolpa-2070/071-5355</v>
          </cell>
          <cell r="CK1380">
            <v>5363</v>
          </cell>
          <cell r="CL1380">
            <v>5363</v>
          </cell>
        </row>
        <row r="1381">
          <cell r="B1381">
            <v>5364</v>
          </cell>
          <cell r="C1381" t="str">
            <v>/f]Nkf</v>
          </cell>
          <cell r="D1381">
            <v>53</v>
          </cell>
          <cell r="E1381" t="str">
            <v>:jf=rf}sL ejg lgdf{)f #lt{ufp+, /f]Nkf</v>
          </cell>
          <cell r="F1381" t="str">
            <v>HP  Building Construction, Ghartigaon, Rolpa</v>
          </cell>
          <cell r="G1381" t="str">
            <v>/f]Nkf</v>
          </cell>
          <cell r="H1381" t="str">
            <v>Rolpa</v>
          </cell>
          <cell r="I1381" t="str">
            <v>Rapti</v>
          </cell>
          <cell r="J1381" t="str">
            <v>Mid-Western</v>
          </cell>
          <cell r="M1381">
            <v>53</v>
          </cell>
          <cell r="N1381" t="str">
            <v>2070/071</v>
          </cell>
          <cell r="O1381">
            <v>2070.0709999999999</v>
          </cell>
          <cell r="P1381">
            <v>4</v>
          </cell>
          <cell r="Q1381" t="str">
            <v>Pahad</v>
          </cell>
          <cell r="R1381" t="str">
            <v>New Construction</v>
          </cell>
          <cell r="S1381" t="str">
            <v>Health Post</v>
          </cell>
          <cell r="X1381" t="str">
            <v>Health Post</v>
          </cell>
          <cell r="Y1381">
            <v>29651.119999999999</v>
          </cell>
          <cell r="AA1381">
            <v>370804</v>
          </cell>
          <cell r="AB1381">
            <v>29221</v>
          </cell>
          <cell r="AC1381">
            <v>24990401.07</v>
          </cell>
          <cell r="AD1381">
            <v>29651.119999999999</v>
          </cell>
          <cell r="AE1381">
            <v>22000</v>
          </cell>
          <cell r="AH1381">
            <v>0</v>
          </cell>
          <cell r="AI1381">
            <v>0</v>
          </cell>
          <cell r="AJ1381">
            <v>63239</v>
          </cell>
          <cell r="AK1381">
            <v>0</v>
          </cell>
          <cell r="AL1381" t="str">
            <v>NCB</v>
          </cell>
          <cell r="AP1381">
            <v>62282</v>
          </cell>
          <cell r="AT1381">
            <v>62289</v>
          </cell>
          <cell r="AV1381">
            <v>62321</v>
          </cell>
          <cell r="AX1381">
            <v>62349</v>
          </cell>
          <cell r="BB1381">
            <v>62353</v>
          </cell>
          <cell r="BD1381">
            <v>63239</v>
          </cell>
          <cell r="BH1381">
            <v>0</v>
          </cell>
          <cell r="BM1381" t="str">
            <v>Worked upto Foundation/DPC</v>
          </cell>
          <cell r="BN1381" t="str">
            <v>^fO ljdsf] sfo{ ;sL lkn/ p&amp;fO /x]sf] .</v>
          </cell>
          <cell r="BO1381">
            <v>35</v>
          </cell>
          <cell r="BP1381" t="str">
            <v>wf</v>
          </cell>
          <cell r="BR1381" t="str">
            <v>Asar 2072</v>
          </cell>
          <cell r="BS1381" t="str">
            <v>Worked upto Foundation/DPC</v>
          </cell>
          <cell r="BT1381" t="str">
            <v/>
          </cell>
          <cell r="BU1381">
            <v>35</v>
          </cell>
          <cell r="BV1381">
            <v>0</v>
          </cell>
          <cell r="CI1381" t="str">
            <v>53_35_</v>
          </cell>
          <cell r="CJ1381" t="str">
            <v>NHSP-Rolpa-2070/071-5356</v>
          </cell>
          <cell r="CK1381">
            <v>5364</v>
          </cell>
          <cell r="CL1381">
            <v>5364</v>
          </cell>
        </row>
        <row r="1382">
          <cell r="B1382">
            <v>5365</v>
          </cell>
          <cell r="C1382" t="str">
            <v>/f]Nkf</v>
          </cell>
          <cell r="D1382">
            <v>53</v>
          </cell>
          <cell r="E1382" t="str">
            <v>aly{ª ;]G^/ ejg lgdf{)f wdf{atL :jf=rf}sL, Ko"&amp;fg</v>
          </cell>
          <cell r="F1382" t="str">
            <v>Birthing Centre Bldg. Construction, Dharmawati HP, Pyuthan</v>
          </cell>
          <cell r="G1382" t="str">
            <v>Ko"&amp;fg</v>
          </cell>
          <cell r="H1382" t="str">
            <v>Pyuthan</v>
          </cell>
          <cell r="I1382" t="str">
            <v>Rapti</v>
          </cell>
          <cell r="J1382" t="str">
            <v>Mid-Western</v>
          </cell>
          <cell r="M1382">
            <v>52</v>
          </cell>
          <cell r="N1382" t="str">
            <v>2070/071</v>
          </cell>
          <cell r="O1382">
            <v>2070.0709999999999</v>
          </cell>
          <cell r="P1382">
            <v>4</v>
          </cell>
          <cell r="Q1382" t="str">
            <v>Pahad</v>
          </cell>
          <cell r="R1382" t="str">
            <v>New Construction</v>
          </cell>
          <cell r="S1382" t="str">
            <v>Birthing Center</v>
          </cell>
          <cell r="X1382" t="str">
            <v>Health Post</v>
          </cell>
          <cell r="Y1382">
            <v>6855.05</v>
          </cell>
          <cell r="AA1382">
            <v>370804</v>
          </cell>
          <cell r="AB1382">
            <v>29221</v>
          </cell>
          <cell r="AC1382">
            <v>5777530.9299999997</v>
          </cell>
          <cell r="AD1382">
            <v>6855.05</v>
          </cell>
          <cell r="AE1382">
            <v>7000</v>
          </cell>
          <cell r="AH1382">
            <v>0</v>
          </cell>
          <cell r="AI1382">
            <v>0</v>
          </cell>
          <cell r="AJ1382">
            <v>62872</v>
          </cell>
          <cell r="AK1382">
            <v>0</v>
          </cell>
          <cell r="AL1382" t="str">
            <v>NCB</v>
          </cell>
          <cell r="AP1382">
            <v>62282</v>
          </cell>
          <cell r="AT1382">
            <v>62289</v>
          </cell>
          <cell r="AV1382">
            <v>62321</v>
          </cell>
          <cell r="AX1382">
            <v>62349</v>
          </cell>
          <cell r="BB1382">
            <v>62353</v>
          </cell>
          <cell r="BD1382">
            <v>62872</v>
          </cell>
          <cell r="BH1382">
            <v>0</v>
          </cell>
          <cell r="BM1382" t="str">
            <v>Worked upto Foundation/DPC</v>
          </cell>
          <cell r="BN1382" t="str">
            <v>%t (nfg x'g] qmddf .</v>
          </cell>
          <cell r="BO1382">
            <v>35</v>
          </cell>
          <cell r="BP1382" t="str">
            <v>wf</v>
          </cell>
          <cell r="BR1382" t="str">
            <v>Mangsir 2072</v>
          </cell>
          <cell r="BS1382" t="str">
            <v>Worked upto Foundation/DPC</v>
          </cell>
          <cell r="BT1382" t="str">
            <v/>
          </cell>
          <cell r="BU1382">
            <v>35</v>
          </cell>
          <cell r="BV1382">
            <v>0</v>
          </cell>
          <cell r="CI1382" t="str">
            <v>53_35_</v>
          </cell>
          <cell r="CJ1382" t="str">
            <v>NHSP-Rolpa-2070/071-5357</v>
          </cell>
          <cell r="CK1382">
            <v>5365</v>
          </cell>
          <cell r="CL1382">
            <v>5365</v>
          </cell>
        </row>
        <row r="1383">
          <cell r="B1383">
            <v>5366</v>
          </cell>
          <cell r="C1383" t="str">
            <v>/f]Nkf</v>
          </cell>
          <cell r="D1383">
            <v>53</v>
          </cell>
          <cell r="E1383" t="str">
            <v>4 kl/jf/ :^fkm cfjf; ejg lgdf{)f leu[ k|f=:jf=s]=, Ko"&amp;fg</v>
          </cell>
          <cell r="F1383" t="str">
            <v>4 Unit Staff Quarter Bldg. Construction, Bhigri PHCC, Pyuthan</v>
          </cell>
          <cell r="G1383" t="str">
            <v>Ko"&amp;fg</v>
          </cell>
          <cell r="H1383" t="str">
            <v>Pyuthan</v>
          </cell>
          <cell r="I1383" t="str">
            <v>Rapti</v>
          </cell>
          <cell r="J1383" t="str">
            <v>Mid-Western</v>
          </cell>
          <cell r="M1383">
            <v>52</v>
          </cell>
          <cell r="N1383" t="str">
            <v>2070/071</v>
          </cell>
          <cell r="O1383">
            <v>2070.0709999999999</v>
          </cell>
          <cell r="P1383">
            <v>4</v>
          </cell>
          <cell r="Q1383" t="str">
            <v>Pahad</v>
          </cell>
          <cell r="R1383" t="str">
            <v>StaffQtrBldg</v>
          </cell>
          <cell r="S1383" t="str">
            <v>Qtr Bldg</v>
          </cell>
          <cell r="X1383" t="str">
            <v>Primary Health Care Center - PHCC</v>
          </cell>
          <cell r="Y1383">
            <v>9893.74</v>
          </cell>
          <cell r="AA1383">
            <v>370804</v>
          </cell>
          <cell r="AB1383">
            <v>29221</v>
          </cell>
          <cell r="AC1383">
            <v>8338591.6100000003</v>
          </cell>
          <cell r="AD1383">
            <v>9893.74</v>
          </cell>
          <cell r="AE1383">
            <v>13000</v>
          </cell>
          <cell r="AH1383">
            <v>0</v>
          </cell>
          <cell r="AI1383">
            <v>0</v>
          </cell>
          <cell r="AJ1383">
            <v>63084</v>
          </cell>
          <cell r="AK1383">
            <v>0</v>
          </cell>
          <cell r="AL1383" t="str">
            <v>NCB</v>
          </cell>
          <cell r="AP1383">
            <v>62282</v>
          </cell>
          <cell r="AT1383">
            <v>62289</v>
          </cell>
          <cell r="AV1383">
            <v>62321</v>
          </cell>
          <cell r="AX1383">
            <v>62349</v>
          </cell>
          <cell r="BB1383">
            <v>62353</v>
          </cell>
          <cell r="BD1383">
            <v>63084</v>
          </cell>
          <cell r="BH1383">
            <v>0</v>
          </cell>
          <cell r="BM1383" t="str">
            <v>Worked upto RCC in 2nd floor</v>
          </cell>
          <cell r="BN1383" t="str">
            <v>bf];|f] tnfsf] (nfg eO{ uf/f]sf] sfo{ eO/x]sf] .</v>
          </cell>
          <cell r="BO1383">
            <v>65</v>
          </cell>
          <cell r="BP1383" t="str">
            <v>wsf</v>
          </cell>
          <cell r="BR1383" t="str">
            <v>Mangsir 2072</v>
          </cell>
          <cell r="BS1383" t="str">
            <v>Worked upto RCC in 2nd floor</v>
          </cell>
          <cell r="BT1383" t="str">
            <v/>
          </cell>
          <cell r="BU1383">
            <v>65</v>
          </cell>
          <cell r="BV1383">
            <v>0</v>
          </cell>
          <cell r="CI1383" t="str">
            <v>53_65_</v>
          </cell>
          <cell r="CJ1383" t="str">
            <v>NHSP-Rolpa-2070/071-5358</v>
          </cell>
          <cell r="CK1383">
            <v>5366</v>
          </cell>
          <cell r="CL1383">
            <v>5366</v>
          </cell>
        </row>
        <row r="1384">
          <cell r="B1384">
            <v>5367</v>
          </cell>
          <cell r="C1384" t="str">
            <v>/f]Nkf</v>
          </cell>
          <cell r="D1384">
            <v>53</v>
          </cell>
          <cell r="E1384" t="str">
            <v>:jf=rf}sL ejg lgdf{)f v'ª, Ko"&amp;fg</v>
          </cell>
          <cell r="F1384" t="str">
            <v>HP  Building Construction, Khung, Pyuthan</v>
          </cell>
          <cell r="G1384" t="str">
            <v>Ko"&amp;fg</v>
          </cell>
          <cell r="H1384" t="str">
            <v>Pyuthan</v>
          </cell>
          <cell r="I1384" t="str">
            <v>Rapti</v>
          </cell>
          <cell r="J1384" t="str">
            <v>Mid-Western</v>
          </cell>
          <cell r="M1384">
            <v>52</v>
          </cell>
          <cell r="N1384" t="str">
            <v>2070/071</v>
          </cell>
          <cell r="O1384">
            <v>2070.0709999999999</v>
          </cell>
          <cell r="P1384">
            <v>4</v>
          </cell>
          <cell r="Q1384" t="str">
            <v>Pahad</v>
          </cell>
          <cell r="R1384" t="str">
            <v>New Construction</v>
          </cell>
          <cell r="S1384" t="str">
            <v>Health Post</v>
          </cell>
          <cell r="X1384" t="str">
            <v>Health Post</v>
          </cell>
          <cell r="Y1384">
            <v>21550.84</v>
          </cell>
          <cell r="AA1384">
            <v>370804</v>
          </cell>
          <cell r="AB1384">
            <v>29221</v>
          </cell>
          <cell r="AC1384">
            <v>19207446.609999999</v>
          </cell>
          <cell r="AD1384">
            <v>22789.64</v>
          </cell>
          <cell r="AE1384">
            <v>22000</v>
          </cell>
          <cell r="AG1384">
            <v>18163368.859999999</v>
          </cell>
          <cell r="AH1384">
            <v>21550.84</v>
          </cell>
          <cell r="AI1384">
            <v>0</v>
          </cell>
          <cell r="AJ1384">
            <v>63239</v>
          </cell>
          <cell r="AK1384">
            <v>0</v>
          </cell>
          <cell r="AL1384" t="str">
            <v>NCB</v>
          </cell>
          <cell r="AP1384">
            <v>62282</v>
          </cell>
          <cell r="AT1384">
            <v>62289</v>
          </cell>
          <cell r="AV1384">
            <v>62321</v>
          </cell>
          <cell r="AX1384">
            <v>62349</v>
          </cell>
          <cell r="BB1384">
            <v>62353</v>
          </cell>
          <cell r="BD1384">
            <v>63239</v>
          </cell>
          <cell r="BH1384">
            <v>0</v>
          </cell>
          <cell r="BM1384" t="str">
            <v>Worked in Finishing/ Electrical / Sanitary</v>
          </cell>
          <cell r="BN1384" t="str">
            <v>lkmlgl;ªsf] sfo{ eO/x]sf] .</v>
          </cell>
          <cell r="BO1384">
            <v>90</v>
          </cell>
          <cell r="BP1384" t="str">
            <v>wfes</v>
          </cell>
          <cell r="BR1384" t="str">
            <v>Asar 2072</v>
          </cell>
          <cell r="BS1384" t="str">
            <v/>
          </cell>
          <cell r="BT1384" t="str">
            <v>Worked in Finishing/ Electrical / Sanitary</v>
          </cell>
          <cell r="BU1384">
            <v>0</v>
          </cell>
          <cell r="BV1384">
            <v>90</v>
          </cell>
          <cell r="CI1384" t="str">
            <v>53_90_</v>
          </cell>
          <cell r="CJ1384" t="str">
            <v>NHSP-Rolpa-2070/071-5359</v>
          </cell>
          <cell r="CK1384">
            <v>5367</v>
          </cell>
          <cell r="CL1384">
            <v>5367</v>
          </cell>
        </row>
        <row r="1385">
          <cell r="B1385">
            <v>5368</v>
          </cell>
          <cell r="C1385" t="str">
            <v>/f]Nkf</v>
          </cell>
          <cell r="D1385">
            <v>53</v>
          </cell>
          <cell r="E1385" t="str">
            <v>:jf=rf}sL ejg lgdf{)f a/f}nf -jly{ª ;]G^/ lgdf{)f e};s]sf]_, Ko"&amp;fg</v>
          </cell>
          <cell r="F1385" t="str">
            <v>HP  Bldg. Construction (Birthing Centre already constructed), Baraula, Pyuthan</v>
          </cell>
          <cell r="G1385" t="str">
            <v>Ko"&amp;fg</v>
          </cell>
          <cell r="H1385" t="str">
            <v>Pyuthan</v>
          </cell>
          <cell r="I1385" t="str">
            <v>Rapti</v>
          </cell>
          <cell r="J1385" t="str">
            <v>Mid-Western</v>
          </cell>
          <cell r="M1385">
            <v>52</v>
          </cell>
          <cell r="N1385" t="str">
            <v>2070/071</v>
          </cell>
          <cell r="O1385">
            <v>2070.0709999999999</v>
          </cell>
          <cell r="P1385">
            <v>4</v>
          </cell>
          <cell r="Q1385" t="str">
            <v>Pahad</v>
          </cell>
          <cell r="R1385" t="str">
            <v>New Construction</v>
          </cell>
          <cell r="S1385" t="str">
            <v>Health Post</v>
          </cell>
          <cell r="X1385" t="str">
            <v>Health Post</v>
          </cell>
          <cell r="Y1385">
            <v>26246.06</v>
          </cell>
          <cell r="AA1385">
            <v>370804</v>
          </cell>
          <cell r="AB1385">
            <v>29221</v>
          </cell>
          <cell r="AC1385">
            <v>22120566.210000001</v>
          </cell>
          <cell r="AD1385">
            <v>26246.059999999998</v>
          </cell>
          <cell r="AE1385">
            <v>22000</v>
          </cell>
          <cell r="AH1385">
            <v>0</v>
          </cell>
          <cell r="AI1385">
            <v>0</v>
          </cell>
          <cell r="AJ1385">
            <v>63239</v>
          </cell>
          <cell r="AK1385">
            <v>0</v>
          </cell>
          <cell r="AL1385" t="str">
            <v>NCB</v>
          </cell>
          <cell r="AP1385">
            <v>62282</v>
          </cell>
          <cell r="AT1385">
            <v>62289</v>
          </cell>
          <cell r="AV1385">
            <v>62321</v>
          </cell>
          <cell r="AX1385">
            <v>62349</v>
          </cell>
          <cell r="BB1385">
            <v>62353</v>
          </cell>
          <cell r="BD1385">
            <v>63239</v>
          </cell>
          <cell r="BH1385">
            <v>0</v>
          </cell>
          <cell r="BM1385" t="str">
            <v>Worked in Finishing/ Electrical / Sanitary</v>
          </cell>
          <cell r="BN1385" t="str">
            <v>lkmlgl;ªsf] sfo{ eO/x]sf] .</v>
          </cell>
          <cell r="BO1385">
            <v>90</v>
          </cell>
          <cell r="BP1385" t="str">
            <v>wfes</v>
          </cell>
          <cell r="BR1385" t="str">
            <v>Mangsir 2072</v>
          </cell>
          <cell r="BS1385" t="str">
            <v/>
          </cell>
          <cell r="BT1385" t="str">
            <v>Worked in Finishing/ Electrical / Sanitary</v>
          </cell>
          <cell r="BU1385">
            <v>0</v>
          </cell>
          <cell r="BV1385">
            <v>90</v>
          </cell>
          <cell r="CI1385" t="str">
            <v>53_90_</v>
          </cell>
          <cell r="CJ1385" t="str">
            <v>NHSP-Rolpa-2070/071-5360</v>
          </cell>
          <cell r="CK1385">
            <v>5368</v>
          </cell>
          <cell r="CL1385">
            <v>5368</v>
          </cell>
        </row>
        <row r="1386">
          <cell r="B1386">
            <v>5369</v>
          </cell>
          <cell r="C1386" t="str">
            <v>/f]Nkf</v>
          </cell>
          <cell r="D1386">
            <v>53</v>
          </cell>
          <cell r="E1386" t="str">
            <v>:jf=rf}sL ejg lgdf{)f r'Gjf+ª, ?s'd</v>
          </cell>
          <cell r="F1386" t="str">
            <v>HP  Building Construction, Chunwang, Rukum</v>
          </cell>
          <cell r="G1386" t="str">
            <v>?s'd</v>
          </cell>
          <cell r="H1386" t="str">
            <v>Rukum</v>
          </cell>
          <cell r="I1386" t="str">
            <v>Rapti</v>
          </cell>
          <cell r="J1386" t="str">
            <v>Mid-Western</v>
          </cell>
          <cell r="M1386">
            <v>54</v>
          </cell>
          <cell r="N1386" t="str">
            <v>2070/071</v>
          </cell>
          <cell r="O1386">
            <v>2070.0709999999999</v>
          </cell>
          <cell r="P1386">
            <v>4</v>
          </cell>
          <cell r="Q1386" t="str">
            <v>Pahad</v>
          </cell>
          <cell r="R1386" t="str">
            <v>New Construction</v>
          </cell>
          <cell r="S1386" t="str">
            <v>Health Post</v>
          </cell>
          <cell r="X1386" t="str">
            <v>Health Post</v>
          </cell>
          <cell r="Y1386">
            <v>30414.9</v>
          </cell>
          <cell r="AA1386">
            <v>370804</v>
          </cell>
          <cell r="AB1386">
            <v>29221</v>
          </cell>
          <cell r="AC1386">
            <v>25634133.050000001</v>
          </cell>
          <cell r="AD1386">
            <v>30414.899999999998</v>
          </cell>
          <cell r="AE1386">
            <v>22000</v>
          </cell>
          <cell r="AH1386">
            <v>0</v>
          </cell>
          <cell r="AI1386">
            <v>0</v>
          </cell>
          <cell r="AJ1386">
            <v>63239</v>
          </cell>
          <cell r="AK1386">
            <v>0</v>
          </cell>
          <cell r="AL1386" t="str">
            <v>NCB</v>
          </cell>
          <cell r="AP1386">
            <v>62282</v>
          </cell>
          <cell r="AT1386">
            <v>62289</v>
          </cell>
          <cell r="AV1386">
            <v>62321</v>
          </cell>
          <cell r="AX1386">
            <v>62349</v>
          </cell>
          <cell r="BB1386">
            <v>62353</v>
          </cell>
          <cell r="BD1386">
            <v>63239</v>
          </cell>
          <cell r="BH1386">
            <v>0</v>
          </cell>
          <cell r="BM1386" t="str">
            <v>Worked upto sill level &amp; Wall</v>
          </cell>
          <cell r="BN1386" t="str">
            <v>lnG^n n]en ;Ddsf] sfo{ ePsf] .</v>
          </cell>
          <cell r="BO1386">
            <v>50</v>
          </cell>
          <cell r="BP1386" t="str">
            <v>wsl</v>
          </cell>
          <cell r="BR1386" t="str">
            <v>Mangsir 2072</v>
          </cell>
          <cell r="BS1386" t="str">
            <v>Worked upto sill level &amp; Wall</v>
          </cell>
          <cell r="BT1386" t="str">
            <v/>
          </cell>
          <cell r="BU1386">
            <v>50</v>
          </cell>
          <cell r="BV1386">
            <v>0</v>
          </cell>
          <cell r="CI1386" t="str">
            <v>53_50_</v>
          </cell>
          <cell r="CJ1386" t="str">
            <v>NHSP-Rolpa-2070/071-5361</v>
          </cell>
          <cell r="CK1386">
            <v>5369</v>
          </cell>
          <cell r="CL1386">
            <v>5369</v>
          </cell>
        </row>
        <row r="1387">
          <cell r="B1387">
            <v>5370</v>
          </cell>
          <cell r="C1387" t="str">
            <v>/f]Nkf</v>
          </cell>
          <cell r="D1387">
            <v>53</v>
          </cell>
          <cell r="E1387" t="str">
            <v>:jf=rf}sL ejg lgdf{)f ?s'dsf]^, ?s'd</v>
          </cell>
          <cell r="F1387" t="str">
            <v>HP  Building Construction, Rukumkot, Rukum</v>
          </cell>
          <cell r="G1387" t="str">
            <v>?s'd</v>
          </cell>
          <cell r="H1387" t="str">
            <v>Rukum</v>
          </cell>
          <cell r="I1387" t="str">
            <v>Rapti</v>
          </cell>
          <cell r="J1387" t="str">
            <v>Mid-Western</v>
          </cell>
          <cell r="M1387">
            <v>54</v>
          </cell>
          <cell r="N1387" t="str">
            <v>2070/071</v>
          </cell>
          <cell r="O1387">
            <v>2070.0709999999999</v>
          </cell>
          <cell r="P1387">
            <v>4</v>
          </cell>
          <cell r="Q1387" t="str">
            <v>Pahad</v>
          </cell>
          <cell r="R1387" t="str">
            <v>New Construction</v>
          </cell>
          <cell r="S1387" t="str">
            <v>Health Post</v>
          </cell>
          <cell r="X1387" t="str">
            <v>Health Post</v>
          </cell>
          <cell r="Y1387">
            <v>22608.66</v>
          </cell>
          <cell r="AA1387">
            <v>370804</v>
          </cell>
          <cell r="AB1387">
            <v>29221</v>
          </cell>
          <cell r="AC1387">
            <v>22674918.690000001</v>
          </cell>
          <cell r="AD1387">
            <v>26903.8</v>
          </cell>
          <cell r="AE1387">
            <v>22000</v>
          </cell>
          <cell r="AG1387">
            <v>19054912.43</v>
          </cell>
          <cell r="AH1387">
            <v>22608.66</v>
          </cell>
          <cell r="AI1387">
            <v>0</v>
          </cell>
          <cell r="AJ1387">
            <v>63239</v>
          </cell>
          <cell r="AK1387">
            <v>0</v>
          </cell>
          <cell r="AL1387" t="str">
            <v>NCB</v>
          </cell>
          <cell r="AP1387">
            <v>62282</v>
          </cell>
          <cell r="AT1387">
            <v>62289</v>
          </cell>
          <cell r="AV1387">
            <v>62321</v>
          </cell>
          <cell r="AX1387">
            <v>62349</v>
          </cell>
          <cell r="BB1387">
            <v>62353</v>
          </cell>
          <cell r="BD1387">
            <v>63239</v>
          </cell>
          <cell r="BH1387">
            <v>0</v>
          </cell>
          <cell r="BM1387" t="str">
            <v>Worked in Finishing/ Electrical / Sanitary</v>
          </cell>
          <cell r="BN1387" t="str">
            <v>lkmlgl;ªsf] sfo{ eO/x]sf] .</v>
          </cell>
          <cell r="BO1387">
            <v>90</v>
          </cell>
          <cell r="BP1387" t="str">
            <v>wfes</v>
          </cell>
          <cell r="BR1387" t="str">
            <v>Asar 2072</v>
          </cell>
          <cell r="BS1387" t="str">
            <v/>
          </cell>
          <cell r="BT1387" t="str">
            <v>Worked in Finishing/ Electrical / Sanitary</v>
          </cell>
          <cell r="BU1387">
            <v>0</v>
          </cell>
          <cell r="BV1387">
            <v>90</v>
          </cell>
          <cell r="CI1387" t="str">
            <v>53_90_</v>
          </cell>
          <cell r="CJ1387" t="str">
            <v>NHSP-Rolpa-2070/071-5362</v>
          </cell>
          <cell r="CK1387">
            <v>5370</v>
          </cell>
          <cell r="CL1387">
            <v>5370</v>
          </cell>
        </row>
        <row r="1388">
          <cell r="B1388">
            <v>5371</v>
          </cell>
          <cell r="C1388" t="str">
            <v>/f]Nkf</v>
          </cell>
          <cell r="D1388">
            <v>53</v>
          </cell>
          <cell r="E1388" t="str">
            <v>:jf=rf}sL ejg lgdf{)f :ofnfkfvf, ?s'd</v>
          </cell>
          <cell r="F1388" t="str">
            <v>HP  Building Construction, Syalapakha, Rukum</v>
          </cell>
          <cell r="G1388" t="str">
            <v>?s'd</v>
          </cell>
          <cell r="H1388" t="str">
            <v>Rukum</v>
          </cell>
          <cell r="I1388" t="str">
            <v>Rapti</v>
          </cell>
          <cell r="J1388" t="str">
            <v>Mid-Western</v>
          </cell>
          <cell r="M1388">
            <v>54</v>
          </cell>
          <cell r="N1388" t="str">
            <v>2070/071</v>
          </cell>
          <cell r="O1388">
            <v>2070.0709999999999</v>
          </cell>
          <cell r="P1388">
            <v>4</v>
          </cell>
          <cell r="Q1388" t="str">
            <v>Pahad</v>
          </cell>
          <cell r="R1388" t="str">
            <v>New Construction</v>
          </cell>
          <cell r="S1388" t="str">
            <v>Health Post</v>
          </cell>
          <cell r="X1388" t="str">
            <v>Health Post</v>
          </cell>
          <cell r="Y1388">
            <v>26335.42</v>
          </cell>
          <cell r="AA1388">
            <v>370804</v>
          </cell>
          <cell r="AB1388">
            <v>29221</v>
          </cell>
          <cell r="AC1388">
            <v>22195879.829999998</v>
          </cell>
          <cell r="AD1388">
            <v>26335.42</v>
          </cell>
          <cell r="AE1388">
            <v>22000</v>
          </cell>
          <cell r="AH1388">
            <v>0</v>
          </cell>
          <cell r="AI1388">
            <v>0</v>
          </cell>
          <cell r="AJ1388">
            <v>63239</v>
          </cell>
          <cell r="AK1388">
            <v>0</v>
          </cell>
          <cell r="AL1388" t="str">
            <v>NCB</v>
          </cell>
          <cell r="AP1388">
            <v>62282</v>
          </cell>
          <cell r="AT1388">
            <v>62289</v>
          </cell>
          <cell r="AV1388">
            <v>62321</v>
          </cell>
          <cell r="AX1388">
            <v>62349</v>
          </cell>
          <cell r="BB1388">
            <v>62353</v>
          </cell>
          <cell r="BD1388">
            <v>63239</v>
          </cell>
          <cell r="BH1388">
            <v>0</v>
          </cell>
          <cell r="BM1388" t="str">
            <v>Worked in Finishing/ Electrical / Sanitary</v>
          </cell>
          <cell r="BN1388" t="str">
            <v>lkmlgl;ªsf] sfo{ eO/x]sf] .</v>
          </cell>
          <cell r="BO1388">
            <v>90</v>
          </cell>
          <cell r="BP1388" t="str">
            <v>wfes</v>
          </cell>
          <cell r="BR1388" t="str">
            <v>Asar 2072</v>
          </cell>
          <cell r="BS1388" t="str">
            <v/>
          </cell>
          <cell r="BT1388" t="str">
            <v>Worked in Finishing/ Electrical / Sanitary</v>
          </cell>
          <cell r="BU1388">
            <v>0</v>
          </cell>
          <cell r="BV1388">
            <v>90</v>
          </cell>
          <cell r="CI1388" t="str">
            <v>53_90_</v>
          </cell>
          <cell r="CJ1388" t="str">
            <v>NHSP-Rolpa-2070/071-5363</v>
          </cell>
          <cell r="CK1388">
            <v>5371</v>
          </cell>
          <cell r="CL1388">
            <v>5371</v>
          </cell>
        </row>
        <row r="1389">
          <cell r="B1389">
            <v>5632</v>
          </cell>
          <cell r="C1389" t="str">
            <v>bfª</v>
          </cell>
          <cell r="D1389">
            <v>56</v>
          </cell>
          <cell r="E1389" t="str">
            <v>:jf=rf}sL ejg lgdf{)f #f+h/L lkkn, ;Nofg</v>
          </cell>
          <cell r="F1389" t="str">
            <v>HP  Building Construction, Ghajari Pipal, Salyan</v>
          </cell>
          <cell r="G1389" t="str">
            <v>;Nofg</v>
          </cell>
          <cell r="H1389" t="str">
            <v>Salyan</v>
          </cell>
          <cell r="I1389" t="str">
            <v>Rapti</v>
          </cell>
          <cell r="J1389" t="str">
            <v>Mid-Western</v>
          </cell>
          <cell r="M1389">
            <v>55</v>
          </cell>
          <cell r="N1389" t="str">
            <v>2070/071</v>
          </cell>
          <cell r="O1389">
            <v>2070.0709999999999</v>
          </cell>
          <cell r="P1389">
            <v>4</v>
          </cell>
          <cell r="Q1389" t="str">
            <v>Pahad</v>
          </cell>
          <cell r="R1389" t="str">
            <v>New Construction</v>
          </cell>
          <cell r="S1389" t="str">
            <v>Health Post</v>
          </cell>
          <cell r="X1389" t="str">
            <v>Health Post</v>
          </cell>
          <cell r="Y1389">
            <v>25667.93</v>
          </cell>
          <cell r="AA1389">
            <v>370804</v>
          </cell>
          <cell r="AB1389">
            <v>29221</v>
          </cell>
          <cell r="AC1389">
            <v>24869795.800000001</v>
          </cell>
          <cell r="AD1389">
            <v>29508.019999999997</v>
          </cell>
          <cell r="AE1389">
            <v>22000</v>
          </cell>
          <cell r="AG1389">
            <v>21633308.32</v>
          </cell>
          <cell r="AH1389">
            <v>25667.929999999997</v>
          </cell>
          <cell r="AI1389">
            <v>62511</v>
          </cell>
          <cell r="AJ1389">
            <v>63241</v>
          </cell>
          <cell r="AK1389">
            <v>0</v>
          </cell>
          <cell r="AL1389" t="str">
            <v>NCB</v>
          </cell>
          <cell r="AM1389" t="str">
            <v>Gajurmukhi/Oli J.V., Noubasta - 8, Banke</v>
          </cell>
          <cell r="AN1389" t="str">
            <v>Nepal</v>
          </cell>
          <cell r="AP1389">
            <v>62282</v>
          </cell>
          <cell r="AQ1389">
            <v>62422</v>
          </cell>
          <cell r="AT1389">
            <v>62289</v>
          </cell>
          <cell r="AU1389">
            <v>62424</v>
          </cell>
          <cell r="AV1389">
            <v>62321</v>
          </cell>
          <cell r="AW1389">
            <v>62454</v>
          </cell>
          <cell r="AX1389">
            <v>62349</v>
          </cell>
          <cell r="AY1389">
            <v>62487</v>
          </cell>
          <cell r="BB1389">
            <v>62353</v>
          </cell>
          <cell r="BC1389">
            <v>62511</v>
          </cell>
          <cell r="BD1389">
            <v>63239</v>
          </cell>
          <cell r="BE1389">
            <v>63241</v>
          </cell>
          <cell r="BH1389">
            <v>0</v>
          </cell>
          <cell r="BL1389" t="str">
            <v>DUDBC/Dang/NHSP-II/NCB 01/070/071</v>
          </cell>
          <cell r="BM1389" t="str">
            <v>Worked upto Foundation/DPC</v>
          </cell>
          <cell r="BN1389" t="str">
            <v>e'O{ tnfsf] l;n n]en ;Ddsf] uf/f] nufpg] sfo{ eO/x]sf] .</v>
          </cell>
          <cell r="BO1389">
            <v>35</v>
          </cell>
          <cell r="BP1389" t="str">
            <v>wf</v>
          </cell>
          <cell r="BR1389" t="str">
            <v>Mangsir 2072</v>
          </cell>
          <cell r="BS1389" t="str">
            <v>Worked upto Foundation/DPC</v>
          </cell>
          <cell r="BT1389" t="str">
            <v/>
          </cell>
          <cell r="BU1389">
            <v>35</v>
          </cell>
          <cell r="BV1389">
            <v>0</v>
          </cell>
          <cell r="CI1389" t="str">
            <v>56_35_</v>
          </cell>
          <cell r="CJ1389" t="str">
            <v>NHSP-Dang-2070/071-5632</v>
          </cell>
          <cell r="CK1389">
            <v>5632</v>
          </cell>
          <cell r="CL1389">
            <v>5632</v>
          </cell>
        </row>
        <row r="1390">
          <cell r="B1390">
            <v>5633</v>
          </cell>
          <cell r="C1390" t="str">
            <v>bfª</v>
          </cell>
          <cell r="D1390">
            <v>56</v>
          </cell>
          <cell r="E1390" t="str">
            <v>4 kl/jf/ :^fkm cfjf; ejg lgdf{)f yf/df/] k|f=:jf=s]=, ;Nofg</v>
          </cell>
          <cell r="F1390" t="str">
            <v>4 Unit Staff Quarter Bldg. Construction, Tharmare PHCC, Salyan</v>
          </cell>
          <cell r="G1390" t="str">
            <v>;Nofg</v>
          </cell>
          <cell r="H1390" t="str">
            <v>Salyan</v>
          </cell>
          <cell r="I1390" t="str">
            <v>Rapti</v>
          </cell>
          <cell r="J1390" t="str">
            <v>Mid-Western</v>
          </cell>
          <cell r="M1390">
            <v>55</v>
          </cell>
          <cell r="N1390" t="str">
            <v>2070/071</v>
          </cell>
          <cell r="O1390">
            <v>2070.0709999999999</v>
          </cell>
          <cell r="P1390">
            <v>4</v>
          </cell>
          <cell r="Q1390" t="str">
            <v>Pahad</v>
          </cell>
          <cell r="R1390" t="str">
            <v>StaffQtrBldg</v>
          </cell>
          <cell r="S1390" t="str">
            <v>Qtr Bldg</v>
          </cell>
          <cell r="X1390" t="str">
            <v>Primary Health Care Center - PHCC</v>
          </cell>
          <cell r="Y1390">
            <v>12107.21</v>
          </cell>
          <cell r="AA1390">
            <v>370804</v>
          </cell>
          <cell r="AB1390">
            <v>29221</v>
          </cell>
          <cell r="AC1390">
            <v>10555696.67</v>
          </cell>
          <cell r="AD1390">
            <v>12524.34</v>
          </cell>
          <cell r="AE1390">
            <v>13000</v>
          </cell>
          <cell r="AG1390">
            <v>10204132.779999999</v>
          </cell>
          <cell r="AH1390">
            <v>12107.210000000001</v>
          </cell>
          <cell r="AI1390">
            <v>62547</v>
          </cell>
          <cell r="AJ1390">
            <v>63005</v>
          </cell>
          <cell r="AK1390">
            <v>0</v>
          </cell>
          <cell r="AL1390" t="str">
            <v>NCB</v>
          </cell>
          <cell r="AM1390" t="str">
            <v>A.D.Builders, Bouddha-6, Ktm</v>
          </cell>
          <cell r="AN1390" t="str">
            <v>Nepal</v>
          </cell>
          <cell r="AP1390">
            <v>62282</v>
          </cell>
          <cell r="AQ1390">
            <v>62422</v>
          </cell>
          <cell r="AT1390">
            <v>62289</v>
          </cell>
          <cell r="AU1390">
            <v>62506</v>
          </cell>
          <cell r="AV1390">
            <v>62321</v>
          </cell>
          <cell r="AW1390">
            <v>62533</v>
          </cell>
          <cell r="AX1390">
            <v>62349</v>
          </cell>
          <cell r="AY1390">
            <v>62539</v>
          </cell>
          <cell r="BB1390">
            <v>62353</v>
          </cell>
          <cell r="BC1390">
            <v>62547</v>
          </cell>
          <cell r="BD1390">
            <v>63084</v>
          </cell>
          <cell r="BE1390">
            <v>63005</v>
          </cell>
          <cell r="BH1390">
            <v>0</v>
          </cell>
          <cell r="BL1390" t="str">
            <v>DUDBC/Dang/NHSP-II/NCB 06/070/071</v>
          </cell>
          <cell r="BM1390" t="str">
            <v>Worked in Finishing/ Electrical / Sanitary</v>
          </cell>
          <cell r="BN1390" t="str">
            <v>lkmlgl;ªsf] sfo{ eO/x]sf] .</v>
          </cell>
          <cell r="BO1390">
            <v>90</v>
          </cell>
          <cell r="BP1390" t="str">
            <v>wfes</v>
          </cell>
          <cell r="BR1390" t="str">
            <v>Asar 2072</v>
          </cell>
          <cell r="BS1390" t="str">
            <v/>
          </cell>
          <cell r="BT1390" t="str">
            <v>Worked in Finishing/ Electrical / Sanitary</v>
          </cell>
          <cell r="BU1390">
            <v>0</v>
          </cell>
          <cell r="BV1390">
            <v>90</v>
          </cell>
          <cell r="CI1390" t="str">
            <v>56_90_</v>
          </cell>
          <cell r="CJ1390" t="str">
            <v>NHSP-Dang-2070/071-5633</v>
          </cell>
          <cell r="CK1390">
            <v>5633</v>
          </cell>
          <cell r="CL1390">
            <v>5633</v>
          </cell>
        </row>
        <row r="1391">
          <cell r="B1391">
            <v>5634</v>
          </cell>
          <cell r="C1391" t="str">
            <v>bfª</v>
          </cell>
          <cell r="D1391">
            <v>56</v>
          </cell>
          <cell r="E1391" t="str">
            <v>:jf=rf}sL ejg lgdf{)f u(jf, bfª</v>
          </cell>
          <cell r="F1391" t="str">
            <v>HP  Building Construction, Gadhawa, Dang</v>
          </cell>
          <cell r="G1391" t="str">
            <v>bfª</v>
          </cell>
          <cell r="H1391" t="str">
            <v>Dang</v>
          </cell>
          <cell r="I1391" t="str">
            <v>Rapti</v>
          </cell>
          <cell r="J1391" t="str">
            <v>Mid-Western</v>
          </cell>
          <cell r="M1391">
            <v>56</v>
          </cell>
          <cell r="N1391" t="str">
            <v>2070/071</v>
          </cell>
          <cell r="O1391">
            <v>2070.0709999999999</v>
          </cell>
          <cell r="P1391">
            <v>4</v>
          </cell>
          <cell r="Q1391" t="str">
            <v>Terai</v>
          </cell>
          <cell r="R1391" t="str">
            <v>New Construction</v>
          </cell>
          <cell r="S1391" t="str">
            <v>Health Post</v>
          </cell>
          <cell r="X1391" t="str">
            <v>Health Post</v>
          </cell>
          <cell r="Y1391">
            <v>20340.57</v>
          </cell>
          <cell r="AA1391">
            <v>370804</v>
          </cell>
          <cell r="AB1391">
            <v>29221</v>
          </cell>
          <cell r="AC1391">
            <v>20711370</v>
          </cell>
          <cell r="AD1391">
            <v>24574.05</v>
          </cell>
          <cell r="AE1391">
            <v>19000</v>
          </cell>
          <cell r="AG1391">
            <v>17143331.059999999</v>
          </cell>
          <cell r="AH1391">
            <v>20340.57</v>
          </cell>
          <cell r="AI1391">
            <v>62510</v>
          </cell>
          <cell r="AJ1391">
            <v>63056</v>
          </cell>
          <cell r="AK1391">
            <v>0</v>
          </cell>
          <cell r="AL1391" t="str">
            <v>NCB</v>
          </cell>
          <cell r="AM1391" t="str">
            <v>C.M./Premdhan J.V., Jorpati-2, Kathmandu</v>
          </cell>
          <cell r="AN1391" t="str">
            <v>Nepal</v>
          </cell>
          <cell r="AP1391">
            <v>62282</v>
          </cell>
          <cell r="AQ1391">
            <v>62422</v>
          </cell>
          <cell r="AT1391">
            <v>62289</v>
          </cell>
          <cell r="AU1391">
            <v>62424</v>
          </cell>
          <cell r="AV1391">
            <v>62321</v>
          </cell>
          <cell r="AW1391">
            <v>62454</v>
          </cell>
          <cell r="AX1391">
            <v>62349</v>
          </cell>
          <cell r="AY1391">
            <v>62487</v>
          </cell>
          <cell r="BB1391">
            <v>62353</v>
          </cell>
          <cell r="BC1391">
            <v>62510</v>
          </cell>
          <cell r="BD1391">
            <v>63239</v>
          </cell>
          <cell r="BE1391">
            <v>63056</v>
          </cell>
          <cell r="BH1391">
            <v>0</v>
          </cell>
          <cell r="BL1391" t="str">
            <v>DUDBC/Dang/NHSP-II/NCB 03/070/071</v>
          </cell>
          <cell r="BM1391" t="str">
            <v>Worked in Finishing/ Electrical / Sanitary</v>
          </cell>
          <cell r="BN1391" t="str">
            <v>lkmlgl;ªsf] sfo{ eO/x]sf] .</v>
          </cell>
          <cell r="BO1391">
            <v>90</v>
          </cell>
          <cell r="BP1391" t="str">
            <v>wfes</v>
          </cell>
          <cell r="BR1391" t="str">
            <v>Mangsir 2072</v>
          </cell>
          <cell r="BS1391" t="str">
            <v/>
          </cell>
          <cell r="BT1391" t="str">
            <v>Worked in Finishing/ Electrical / Sanitary</v>
          </cell>
          <cell r="BU1391">
            <v>0</v>
          </cell>
          <cell r="BV1391">
            <v>90</v>
          </cell>
          <cell r="CI1391" t="str">
            <v>56_90_</v>
          </cell>
          <cell r="CJ1391" t="str">
            <v>NHSP-Dang-2070/071-5634</v>
          </cell>
          <cell r="CK1391">
            <v>5634</v>
          </cell>
          <cell r="CL1391">
            <v>5634</v>
          </cell>
        </row>
        <row r="1392">
          <cell r="B1392">
            <v>5635</v>
          </cell>
          <cell r="C1392" t="str">
            <v>bfª</v>
          </cell>
          <cell r="D1392">
            <v>56</v>
          </cell>
          <cell r="E1392" t="str">
            <v>P;=aL=P= tflnd ejg lgdf{)f /fKtL pkIf]qLo c:ktfn #f]/xL, bfª</v>
          </cell>
          <cell r="F1392" t="str">
            <v>S.B.A. Training Bldg. Construction, Rapti Sub_Regional Hospital, Ghorahi Dang</v>
          </cell>
          <cell r="G1392" t="str">
            <v>bfª</v>
          </cell>
          <cell r="H1392" t="str">
            <v>Dang</v>
          </cell>
          <cell r="I1392" t="str">
            <v>Rapti</v>
          </cell>
          <cell r="J1392" t="str">
            <v>Mid-Western</v>
          </cell>
          <cell r="M1392">
            <v>56</v>
          </cell>
          <cell r="N1392" t="str">
            <v>2070/071</v>
          </cell>
          <cell r="O1392">
            <v>2070.0709999999999</v>
          </cell>
          <cell r="P1392">
            <v>4</v>
          </cell>
          <cell r="Q1392" t="str">
            <v>Terai</v>
          </cell>
          <cell r="R1392" t="str">
            <v>New Construction</v>
          </cell>
          <cell r="S1392" t="str">
            <v>Training Center</v>
          </cell>
          <cell r="X1392" t="str">
            <v>Sub-Regional Hospital</v>
          </cell>
          <cell r="Y1392">
            <v>23798.67</v>
          </cell>
          <cell r="AA1392">
            <v>370804</v>
          </cell>
          <cell r="AB1392">
            <v>29221</v>
          </cell>
          <cell r="AC1392">
            <v>20674647.489999998</v>
          </cell>
          <cell r="AD1392">
            <v>24530.469999999998</v>
          </cell>
          <cell r="AE1392">
            <v>25000</v>
          </cell>
          <cell r="AG1392">
            <v>20057875.43</v>
          </cell>
          <cell r="AH1392">
            <v>23798.67</v>
          </cell>
          <cell r="AI1392">
            <v>62547</v>
          </cell>
          <cell r="AJ1392">
            <v>63097</v>
          </cell>
          <cell r="AK1392">
            <v>0</v>
          </cell>
          <cell r="AL1392" t="str">
            <v>NCB</v>
          </cell>
          <cell r="AM1392" t="str">
            <v>Puspanjali/Khadka J.V., Chisapani-3, Banke</v>
          </cell>
          <cell r="AN1392" t="str">
            <v>Nepal</v>
          </cell>
          <cell r="AP1392">
            <v>62282</v>
          </cell>
          <cell r="AQ1392">
            <v>62422</v>
          </cell>
          <cell r="AT1392">
            <v>62289</v>
          </cell>
          <cell r="AU1392">
            <v>62506</v>
          </cell>
          <cell r="AV1392">
            <v>62321</v>
          </cell>
          <cell r="AW1392">
            <v>62533</v>
          </cell>
          <cell r="AX1392">
            <v>62349</v>
          </cell>
          <cell r="AY1392">
            <v>62539</v>
          </cell>
          <cell r="BB1392">
            <v>62353</v>
          </cell>
          <cell r="BC1392">
            <v>62547</v>
          </cell>
          <cell r="BD1392">
            <v>63239</v>
          </cell>
          <cell r="BE1392">
            <v>63097</v>
          </cell>
          <cell r="BH1392">
            <v>0</v>
          </cell>
          <cell r="BL1392" t="str">
            <v>DUDBC/Dang/NHSP-II/NCB 08/070/071</v>
          </cell>
          <cell r="BM1392" t="str">
            <v>Worked upto RCC in 1st floor / Roofing</v>
          </cell>
          <cell r="BN1392" t="str">
            <v>Jns P df bf];|f] tnfsf] (nfg ;DkGg eO{ Jns lj sf] bf];|f] tnfsf] (nfgsf] nfuL tof/L cj:yfdf /x]sf] .</v>
          </cell>
          <cell r="BO1392">
            <v>65</v>
          </cell>
          <cell r="BP1392" t="str">
            <v>wff</v>
          </cell>
          <cell r="BR1392" t="str">
            <v>Mangsir 2072</v>
          </cell>
          <cell r="BS1392" t="str">
            <v>Worked upto RCC in 1st floor / Roofing</v>
          </cell>
          <cell r="BT1392" t="str">
            <v/>
          </cell>
          <cell r="BU1392">
            <v>65</v>
          </cell>
          <cell r="BV1392">
            <v>0</v>
          </cell>
          <cell r="CI1392" t="str">
            <v>56_65_</v>
          </cell>
          <cell r="CJ1392" t="str">
            <v>NHSP-Dang-2070/071-5635</v>
          </cell>
          <cell r="CK1392">
            <v>5635</v>
          </cell>
          <cell r="CL1392">
            <v>5635</v>
          </cell>
        </row>
        <row r="1393">
          <cell r="B1393">
            <v>5636</v>
          </cell>
          <cell r="C1393" t="str">
            <v>bfª</v>
          </cell>
          <cell r="D1393">
            <v>56</v>
          </cell>
          <cell r="E1393" t="str">
            <v>lhNnf hg:jf:Yo :^f]/ ejg lgdf{)f , bfª</v>
          </cell>
          <cell r="F1393" t="str">
            <v>Store Bldg. Construction, Dang</v>
          </cell>
          <cell r="G1393" t="str">
            <v>bfª</v>
          </cell>
          <cell r="H1393" t="str">
            <v>Dang</v>
          </cell>
          <cell r="I1393" t="str">
            <v>Rapti</v>
          </cell>
          <cell r="J1393" t="str">
            <v>Mid-Western</v>
          </cell>
          <cell r="M1393">
            <v>56</v>
          </cell>
          <cell r="N1393" t="str">
            <v>2070/071</v>
          </cell>
          <cell r="O1393">
            <v>2070.0709999999999</v>
          </cell>
          <cell r="P1393">
            <v>4</v>
          </cell>
          <cell r="Q1393" t="str">
            <v>Terai</v>
          </cell>
          <cell r="R1393" t="str">
            <v>New Construction</v>
          </cell>
          <cell r="S1393" t="str">
            <v>Medical Store</v>
          </cell>
          <cell r="X1393" t="str">
            <v>Public Health Office - PHO</v>
          </cell>
          <cell r="Y1393">
            <v>9142.2000000000007</v>
          </cell>
          <cell r="AA1393">
            <v>370804</v>
          </cell>
          <cell r="AB1393">
            <v>29221</v>
          </cell>
          <cell r="AC1393">
            <v>8606162.3800000008</v>
          </cell>
          <cell r="AD1393">
            <v>10211.219999999999</v>
          </cell>
          <cell r="AE1393">
            <v>7000</v>
          </cell>
          <cell r="AG1393">
            <v>7705182.9100000001</v>
          </cell>
          <cell r="AH1393">
            <v>9142.2000000000007</v>
          </cell>
          <cell r="AI1393">
            <v>62547</v>
          </cell>
          <cell r="AJ1393">
            <v>62913</v>
          </cell>
          <cell r="AK1393">
            <v>0</v>
          </cell>
          <cell r="AL1393" t="str">
            <v>NCB</v>
          </cell>
          <cell r="AM1393" t="str">
            <v>C.M./Premdhan J.V., Jorpati-2, Kathmandu</v>
          </cell>
          <cell r="AN1393" t="str">
            <v>Nepal</v>
          </cell>
          <cell r="AP1393">
            <v>62282</v>
          </cell>
          <cell r="AQ1393">
            <v>62422</v>
          </cell>
          <cell r="AT1393">
            <v>62289</v>
          </cell>
          <cell r="AU1393">
            <v>62506</v>
          </cell>
          <cell r="AV1393">
            <v>62321</v>
          </cell>
          <cell r="AW1393">
            <v>62533</v>
          </cell>
          <cell r="AX1393">
            <v>62349</v>
          </cell>
          <cell r="AY1393">
            <v>62539</v>
          </cell>
          <cell r="BB1393">
            <v>62353</v>
          </cell>
          <cell r="BC1393">
            <v>62547</v>
          </cell>
          <cell r="BD1393">
            <v>62872</v>
          </cell>
          <cell r="BE1393">
            <v>62913</v>
          </cell>
          <cell r="BH1393">
            <v>0</v>
          </cell>
          <cell r="BL1393" t="str">
            <v>DUDBC/Dang/NHSP-II/NCB 07/070/071</v>
          </cell>
          <cell r="BM1393" t="str">
            <v>Worked in Finishing/ Electrical / Sanitary</v>
          </cell>
          <cell r="BN1393" t="str">
            <v>lkmlgl;ªsf] sfo{ eO/x]sf] .</v>
          </cell>
          <cell r="BO1393">
            <v>90</v>
          </cell>
          <cell r="BP1393" t="str">
            <v>wfes</v>
          </cell>
          <cell r="BR1393" t="str">
            <v>Mangsir 2072</v>
          </cell>
          <cell r="BS1393" t="str">
            <v/>
          </cell>
          <cell r="BT1393" t="str">
            <v>Worked in Finishing/ Electrical / Sanitary</v>
          </cell>
          <cell r="BU1393">
            <v>0</v>
          </cell>
          <cell r="BV1393">
            <v>90</v>
          </cell>
          <cell r="CI1393" t="str">
            <v>56_90_</v>
          </cell>
          <cell r="CJ1393" t="str">
            <v>NHSP-Dang-2070/071-5636</v>
          </cell>
          <cell r="CK1393">
            <v>5636</v>
          </cell>
          <cell r="CL1393">
            <v>5636</v>
          </cell>
        </row>
        <row r="1394">
          <cell r="B1394">
            <v>5726</v>
          </cell>
          <cell r="C1394" t="str">
            <v>af+s]</v>
          </cell>
          <cell r="D1394">
            <v>57</v>
          </cell>
          <cell r="E1394" t="str">
            <v>2 kl/jf/ *fS^/ cfjf; ejg lgdf{)f vh'/f k|f=:jf=s]=, af+s]</v>
          </cell>
          <cell r="F1394" t="str">
            <v>2 Unit Dr. Quarter Bldg. Construction, Khajura PHCC, Banke</v>
          </cell>
          <cell r="G1394" t="str">
            <v>af+s]</v>
          </cell>
          <cell r="H1394" t="str">
            <v>Banke</v>
          </cell>
          <cell r="I1394" t="str">
            <v>Bheri</v>
          </cell>
          <cell r="J1394" t="str">
            <v>Mid-Western</v>
          </cell>
          <cell r="M1394">
            <v>57</v>
          </cell>
          <cell r="N1394" t="str">
            <v>2070/071</v>
          </cell>
          <cell r="O1394">
            <v>2070.0709999999999</v>
          </cell>
          <cell r="P1394">
            <v>4</v>
          </cell>
          <cell r="Q1394" t="str">
            <v>Terai</v>
          </cell>
          <cell r="R1394" t="str">
            <v>DrQtrBldg</v>
          </cell>
          <cell r="S1394" t="str">
            <v>Qtr Bldg</v>
          </cell>
          <cell r="X1394" t="str">
            <v>Primary Health Care Center - PHCC</v>
          </cell>
          <cell r="Y1394">
            <v>5251.14</v>
          </cell>
          <cell r="AA1394">
            <v>370804</v>
          </cell>
          <cell r="AB1394">
            <v>29221</v>
          </cell>
          <cell r="AC1394">
            <v>5918560.9380000001</v>
          </cell>
          <cell r="AD1394">
            <v>7022.38</v>
          </cell>
          <cell r="AE1394">
            <v>6000</v>
          </cell>
          <cell r="AG1394">
            <v>4425734.42</v>
          </cell>
          <cell r="AH1394">
            <v>5251.14</v>
          </cell>
          <cell r="AI1394">
            <v>62393</v>
          </cell>
          <cell r="AJ1394">
            <v>62818</v>
          </cell>
          <cell r="AK1394">
            <v>0</v>
          </cell>
          <cell r="AL1394" t="str">
            <v>NCB</v>
          </cell>
          <cell r="AM1394" t="str">
            <v>Royal Construction Pvt. Ltd., Dhangadi</v>
          </cell>
          <cell r="AN1394" t="str">
            <v>Nepal</v>
          </cell>
          <cell r="AP1394">
            <v>62282</v>
          </cell>
          <cell r="AQ1394">
            <v>62332</v>
          </cell>
          <cell r="AT1394">
            <v>62289</v>
          </cell>
          <cell r="AU1394">
            <v>62333</v>
          </cell>
          <cell r="AV1394">
            <v>62321</v>
          </cell>
          <cell r="AW1394">
            <v>62365</v>
          </cell>
          <cell r="AX1394">
            <v>62349</v>
          </cell>
          <cell r="AY1394">
            <v>62371</v>
          </cell>
          <cell r="BB1394">
            <v>62353</v>
          </cell>
          <cell r="BC1394">
            <v>62393</v>
          </cell>
          <cell r="BD1394">
            <v>62872</v>
          </cell>
          <cell r="BE1394">
            <v>62818</v>
          </cell>
          <cell r="BH1394">
            <v>0</v>
          </cell>
          <cell r="BL1394" t="str">
            <v>DUDBC/Banke/Works/NCB/07/2070-71</v>
          </cell>
          <cell r="BM1394" t="str">
            <v>Work Completed</v>
          </cell>
          <cell r="BN1394" t="str">
            <v>lgdf{)f sfo{ ;DkGg . x:tfGt/)f x'+b} .</v>
          </cell>
          <cell r="BO1394">
            <v>100</v>
          </cell>
          <cell r="BP1394" t="str">
            <v>wc</v>
          </cell>
          <cell r="BQ1394">
            <v>2071.0720000000001</v>
          </cell>
          <cell r="BR1394" t="str">
            <v>Asar 2072</v>
          </cell>
          <cell r="BS1394" t="str">
            <v/>
          </cell>
          <cell r="BT1394" t="str">
            <v>Work Completed</v>
          </cell>
          <cell r="BU1394">
            <v>0</v>
          </cell>
          <cell r="BV1394">
            <v>100</v>
          </cell>
          <cell r="CI1394" t="str">
            <v>57_100_2071.072</v>
          </cell>
          <cell r="CJ1394" t="str">
            <v>NHSP-Banke-2070/071-5726</v>
          </cell>
          <cell r="CK1394">
            <v>5726</v>
          </cell>
          <cell r="CL1394">
            <v>5726</v>
          </cell>
        </row>
        <row r="1395">
          <cell r="B1395">
            <v>5727</v>
          </cell>
          <cell r="C1395" t="str">
            <v>af+s]</v>
          </cell>
          <cell r="D1395">
            <v>57</v>
          </cell>
          <cell r="E1395" t="str">
            <v>:jf=rf}sL ejg lgdf{)f ^L^Llx/Lof, af+s]</v>
          </cell>
          <cell r="F1395" t="str">
            <v>HP  Building Construction, Titihiriya, Banke</v>
          </cell>
          <cell r="G1395" t="str">
            <v>af+s]</v>
          </cell>
          <cell r="H1395" t="str">
            <v>Banke</v>
          </cell>
          <cell r="I1395" t="str">
            <v>Bheri</v>
          </cell>
          <cell r="J1395" t="str">
            <v>Mid-Western</v>
          </cell>
          <cell r="M1395">
            <v>57</v>
          </cell>
          <cell r="N1395" t="str">
            <v>2070/071</v>
          </cell>
          <cell r="O1395">
            <v>2070.0709999999999</v>
          </cell>
          <cell r="P1395">
            <v>4</v>
          </cell>
          <cell r="Q1395" t="str">
            <v>Terai</v>
          </cell>
          <cell r="R1395" t="str">
            <v>New Construction</v>
          </cell>
          <cell r="S1395" t="str">
            <v>Health Post</v>
          </cell>
          <cell r="X1395" t="str">
            <v>Health Post</v>
          </cell>
          <cell r="Y1395">
            <v>16039.43</v>
          </cell>
          <cell r="AA1395">
            <v>370804</v>
          </cell>
          <cell r="AB1395">
            <v>29221</v>
          </cell>
          <cell r="AC1395">
            <v>20057494.640000001</v>
          </cell>
          <cell r="AD1395">
            <v>23798.219999999998</v>
          </cell>
          <cell r="AE1395">
            <v>19000</v>
          </cell>
          <cell r="AG1395">
            <v>13518268.18</v>
          </cell>
          <cell r="AH1395">
            <v>16039.43</v>
          </cell>
          <cell r="AI1395">
            <v>62495</v>
          </cell>
          <cell r="AJ1395">
            <v>63041</v>
          </cell>
          <cell r="AK1395">
            <v>0</v>
          </cell>
          <cell r="AL1395" t="str">
            <v>NCB</v>
          </cell>
          <cell r="AM1395" t="str">
            <v>Nisan Nirman Sewa, Simikot, Humla</v>
          </cell>
          <cell r="AN1395" t="str">
            <v>Nepal</v>
          </cell>
          <cell r="AP1395">
            <v>62282</v>
          </cell>
          <cell r="AQ1395">
            <v>62386</v>
          </cell>
          <cell r="AT1395">
            <v>62289</v>
          </cell>
          <cell r="AU1395">
            <v>62387</v>
          </cell>
          <cell r="AV1395">
            <v>62321</v>
          </cell>
          <cell r="AW1395">
            <v>62419</v>
          </cell>
          <cell r="AX1395">
            <v>62349</v>
          </cell>
          <cell r="AY1395">
            <v>62466</v>
          </cell>
          <cell r="BB1395">
            <v>62353</v>
          </cell>
          <cell r="BC1395">
            <v>62495</v>
          </cell>
          <cell r="BD1395">
            <v>63041</v>
          </cell>
          <cell r="BE1395">
            <v>63041</v>
          </cell>
          <cell r="BH1395">
            <v>0</v>
          </cell>
          <cell r="BL1395" t="str">
            <v>DUDBC/Banke/Works/NCB/11/2070-71</v>
          </cell>
          <cell r="BM1395" t="str">
            <v>Worked upto RCC in 1st floor / Roofing</v>
          </cell>
          <cell r="BN1395" t="str">
            <v>bf];|f] tnfsf] (nfgsf] tof/L .</v>
          </cell>
          <cell r="BO1395">
            <v>65</v>
          </cell>
          <cell r="BP1395" t="str">
            <v>wff</v>
          </cell>
          <cell r="BR1395" t="str">
            <v>Mangsir 2072</v>
          </cell>
          <cell r="BS1395" t="str">
            <v>Worked upto RCC in 1st floor / Roofing</v>
          </cell>
          <cell r="BT1395" t="str">
            <v/>
          </cell>
          <cell r="BU1395">
            <v>65</v>
          </cell>
          <cell r="BV1395">
            <v>0</v>
          </cell>
          <cell r="CI1395" t="str">
            <v>57_65_</v>
          </cell>
          <cell r="CJ1395" t="str">
            <v>NHSP-Banke-2070/071-5727</v>
          </cell>
          <cell r="CK1395">
            <v>5727</v>
          </cell>
          <cell r="CL1395">
            <v>5727</v>
          </cell>
        </row>
        <row r="1396">
          <cell r="B1396">
            <v>5728</v>
          </cell>
          <cell r="C1396" t="str">
            <v>af+s]</v>
          </cell>
          <cell r="D1396">
            <v>57</v>
          </cell>
          <cell r="E1396" t="str">
            <v>:jf=rf}sL ejg lgdf{)f lx/dLgLof, af+s]</v>
          </cell>
          <cell r="F1396" t="str">
            <v>HP  Building Construction, Hirminiya, Banke</v>
          </cell>
          <cell r="G1396" t="str">
            <v>af+s]</v>
          </cell>
          <cell r="H1396" t="str">
            <v>Banke</v>
          </cell>
          <cell r="I1396" t="str">
            <v>Bheri</v>
          </cell>
          <cell r="J1396" t="str">
            <v>Mid-Western</v>
          </cell>
          <cell r="M1396">
            <v>57</v>
          </cell>
          <cell r="N1396" t="str">
            <v>2070/071</v>
          </cell>
          <cell r="O1396">
            <v>2070.0709999999999</v>
          </cell>
          <cell r="P1396">
            <v>4</v>
          </cell>
          <cell r="Q1396" t="str">
            <v>Terai</v>
          </cell>
          <cell r="R1396" t="str">
            <v>New Construction</v>
          </cell>
          <cell r="S1396" t="str">
            <v>Health Post</v>
          </cell>
          <cell r="X1396" t="str">
            <v>Health Post</v>
          </cell>
          <cell r="Y1396">
            <v>16862.45</v>
          </cell>
          <cell r="AA1396">
            <v>370804</v>
          </cell>
          <cell r="AB1396">
            <v>29221</v>
          </cell>
          <cell r="AC1396">
            <v>19875552.48</v>
          </cell>
          <cell r="AD1396">
            <v>23582.35</v>
          </cell>
          <cell r="AE1396">
            <v>19000</v>
          </cell>
          <cell r="AG1396">
            <v>14211919.51</v>
          </cell>
          <cell r="AH1396">
            <v>16862.449999999997</v>
          </cell>
          <cell r="AI1396">
            <v>62495</v>
          </cell>
          <cell r="AJ1396">
            <v>63041</v>
          </cell>
          <cell r="AK1396">
            <v>0</v>
          </cell>
          <cell r="AL1396" t="str">
            <v>NCB</v>
          </cell>
          <cell r="AM1396" t="str">
            <v>Nisan Nirman Sewa, Simikot, Humla</v>
          </cell>
          <cell r="AN1396" t="str">
            <v>Nepal</v>
          </cell>
          <cell r="AP1396">
            <v>62282</v>
          </cell>
          <cell r="AQ1396">
            <v>62386</v>
          </cell>
          <cell r="AT1396">
            <v>62289</v>
          </cell>
          <cell r="AU1396">
            <v>62387</v>
          </cell>
          <cell r="AV1396">
            <v>62321</v>
          </cell>
          <cell r="AW1396">
            <v>62419</v>
          </cell>
          <cell r="AX1396">
            <v>62349</v>
          </cell>
          <cell r="AY1396">
            <v>62466</v>
          </cell>
          <cell r="BB1396">
            <v>62353</v>
          </cell>
          <cell r="BC1396">
            <v>62495</v>
          </cell>
          <cell r="BD1396">
            <v>63084</v>
          </cell>
          <cell r="BE1396">
            <v>63041</v>
          </cell>
          <cell r="BH1396">
            <v>0</v>
          </cell>
          <cell r="BL1396" t="str">
            <v>DUDBC/Banke/Works/NCB/10/2070-71</v>
          </cell>
          <cell r="BM1396" t="str">
            <v>Worked upto Foundation/DPC</v>
          </cell>
          <cell r="BN1396" t="str">
            <v>k|yk tnfsf] lnG^n n]en;Ddsf] sfo{ eO/x]sf] .</v>
          </cell>
          <cell r="BO1396">
            <v>35</v>
          </cell>
          <cell r="BP1396" t="str">
            <v>wf</v>
          </cell>
          <cell r="BR1396" t="str">
            <v>Mangsir 2072</v>
          </cell>
          <cell r="BS1396" t="str">
            <v>Worked upto Foundation/DPC</v>
          </cell>
          <cell r="BT1396" t="str">
            <v/>
          </cell>
          <cell r="BU1396">
            <v>35</v>
          </cell>
          <cell r="BV1396">
            <v>0</v>
          </cell>
          <cell r="CI1396" t="str">
            <v>57_35_</v>
          </cell>
          <cell r="CJ1396" t="str">
            <v>NHSP-Banke-2070/071-5729</v>
          </cell>
          <cell r="CK1396">
            <v>5728</v>
          </cell>
          <cell r="CL1396">
            <v>5728</v>
          </cell>
        </row>
        <row r="1397">
          <cell r="B1397">
            <v>5729</v>
          </cell>
          <cell r="C1397" t="str">
            <v>af+s]</v>
          </cell>
          <cell r="D1397">
            <v>57</v>
          </cell>
          <cell r="E1397" t="str">
            <v>:jf=rf}sL ejg lgdf{)f v}/fk'/, jlb{of</v>
          </cell>
          <cell r="F1397" t="str">
            <v>HP  Building Construction, Khairapur, Bardiya</v>
          </cell>
          <cell r="G1397" t="str">
            <v>jlb{of</v>
          </cell>
          <cell r="H1397" t="str">
            <v>Bardiya</v>
          </cell>
          <cell r="I1397" t="str">
            <v>Bheri</v>
          </cell>
          <cell r="J1397" t="str">
            <v>Mid-Western</v>
          </cell>
          <cell r="M1397">
            <v>58</v>
          </cell>
          <cell r="N1397" t="str">
            <v>2070/071</v>
          </cell>
          <cell r="O1397">
            <v>2070.0709999999999</v>
          </cell>
          <cell r="P1397">
            <v>4</v>
          </cell>
          <cell r="Q1397" t="str">
            <v>Terai</v>
          </cell>
          <cell r="R1397" t="str">
            <v>New Construction</v>
          </cell>
          <cell r="S1397" t="str">
            <v>Health Post</v>
          </cell>
          <cell r="X1397" t="str">
            <v>Health Post</v>
          </cell>
          <cell r="Y1397">
            <v>17644.32</v>
          </cell>
          <cell r="AA1397">
            <v>370804</v>
          </cell>
          <cell r="AB1397">
            <v>29221</v>
          </cell>
          <cell r="AC1397">
            <v>20921566.559999999</v>
          </cell>
          <cell r="AD1397">
            <v>24823.439999999999</v>
          </cell>
          <cell r="AE1397">
            <v>19000</v>
          </cell>
          <cell r="AG1397">
            <v>14870890.140000001</v>
          </cell>
          <cell r="AH1397">
            <v>17644.32</v>
          </cell>
          <cell r="AI1397">
            <v>62521</v>
          </cell>
          <cell r="AJ1397">
            <v>63039</v>
          </cell>
          <cell r="AK1397">
            <v>0</v>
          </cell>
          <cell r="AL1397" t="str">
            <v>NCB</v>
          </cell>
          <cell r="AM1397" t="str">
            <v>Rajendra Nirman Sewa, Dadeldhura</v>
          </cell>
          <cell r="AN1397" t="str">
            <v>Nepal</v>
          </cell>
          <cell r="AP1397">
            <v>62282</v>
          </cell>
          <cell r="AQ1397">
            <v>62386</v>
          </cell>
          <cell r="AT1397">
            <v>62289</v>
          </cell>
          <cell r="AU1397">
            <v>62387</v>
          </cell>
          <cell r="AV1397">
            <v>62321</v>
          </cell>
          <cell r="AW1397">
            <v>62419</v>
          </cell>
          <cell r="AX1397">
            <v>62349</v>
          </cell>
          <cell r="AY1397">
            <v>62466</v>
          </cell>
          <cell r="BB1397">
            <v>62353</v>
          </cell>
          <cell r="BC1397">
            <v>62521</v>
          </cell>
          <cell r="BD1397">
            <v>63084</v>
          </cell>
          <cell r="BE1397">
            <v>63039</v>
          </cell>
          <cell r="BH1397">
            <v>0</v>
          </cell>
          <cell r="BL1397" t="str">
            <v>DUDBC/Banke/Works/NCB/09/2070-71</v>
          </cell>
          <cell r="BM1397" t="str">
            <v>Worked upto RCC in 2nd floor</v>
          </cell>
          <cell r="BN1397" t="str">
            <v>bf];|f] tnf (nfg ;DkGg .</v>
          </cell>
          <cell r="BO1397">
            <v>65</v>
          </cell>
          <cell r="BP1397" t="str">
            <v>wsf</v>
          </cell>
          <cell r="BR1397" t="str">
            <v>Mangsir 2072</v>
          </cell>
          <cell r="BS1397" t="str">
            <v>Worked upto RCC in 2nd floor</v>
          </cell>
          <cell r="BT1397" t="str">
            <v/>
          </cell>
          <cell r="BU1397">
            <v>65</v>
          </cell>
          <cell r="BV1397">
            <v>0</v>
          </cell>
          <cell r="CI1397" t="str">
            <v>57_65_</v>
          </cell>
          <cell r="CJ1397" t="str">
            <v>NHSP-Banke-2070/071-5730</v>
          </cell>
          <cell r="CK1397">
            <v>5729</v>
          </cell>
          <cell r="CL1397">
            <v>5729</v>
          </cell>
        </row>
        <row r="1398">
          <cell r="B1398">
            <v>5730</v>
          </cell>
          <cell r="C1398" t="str">
            <v>af+s]</v>
          </cell>
          <cell r="D1398">
            <v>57</v>
          </cell>
          <cell r="E1398" t="str">
            <v>4 kl/jf/ :^fkm cfjf; ejg lgdf{)f jlb{of c:ktfn, jlb{of</v>
          </cell>
          <cell r="F1398" t="str">
            <v>4 Unit Staff Quarter Bldg. Construction, Bardiya Hospital, Bardiya</v>
          </cell>
          <cell r="G1398" t="str">
            <v>jlb{of</v>
          </cell>
          <cell r="H1398" t="str">
            <v>Bardiya</v>
          </cell>
          <cell r="I1398" t="str">
            <v>Bheri</v>
          </cell>
          <cell r="J1398" t="str">
            <v>Mid-Western</v>
          </cell>
          <cell r="M1398">
            <v>58</v>
          </cell>
          <cell r="N1398" t="str">
            <v>2070/071</v>
          </cell>
          <cell r="O1398">
            <v>2070.0709999999999</v>
          </cell>
          <cell r="P1398">
            <v>4</v>
          </cell>
          <cell r="Q1398" t="str">
            <v>Terai</v>
          </cell>
          <cell r="R1398" t="str">
            <v>StaffQtrBldg</v>
          </cell>
          <cell r="S1398" t="str">
            <v>Qtr Bldg</v>
          </cell>
          <cell r="X1398" t="str">
            <v>District Hospital</v>
          </cell>
          <cell r="Y1398">
            <v>8553.19</v>
          </cell>
          <cell r="AA1398">
            <v>370804</v>
          </cell>
          <cell r="AB1398">
            <v>29221</v>
          </cell>
          <cell r="AC1398">
            <v>9904222.2200000007</v>
          </cell>
          <cell r="AD1398">
            <v>11751.36</v>
          </cell>
          <cell r="AE1398">
            <v>12000</v>
          </cell>
          <cell r="AG1398">
            <v>7208755.5099999998</v>
          </cell>
          <cell r="AH1398">
            <v>8553.19</v>
          </cell>
          <cell r="AI1398">
            <v>62503</v>
          </cell>
          <cell r="AJ1398">
            <v>62908</v>
          </cell>
          <cell r="AK1398">
            <v>0</v>
          </cell>
          <cell r="AL1398" t="str">
            <v>NCB</v>
          </cell>
          <cell r="AM1398" t="str">
            <v>Royal Construction Pvt. Ltd., Dhangadi</v>
          </cell>
          <cell r="AN1398" t="str">
            <v>Nepal</v>
          </cell>
          <cell r="AP1398">
            <v>62282</v>
          </cell>
          <cell r="AQ1398">
            <v>62386</v>
          </cell>
          <cell r="AT1398">
            <v>62289</v>
          </cell>
          <cell r="AU1398">
            <v>62387</v>
          </cell>
          <cell r="AV1398">
            <v>62321</v>
          </cell>
          <cell r="AW1398">
            <v>62419</v>
          </cell>
          <cell r="AX1398">
            <v>62349</v>
          </cell>
          <cell r="AY1398">
            <v>62466</v>
          </cell>
          <cell r="BB1398">
            <v>62353</v>
          </cell>
          <cell r="BC1398">
            <v>62503</v>
          </cell>
          <cell r="BD1398">
            <v>63084</v>
          </cell>
          <cell r="BE1398">
            <v>62908</v>
          </cell>
          <cell r="BH1398">
            <v>0</v>
          </cell>
          <cell r="BL1398" t="str">
            <v>DUDBC/Banke/Works/NCB/08/2070-71</v>
          </cell>
          <cell r="BM1398" t="str">
            <v>Work Completed</v>
          </cell>
          <cell r="BN1398" t="str">
            <v>sfo{ ;DkGg .</v>
          </cell>
          <cell r="BO1398">
            <v>100</v>
          </cell>
          <cell r="BP1398" t="str">
            <v>wc</v>
          </cell>
          <cell r="BR1398" t="str">
            <v>Mangsir 2072</v>
          </cell>
          <cell r="BS1398" t="str">
            <v/>
          </cell>
          <cell r="BT1398" t="str">
            <v>Work Completed</v>
          </cell>
          <cell r="BU1398">
            <v>0</v>
          </cell>
          <cell r="BV1398">
            <v>100</v>
          </cell>
          <cell r="CI1398" t="str">
            <v>57_100_</v>
          </cell>
          <cell r="CJ1398" t="str">
            <v>NHSP-Banke-2070/071-5731</v>
          </cell>
          <cell r="CK1398">
            <v>5730</v>
          </cell>
          <cell r="CL1398">
            <v>5730</v>
          </cell>
        </row>
        <row r="1399">
          <cell r="B1399">
            <v>5961</v>
          </cell>
          <cell r="C1399" t="str">
            <v>;'v]{t</v>
          </cell>
          <cell r="D1399">
            <v>59</v>
          </cell>
          <cell r="E1399" t="str">
            <v>2 kl/af/ c=g=dL cfjf; / aly{ª ;]G^/ ejg lgdf{)f ;lgn]v :jf=rf}sL, ;'v]{t</v>
          </cell>
          <cell r="F1399" t="str">
            <v>2 Unit ANM Quarter Bldg. &amp; Birthing Centre Bldg. Construction, Sanilekh HP, Surkhet</v>
          </cell>
          <cell r="G1399" t="str">
            <v>;'v]{t</v>
          </cell>
          <cell r="H1399" t="str">
            <v>Surkhet</v>
          </cell>
          <cell r="I1399" t="str">
            <v>Bheri</v>
          </cell>
          <cell r="J1399" t="str">
            <v>Mid-Western</v>
          </cell>
          <cell r="M1399">
            <v>59</v>
          </cell>
          <cell r="N1399" t="str">
            <v>2070/071</v>
          </cell>
          <cell r="O1399">
            <v>2070.0709999999999</v>
          </cell>
          <cell r="P1399">
            <v>4</v>
          </cell>
          <cell r="Q1399" t="str">
            <v>Pahad</v>
          </cell>
          <cell r="R1399" t="str">
            <v>New Construction</v>
          </cell>
          <cell r="S1399" t="str">
            <v>Birthing Center</v>
          </cell>
          <cell r="X1399" t="str">
            <v>Health Post</v>
          </cell>
          <cell r="Y1399">
            <v>17936.68</v>
          </cell>
          <cell r="AA1399">
            <v>370804</v>
          </cell>
          <cell r="AB1399">
            <v>29221</v>
          </cell>
          <cell r="AC1399">
            <v>15117298.08</v>
          </cell>
          <cell r="AD1399">
            <v>17936.679999999997</v>
          </cell>
          <cell r="AE1399">
            <v>12000</v>
          </cell>
          <cell r="AH1399">
            <v>0</v>
          </cell>
          <cell r="AI1399">
            <v>0</v>
          </cell>
          <cell r="AJ1399">
            <v>63084</v>
          </cell>
          <cell r="AK1399">
            <v>0</v>
          </cell>
          <cell r="AL1399" t="str">
            <v>NCB</v>
          </cell>
          <cell r="AP1399">
            <v>62282</v>
          </cell>
          <cell r="AT1399">
            <v>62289</v>
          </cell>
          <cell r="AU1399">
            <v>62462</v>
          </cell>
          <cell r="AV1399">
            <v>62321</v>
          </cell>
          <cell r="AW1399">
            <v>62493</v>
          </cell>
          <cell r="AX1399">
            <v>62349</v>
          </cell>
          <cell r="BB1399">
            <v>62353</v>
          </cell>
          <cell r="BD1399">
            <v>63084</v>
          </cell>
          <cell r="BH1399">
            <v>0</v>
          </cell>
          <cell r="BL1399" t="str">
            <v>DUDBC/Surkhet/Works/NCB/05/2070-71</v>
          </cell>
          <cell r="BM1399" t="str">
            <v>Worked in Finishing/ Electrical / Sanitary</v>
          </cell>
          <cell r="BN1399" t="str">
            <v>lkmlgl;ªsf] sfo{ eO/x]sf] . lg=sf= clGtd r/)fdf .</v>
          </cell>
          <cell r="BO1399">
            <v>90</v>
          </cell>
          <cell r="BP1399" t="str">
            <v>wfes</v>
          </cell>
          <cell r="BR1399" t="str">
            <v>Mangsir 2072</v>
          </cell>
          <cell r="BS1399" t="str">
            <v/>
          </cell>
          <cell r="BT1399" t="str">
            <v>Worked in Finishing/ Electrical / Sanitary</v>
          </cell>
          <cell r="BU1399">
            <v>0</v>
          </cell>
          <cell r="BV1399">
            <v>90</v>
          </cell>
          <cell r="CI1399" t="str">
            <v>59_90_</v>
          </cell>
          <cell r="CJ1399" t="str">
            <v>NHSP-Surkhet-2070/071-5960</v>
          </cell>
          <cell r="CK1399">
            <v>5961</v>
          </cell>
          <cell r="CL1399">
            <v>5961</v>
          </cell>
        </row>
        <row r="1400">
          <cell r="B1400">
            <v>5962</v>
          </cell>
          <cell r="C1400" t="str">
            <v>;'v]{t</v>
          </cell>
          <cell r="D1400">
            <v>59</v>
          </cell>
          <cell r="E1400" t="str">
            <v>4 kl/jf/ :^fkm cfjf; ejg lgdf{)f ;fnsf]^ k|f=:jf=s]=, ;'v]{t</v>
          </cell>
          <cell r="F1400" t="str">
            <v>4 Unit Staff Quarter Bldg. Construction, Salkot PHCC, Surkhet</v>
          </cell>
          <cell r="G1400" t="str">
            <v>;'v]{t</v>
          </cell>
          <cell r="H1400" t="str">
            <v>Surkhet</v>
          </cell>
          <cell r="I1400" t="str">
            <v>Bheri</v>
          </cell>
          <cell r="J1400" t="str">
            <v>Mid-Western</v>
          </cell>
          <cell r="M1400">
            <v>59</v>
          </cell>
          <cell r="N1400" t="str">
            <v>2070/071</v>
          </cell>
          <cell r="O1400">
            <v>2070.0709999999999</v>
          </cell>
          <cell r="P1400">
            <v>4</v>
          </cell>
          <cell r="Q1400" t="str">
            <v>Pahad</v>
          </cell>
          <cell r="R1400" t="str">
            <v>StaffQtrBldg</v>
          </cell>
          <cell r="S1400" t="str">
            <v>Qtr Bldg</v>
          </cell>
          <cell r="X1400" t="str">
            <v>Primary Health Care Center - PHCC</v>
          </cell>
          <cell r="Y1400">
            <v>9567.43</v>
          </cell>
          <cell r="AA1400">
            <v>370804</v>
          </cell>
          <cell r="AB1400">
            <v>29221</v>
          </cell>
          <cell r="AC1400">
            <v>11323997.17</v>
          </cell>
          <cell r="AD1400">
            <v>13435.93</v>
          </cell>
          <cell r="AE1400">
            <v>12000</v>
          </cell>
          <cell r="AG1400">
            <v>8063568.2800000003</v>
          </cell>
          <cell r="AH1400">
            <v>9567.43</v>
          </cell>
          <cell r="AI1400">
            <v>0</v>
          </cell>
          <cell r="AJ1400">
            <v>63084</v>
          </cell>
          <cell r="AK1400">
            <v>0</v>
          </cell>
          <cell r="AL1400" t="str">
            <v>NCB</v>
          </cell>
          <cell r="AM1400" t="str">
            <v>Pashupati/Rabin J.V., Surkhet</v>
          </cell>
          <cell r="AN1400" t="str">
            <v>Nepal</v>
          </cell>
          <cell r="AP1400">
            <v>62282</v>
          </cell>
          <cell r="AT1400">
            <v>62289</v>
          </cell>
          <cell r="AU1400">
            <v>62379</v>
          </cell>
          <cell r="AV1400">
            <v>62321</v>
          </cell>
          <cell r="AW1400">
            <v>62409</v>
          </cell>
          <cell r="AX1400">
            <v>62349</v>
          </cell>
          <cell r="AY1400">
            <v>62460</v>
          </cell>
          <cell r="BB1400">
            <v>62353</v>
          </cell>
          <cell r="BD1400">
            <v>63084</v>
          </cell>
          <cell r="BH1400">
            <v>0</v>
          </cell>
          <cell r="BL1400" t="str">
            <v>DUDBC/Surkhet/Works/NCB/03/2070-71</v>
          </cell>
          <cell r="BM1400" t="str">
            <v>Work Completed</v>
          </cell>
          <cell r="BN1400" t="str">
            <v>sfo{ ;DkGg . kmfOgn ljn e'QmfgL af+sL .</v>
          </cell>
          <cell r="BO1400">
            <v>100</v>
          </cell>
          <cell r="BP1400" t="str">
            <v>wc</v>
          </cell>
          <cell r="BR1400" t="str">
            <v>Mangsir 2072</v>
          </cell>
          <cell r="BS1400" t="str">
            <v/>
          </cell>
          <cell r="BT1400" t="str">
            <v>Work Completed</v>
          </cell>
          <cell r="BU1400">
            <v>0</v>
          </cell>
          <cell r="BV1400">
            <v>100</v>
          </cell>
          <cell r="CI1400" t="str">
            <v>59_100_</v>
          </cell>
          <cell r="CJ1400" t="str">
            <v>NHSP-Surkhet-2070/071-5961</v>
          </cell>
          <cell r="CK1400">
            <v>5962</v>
          </cell>
          <cell r="CL1400">
            <v>5962</v>
          </cell>
        </row>
        <row r="1401">
          <cell r="B1401">
            <v>5963</v>
          </cell>
          <cell r="C1401" t="str">
            <v>;'v]{t</v>
          </cell>
          <cell r="D1401">
            <v>59</v>
          </cell>
          <cell r="E1401" t="str">
            <v>:jf=rf}sL ejg lgdf{)f #/+uf, hfh/sf]^</v>
          </cell>
          <cell r="F1401" t="str">
            <v>HP  Building Construction, Gharanga, Jajarkot</v>
          </cell>
          <cell r="G1401" t="str">
            <v>hfh/sf]^</v>
          </cell>
          <cell r="H1401" t="str">
            <v>Jajarkot</v>
          </cell>
          <cell r="I1401" t="str">
            <v>Bheri</v>
          </cell>
          <cell r="J1401" t="str">
            <v>Mid-Western</v>
          </cell>
          <cell r="M1401">
            <v>61</v>
          </cell>
          <cell r="N1401" t="str">
            <v>2070/071</v>
          </cell>
          <cell r="O1401">
            <v>2070.0709999999999</v>
          </cell>
          <cell r="P1401">
            <v>4</v>
          </cell>
          <cell r="Q1401" t="str">
            <v>Pahad</v>
          </cell>
          <cell r="R1401" t="str">
            <v>New Construction</v>
          </cell>
          <cell r="S1401" t="str">
            <v>Health Post</v>
          </cell>
          <cell r="X1401" t="str">
            <v>Health Post</v>
          </cell>
          <cell r="Y1401">
            <v>31369.19</v>
          </cell>
          <cell r="AA1401">
            <v>370804</v>
          </cell>
          <cell r="AB1401">
            <v>29221</v>
          </cell>
          <cell r="AC1401">
            <v>26438421.309999999</v>
          </cell>
          <cell r="AD1401">
            <v>31369.19</v>
          </cell>
          <cell r="AE1401">
            <v>12000</v>
          </cell>
          <cell r="AH1401">
            <v>0</v>
          </cell>
          <cell r="AI1401">
            <v>0</v>
          </cell>
          <cell r="AJ1401">
            <v>0</v>
          </cell>
          <cell r="AK1401">
            <v>0</v>
          </cell>
          <cell r="AL1401" t="str">
            <v>NCB</v>
          </cell>
          <cell r="AP1401">
            <v>62282</v>
          </cell>
          <cell r="AQ1401">
            <v>62447</v>
          </cell>
          <cell r="AT1401">
            <v>62289</v>
          </cell>
          <cell r="AU1401">
            <v>62462</v>
          </cell>
          <cell r="AV1401">
            <v>62321</v>
          </cell>
          <cell r="AW1401">
            <v>62493</v>
          </cell>
          <cell r="AX1401">
            <v>62349</v>
          </cell>
          <cell r="BB1401">
            <v>62353</v>
          </cell>
          <cell r="BH1401">
            <v>0</v>
          </cell>
          <cell r="BL1401" t="str">
            <v>DUDBC/Surkhet/Works/NCB/06/2070-71</v>
          </cell>
          <cell r="BM1401" t="str">
            <v>Worked upto Foundation/DPC</v>
          </cell>
          <cell r="BN1401" t="str">
            <v>husf] sfo{ eO/x]sf] .</v>
          </cell>
          <cell r="BO1401">
            <v>35</v>
          </cell>
          <cell r="BP1401" t="str">
            <v>wf</v>
          </cell>
          <cell r="BR1401" t="str">
            <v>Asar 2072</v>
          </cell>
          <cell r="BS1401" t="str">
            <v>Worked upto Foundation/DPC</v>
          </cell>
          <cell r="BT1401" t="str">
            <v/>
          </cell>
          <cell r="BU1401">
            <v>35</v>
          </cell>
          <cell r="BV1401">
            <v>0</v>
          </cell>
          <cell r="CI1401" t="str">
            <v>59_35_</v>
          </cell>
          <cell r="CJ1401" t="str">
            <v>NHSP-Surkhet-2070/071-5962</v>
          </cell>
          <cell r="CK1401">
            <v>5963</v>
          </cell>
          <cell r="CL1401">
            <v>5963</v>
          </cell>
        </row>
        <row r="1402">
          <cell r="B1402">
            <v>6376</v>
          </cell>
          <cell r="C1402" t="str">
            <v>h'Dnf</v>
          </cell>
          <cell r="D1402">
            <v>63</v>
          </cell>
          <cell r="E1402" t="str">
            <v>4 kl/jf/ :^fkm cfjf; ejg lgdf{)f lhNnf c:ktfn, d'u'</v>
          </cell>
          <cell r="F1402" t="str">
            <v>4 Unit Staff Quarter Bldg. Construction, District Hospital. Mugu</v>
          </cell>
          <cell r="G1402" t="str">
            <v>d'u'</v>
          </cell>
          <cell r="H1402" t="str">
            <v>Mugu</v>
          </cell>
          <cell r="I1402" t="str">
            <v>Karnali</v>
          </cell>
          <cell r="J1402" t="str">
            <v>Mid-Western</v>
          </cell>
          <cell r="M1402">
            <v>65</v>
          </cell>
          <cell r="N1402" t="str">
            <v>2070/071</v>
          </cell>
          <cell r="O1402">
            <v>2070.0709999999999</v>
          </cell>
          <cell r="P1402">
            <v>4</v>
          </cell>
          <cell r="Q1402" t="str">
            <v>Himal</v>
          </cell>
          <cell r="R1402" t="str">
            <v>StaffQtrBldg</v>
          </cell>
          <cell r="S1402" t="str">
            <v>Qtr Bldg</v>
          </cell>
          <cell r="X1402" t="str">
            <v>District Hospital</v>
          </cell>
          <cell r="Y1402">
            <v>11429.78</v>
          </cell>
          <cell r="AA1402">
            <v>370804</v>
          </cell>
          <cell r="AB1402">
            <v>29221</v>
          </cell>
          <cell r="AC1402">
            <v>14573256.09</v>
          </cell>
          <cell r="AD1402">
            <v>17291.169999999998</v>
          </cell>
          <cell r="AE1402">
            <v>15000</v>
          </cell>
          <cell r="AG1402">
            <v>9633182.6400000006</v>
          </cell>
          <cell r="AH1402">
            <v>11429.78</v>
          </cell>
          <cell r="AI1402">
            <v>62477</v>
          </cell>
          <cell r="AJ1402">
            <v>63207</v>
          </cell>
          <cell r="AK1402">
            <v>0</v>
          </cell>
          <cell r="AL1402" t="str">
            <v>NCB</v>
          </cell>
          <cell r="AM1402" t="str">
            <v>Dharma S Nirman Sewa Pvt. Ltd.</v>
          </cell>
          <cell r="AN1402" t="str">
            <v>Nepal</v>
          </cell>
          <cell r="AP1402">
            <v>62282</v>
          </cell>
          <cell r="AQ1402">
            <v>62370</v>
          </cell>
          <cell r="AT1402">
            <v>62289</v>
          </cell>
          <cell r="AU1402">
            <v>62371</v>
          </cell>
          <cell r="AV1402">
            <v>62321</v>
          </cell>
          <cell r="AW1402">
            <v>62406</v>
          </cell>
          <cell r="AX1402">
            <v>62349</v>
          </cell>
          <cell r="AY1402">
            <v>62419</v>
          </cell>
          <cell r="BB1402">
            <v>62353</v>
          </cell>
          <cell r="BC1402">
            <v>62477</v>
          </cell>
          <cell r="BD1402">
            <v>63449</v>
          </cell>
          <cell r="BE1402">
            <v>63207</v>
          </cell>
          <cell r="BH1402">
            <v>0</v>
          </cell>
          <cell r="BL1402" t="str">
            <v>DUDBC/Jumla/Work/NCB/09/070/071</v>
          </cell>
          <cell r="BM1402" t="str">
            <v>Worked upto Foundation/DPC</v>
          </cell>
          <cell r="BN1402" t="str">
            <v>l*=lk=l;= ;Dd ;DkGg .</v>
          </cell>
          <cell r="BO1402">
            <v>35</v>
          </cell>
          <cell r="BP1402" t="str">
            <v>wf</v>
          </cell>
          <cell r="BR1402" t="str">
            <v>Asar 2072</v>
          </cell>
          <cell r="BS1402" t="str">
            <v>Worked upto Foundation/DPC</v>
          </cell>
          <cell r="BT1402" t="str">
            <v/>
          </cell>
          <cell r="BU1402">
            <v>35</v>
          </cell>
          <cell r="BV1402">
            <v>0</v>
          </cell>
          <cell r="CI1402" t="str">
            <v>63_35_</v>
          </cell>
          <cell r="CJ1402" t="str">
            <v>NHSP-Jumla-2070/071-6376</v>
          </cell>
          <cell r="CK1402">
            <v>6376</v>
          </cell>
          <cell r="CL1402">
            <v>6376</v>
          </cell>
        </row>
        <row r="1403">
          <cell r="B1403">
            <v>6377</v>
          </cell>
          <cell r="C1403" t="str">
            <v>h'Dnf</v>
          </cell>
          <cell r="D1403">
            <v>63</v>
          </cell>
          <cell r="E1403" t="str">
            <v>:jf=rf}sL ejg lgdf{)f w]gsf]^, d'u'</v>
          </cell>
          <cell r="F1403" t="str">
            <v>HP  Building Construction, Dhenkot, Mugu</v>
          </cell>
          <cell r="G1403" t="str">
            <v>d'u'</v>
          </cell>
          <cell r="H1403" t="str">
            <v>Mugu</v>
          </cell>
          <cell r="I1403" t="str">
            <v>Karnali</v>
          </cell>
          <cell r="J1403" t="str">
            <v>Mid-Western</v>
          </cell>
          <cell r="M1403">
            <v>65</v>
          </cell>
          <cell r="N1403" t="str">
            <v>2070/071</v>
          </cell>
          <cell r="O1403">
            <v>2070.0709999999999</v>
          </cell>
          <cell r="P1403">
            <v>4</v>
          </cell>
          <cell r="Q1403" t="str">
            <v>Himal</v>
          </cell>
          <cell r="R1403" t="str">
            <v>New Construction</v>
          </cell>
          <cell r="S1403" t="str">
            <v>Health Post</v>
          </cell>
          <cell r="X1403" t="str">
            <v>Health Post</v>
          </cell>
          <cell r="Y1403">
            <v>18778.88</v>
          </cell>
          <cell r="AA1403">
            <v>370804</v>
          </cell>
          <cell r="AB1403">
            <v>29221</v>
          </cell>
          <cell r="AC1403">
            <v>22117678.079999998</v>
          </cell>
          <cell r="AD1403">
            <v>26242.629999999997</v>
          </cell>
          <cell r="AE1403">
            <v>28000</v>
          </cell>
          <cell r="AG1403">
            <v>15827113.83</v>
          </cell>
          <cell r="AH1403">
            <v>18778.879999999997</v>
          </cell>
          <cell r="AI1403">
            <v>62477</v>
          </cell>
          <cell r="AJ1403">
            <v>63207</v>
          </cell>
          <cell r="AK1403">
            <v>0</v>
          </cell>
          <cell r="AL1403" t="str">
            <v>NCB</v>
          </cell>
          <cell r="AM1403" t="str">
            <v>Gajurmukhi Nirman Sewa, Kathmandu</v>
          </cell>
          <cell r="AN1403" t="str">
            <v>Nepal</v>
          </cell>
          <cell r="AP1403">
            <v>62282</v>
          </cell>
          <cell r="AQ1403">
            <v>62370</v>
          </cell>
          <cell r="AT1403">
            <v>62289</v>
          </cell>
          <cell r="AU1403">
            <v>62371</v>
          </cell>
          <cell r="AV1403">
            <v>62321</v>
          </cell>
          <cell r="AW1403">
            <v>62406</v>
          </cell>
          <cell r="AX1403">
            <v>62349</v>
          </cell>
          <cell r="AY1403">
            <v>62418</v>
          </cell>
          <cell r="BB1403">
            <v>62353</v>
          </cell>
          <cell r="BC1403">
            <v>62477</v>
          </cell>
          <cell r="BD1403">
            <v>62872</v>
          </cell>
          <cell r="BE1403">
            <v>63207</v>
          </cell>
          <cell r="BH1403">
            <v>0</v>
          </cell>
          <cell r="BL1403" t="str">
            <v>DUDBC/Jumla/Work/NCB/10/070/071</v>
          </cell>
          <cell r="BM1403" t="str">
            <v>Worked upto Foundation/DPC</v>
          </cell>
          <cell r="BN1403" t="str">
            <v>l;n n]en;Ddsf] sfo{ ePsf] .</v>
          </cell>
          <cell r="BO1403">
            <v>35</v>
          </cell>
          <cell r="BP1403" t="str">
            <v>wf</v>
          </cell>
          <cell r="BR1403" t="str">
            <v>Mangsir 2072</v>
          </cell>
          <cell r="BS1403" t="str">
            <v>Worked upto Foundation/DPC</v>
          </cell>
          <cell r="BT1403" t="str">
            <v/>
          </cell>
          <cell r="BU1403">
            <v>35</v>
          </cell>
          <cell r="BV1403">
            <v>0</v>
          </cell>
          <cell r="CI1403" t="str">
            <v>63_35_</v>
          </cell>
          <cell r="CJ1403" t="str">
            <v>NHSP-Jumla-2070/071-6377</v>
          </cell>
          <cell r="CK1403">
            <v>6377</v>
          </cell>
          <cell r="CL1403">
            <v>6377</v>
          </cell>
        </row>
        <row r="1404">
          <cell r="B1404">
            <v>6378</v>
          </cell>
          <cell r="C1404" t="str">
            <v>h'Dnf</v>
          </cell>
          <cell r="D1404">
            <v>63</v>
          </cell>
          <cell r="E1404" t="str">
            <v>kf]i^df^{d ejg lgdf{)f d'u' c:ktfn, d'u'</v>
          </cell>
          <cell r="F1404" t="str">
            <v>Post Martum Bldg. Construction, Mugu Hospital, Mugu</v>
          </cell>
          <cell r="G1404" t="str">
            <v>d'u'</v>
          </cell>
          <cell r="H1404" t="str">
            <v>Mugu</v>
          </cell>
          <cell r="I1404" t="str">
            <v>Karnali</v>
          </cell>
          <cell r="J1404" t="str">
            <v>Mid-Western</v>
          </cell>
          <cell r="M1404">
            <v>65</v>
          </cell>
          <cell r="N1404" t="str">
            <v>2070/071</v>
          </cell>
          <cell r="O1404">
            <v>2070.0709999999999</v>
          </cell>
          <cell r="P1404">
            <v>4</v>
          </cell>
          <cell r="Q1404" t="str">
            <v>Himal</v>
          </cell>
          <cell r="R1404" t="str">
            <v>New Construction</v>
          </cell>
          <cell r="S1404" t="str">
            <v>Post Martum House</v>
          </cell>
          <cell r="X1404" t="str">
            <v>District Hospital</v>
          </cell>
          <cell r="Y1404">
            <v>9538.81</v>
          </cell>
          <cell r="AA1404">
            <v>370804</v>
          </cell>
          <cell r="AB1404">
            <v>29221</v>
          </cell>
          <cell r="AC1404">
            <v>8144516.5899999999</v>
          </cell>
          <cell r="AD1404">
            <v>9663.4699999999993</v>
          </cell>
          <cell r="AE1404">
            <v>4000</v>
          </cell>
          <cell r="AG1404">
            <v>8039446.6699999999</v>
          </cell>
          <cell r="AH1404">
            <v>9538.81</v>
          </cell>
          <cell r="AI1404">
            <v>62508</v>
          </cell>
          <cell r="AJ1404">
            <v>63238</v>
          </cell>
          <cell r="AK1404">
            <v>0</v>
          </cell>
          <cell r="AL1404" t="str">
            <v>NCB</v>
          </cell>
          <cell r="AM1404" t="str">
            <v>Mahadev Jhayari Nirman Sewa</v>
          </cell>
          <cell r="AN1404" t="str">
            <v>Nepal</v>
          </cell>
          <cell r="AP1404">
            <v>62282</v>
          </cell>
          <cell r="AQ1404">
            <v>62370</v>
          </cell>
          <cell r="AT1404">
            <v>62289</v>
          </cell>
          <cell r="AU1404">
            <v>62371</v>
          </cell>
          <cell r="AV1404">
            <v>62321</v>
          </cell>
          <cell r="AW1404">
            <v>62406</v>
          </cell>
          <cell r="AX1404">
            <v>62349</v>
          </cell>
          <cell r="AY1404">
            <v>62419</v>
          </cell>
          <cell r="BB1404">
            <v>62353</v>
          </cell>
          <cell r="BC1404">
            <v>62508</v>
          </cell>
          <cell r="BD1404">
            <v>62872</v>
          </cell>
          <cell r="BE1404">
            <v>63238</v>
          </cell>
          <cell r="BH1404">
            <v>0</v>
          </cell>
          <cell r="BL1404" t="str">
            <v>DUDBC/Jumla/Work/NCB/11/070/071</v>
          </cell>
          <cell r="BM1404" t="str">
            <v>Worked in Finishing/ Electrical / Sanitary</v>
          </cell>
          <cell r="BN1404" t="str">
            <v>sfo{ ;DkGg x'g] cj:yfdf .</v>
          </cell>
          <cell r="BO1404">
            <v>90</v>
          </cell>
          <cell r="BP1404" t="str">
            <v>wfes</v>
          </cell>
          <cell r="BR1404" t="str">
            <v>Mangsir 2072</v>
          </cell>
          <cell r="BS1404" t="str">
            <v/>
          </cell>
          <cell r="BT1404" t="str">
            <v>Worked in Finishing/ Electrical / Sanitary</v>
          </cell>
          <cell r="BU1404">
            <v>0</v>
          </cell>
          <cell r="BV1404">
            <v>90</v>
          </cell>
          <cell r="CI1404" t="str">
            <v>63_90_</v>
          </cell>
          <cell r="CJ1404" t="str">
            <v>NHSP-Jumla-2070/071-6378</v>
          </cell>
          <cell r="CK1404">
            <v>6378</v>
          </cell>
          <cell r="CL1404">
            <v>6378</v>
          </cell>
        </row>
        <row r="1405">
          <cell r="B1405">
            <v>6379</v>
          </cell>
          <cell r="C1405" t="str">
            <v>h'Dnf</v>
          </cell>
          <cell r="D1405">
            <v>63</v>
          </cell>
          <cell r="E1405" t="str">
            <v>:jf=rf}sL ejg lgdf{)f ag&amp;f*f+ -nfjg uf=lj=;=_, *f]Nkf</v>
          </cell>
          <cell r="F1405" t="str">
            <v>HP  Building Construction, Banthada (Lawan VDC), Dolpa</v>
          </cell>
          <cell r="G1405" t="str">
            <v>*f]Nkf</v>
          </cell>
          <cell r="H1405" t="str">
            <v>Dolpa</v>
          </cell>
          <cell r="I1405" t="str">
            <v>Karnali</v>
          </cell>
          <cell r="J1405" t="str">
            <v>Mid-Western</v>
          </cell>
          <cell r="M1405">
            <v>62</v>
          </cell>
          <cell r="N1405" t="str">
            <v>2070/071</v>
          </cell>
          <cell r="O1405">
            <v>2070.0709999999999</v>
          </cell>
          <cell r="P1405">
            <v>4</v>
          </cell>
          <cell r="Q1405" t="str">
            <v>Himal</v>
          </cell>
          <cell r="R1405" t="str">
            <v>New Construction</v>
          </cell>
          <cell r="S1405" t="str">
            <v>Health Post</v>
          </cell>
          <cell r="X1405" t="str">
            <v>Health Post</v>
          </cell>
          <cell r="Y1405">
            <v>17837.22</v>
          </cell>
          <cell r="AA1405">
            <v>370804</v>
          </cell>
          <cell r="AB1405">
            <v>29221</v>
          </cell>
          <cell r="AC1405">
            <v>26968840.370000001</v>
          </cell>
          <cell r="AD1405">
            <v>31998.53</v>
          </cell>
          <cell r="AE1405">
            <v>30000</v>
          </cell>
          <cell r="AG1405">
            <v>15033469.6</v>
          </cell>
          <cell r="AH1405">
            <v>17837.219999999998</v>
          </cell>
          <cell r="AI1405">
            <v>62474</v>
          </cell>
          <cell r="AJ1405">
            <v>63204</v>
          </cell>
          <cell r="AK1405">
            <v>0</v>
          </cell>
          <cell r="AL1405" t="str">
            <v>NCB</v>
          </cell>
          <cell r="AM1405" t="str">
            <v>Atlas/Thodung/Khadka Krishna J.V.</v>
          </cell>
          <cell r="AN1405" t="str">
            <v>Nepal</v>
          </cell>
          <cell r="AP1405">
            <v>62282</v>
          </cell>
          <cell r="AQ1405">
            <v>62370</v>
          </cell>
          <cell r="AT1405">
            <v>62289</v>
          </cell>
          <cell r="AU1405">
            <v>62371</v>
          </cell>
          <cell r="AV1405">
            <v>62321</v>
          </cell>
          <cell r="AW1405">
            <v>62409</v>
          </cell>
          <cell r="AX1405">
            <v>62349</v>
          </cell>
          <cell r="AY1405">
            <v>62416</v>
          </cell>
          <cell r="BB1405">
            <v>62353</v>
          </cell>
          <cell r="BC1405">
            <v>62474</v>
          </cell>
          <cell r="BD1405">
            <v>63449</v>
          </cell>
          <cell r="BE1405">
            <v>63204</v>
          </cell>
          <cell r="BH1405">
            <v>0</v>
          </cell>
          <cell r="BL1405" t="str">
            <v>DUDBC/Jumla/Work/NCB/12/070/071</v>
          </cell>
          <cell r="BM1405" t="str">
            <v>Worked upto RCC in 1st floor / Roofing</v>
          </cell>
          <cell r="BN1405" t="str">
            <v>h:tf %fpg] sfo{ eO/x]sf] .</v>
          </cell>
          <cell r="BO1405">
            <v>65</v>
          </cell>
          <cell r="BP1405" t="str">
            <v>wff</v>
          </cell>
          <cell r="BR1405" t="str">
            <v>Mangsir 2072</v>
          </cell>
          <cell r="BS1405" t="str">
            <v>Worked upto RCC in 1st floor / Roofing</v>
          </cell>
          <cell r="BT1405" t="str">
            <v/>
          </cell>
          <cell r="BU1405">
            <v>65</v>
          </cell>
          <cell r="BV1405">
            <v>0</v>
          </cell>
          <cell r="CI1405" t="str">
            <v>63_65_</v>
          </cell>
          <cell r="CJ1405" t="str">
            <v>NHSP-Jumla-2070/071-6379</v>
          </cell>
          <cell r="CK1405">
            <v>6379</v>
          </cell>
          <cell r="CL1405">
            <v>6379</v>
          </cell>
        </row>
        <row r="1406">
          <cell r="B1406">
            <v>6380</v>
          </cell>
          <cell r="C1406" t="str">
            <v>h'Dnf</v>
          </cell>
          <cell r="D1406">
            <v>63</v>
          </cell>
          <cell r="E1406" t="str">
            <v>:jf=rf}sL ejg lgdf{)f u'Daftf/f -;x/tf/f_, *f]Nkf</v>
          </cell>
          <cell r="F1406" t="str">
            <v>HP  Building Construction, Gumbatara (Sahartara), Dolpa</v>
          </cell>
          <cell r="G1406" t="str">
            <v>*f]Nkf</v>
          </cell>
          <cell r="H1406" t="str">
            <v>Dolpa</v>
          </cell>
          <cell r="I1406" t="str">
            <v>Karnali</v>
          </cell>
          <cell r="J1406" t="str">
            <v>Mid-Western</v>
          </cell>
          <cell r="M1406">
            <v>62</v>
          </cell>
          <cell r="N1406" t="str">
            <v>2070/071</v>
          </cell>
          <cell r="O1406">
            <v>2070.0709999999999</v>
          </cell>
          <cell r="P1406">
            <v>4</v>
          </cell>
          <cell r="Q1406" t="str">
            <v>Himal</v>
          </cell>
          <cell r="R1406" t="str">
            <v>New Construction</v>
          </cell>
          <cell r="S1406" t="str">
            <v>Health Post</v>
          </cell>
          <cell r="X1406" t="str">
            <v>Health Post</v>
          </cell>
          <cell r="Y1406">
            <v>17736.05</v>
          </cell>
          <cell r="AA1406">
            <v>370804</v>
          </cell>
          <cell r="AB1406">
            <v>29221</v>
          </cell>
          <cell r="AC1406">
            <v>25782168.649999999</v>
          </cell>
          <cell r="AD1406">
            <v>30590.55</v>
          </cell>
          <cell r="AE1406">
            <v>30000</v>
          </cell>
          <cell r="AG1406">
            <v>14948207.859999999</v>
          </cell>
          <cell r="AH1406">
            <v>17736.05</v>
          </cell>
          <cell r="AI1406">
            <v>62474</v>
          </cell>
          <cell r="AJ1406">
            <v>63204</v>
          </cell>
          <cell r="AK1406">
            <v>0</v>
          </cell>
          <cell r="AL1406" t="str">
            <v>NCB</v>
          </cell>
          <cell r="AM1406" t="str">
            <v>Atlas/Thodung/Khadka Krishna J.V.</v>
          </cell>
          <cell r="AN1406" t="str">
            <v>Nepal</v>
          </cell>
          <cell r="AP1406">
            <v>62282</v>
          </cell>
          <cell r="AQ1406">
            <v>62370</v>
          </cell>
          <cell r="AT1406">
            <v>62289</v>
          </cell>
          <cell r="AU1406">
            <v>62371</v>
          </cell>
          <cell r="AV1406">
            <v>62321</v>
          </cell>
          <cell r="AW1406">
            <v>62409</v>
          </cell>
          <cell r="AX1406">
            <v>62349</v>
          </cell>
          <cell r="AY1406">
            <v>62418</v>
          </cell>
          <cell r="BB1406">
            <v>62353</v>
          </cell>
          <cell r="BC1406">
            <v>62474</v>
          </cell>
          <cell r="BD1406">
            <v>63449</v>
          </cell>
          <cell r="BE1406">
            <v>63204</v>
          </cell>
          <cell r="BH1406">
            <v>0</v>
          </cell>
          <cell r="BL1406" t="str">
            <v>DUDBC/Jumla/Work/NCB/13/070/071</v>
          </cell>
          <cell r="BM1406" t="str">
            <v>Worked upto Foundation/DPC</v>
          </cell>
          <cell r="BN1406" t="str">
            <v>klxnf] tnfsf] sfo{ eO/x]sf] .</v>
          </cell>
          <cell r="BO1406">
            <v>35</v>
          </cell>
          <cell r="BP1406" t="str">
            <v>wf</v>
          </cell>
          <cell r="BR1406" t="str">
            <v>Asar 2072</v>
          </cell>
          <cell r="BS1406" t="str">
            <v>Worked upto Foundation/DPC</v>
          </cell>
          <cell r="BT1406" t="str">
            <v/>
          </cell>
          <cell r="BU1406">
            <v>35</v>
          </cell>
          <cell r="BV1406">
            <v>0</v>
          </cell>
          <cell r="CI1406" t="str">
            <v>63_35_</v>
          </cell>
          <cell r="CJ1406" t="str">
            <v>NHSP-Jumla-2070/071-6380</v>
          </cell>
          <cell r="CK1406">
            <v>6380</v>
          </cell>
          <cell r="CL1406">
            <v>6380</v>
          </cell>
        </row>
        <row r="1407">
          <cell r="B1407">
            <v>6381</v>
          </cell>
          <cell r="C1407" t="str">
            <v>h'Dnf</v>
          </cell>
          <cell r="D1407">
            <v>63</v>
          </cell>
          <cell r="E1407" t="str">
            <v>:jf=rf}sL ejg lgdf{)f /f]*Lsf]^, x'Dnf</v>
          </cell>
          <cell r="F1407" t="str">
            <v>HP  Building Construction, Rodikot, Humla</v>
          </cell>
          <cell r="G1407" t="str">
            <v>x'Dnf</v>
          </cell>
          <cell r="H1407" t="str">
            <v>Humla</v>
          </cell>
          <cell r="I1407" t="str">
            <v>Karnali</v>
          </cell>
          <cell r="J1407" t="str">
            <v>Mid-Western</v>
          </cell>
          <cell r="M1407">
            <v>66</v>
          </cell>
          <cell r="N1407" t="str">
            <v>2070/071</v>
          </cell>
          <cell r="O1407">
            <v>2070.0709999999999</v>
          </cell>
          <cell r="P1407">
            <v>4</v>
          </cell>
          <cell r="Q1407" t="str">
            <v>Himal</v>
          </cell>
          <cell r="R1407" t="str">
            <v>New Construction</v>
          </cell>
          <cell r="S1407" t="str">
            <v>Health Post</v>
          </cell>
          <cell r="X1407" t="str">
            <v>Health Post</v>
          </cell>
          <cell r="Y1407">
            <v>23654.04</v>
          </cell>
          <cell r="AA1407">
            <v>370804</v>
          </cell>
          <cell r="AB1407">
            <v>29221</v>
          </cell>
          <cell r="AC1407">
            <v>31490955.43</v>
          </cell>
          <cell r="AD1407">
            <v>37364.020000000004</v>
          </cell>
          <cell r="AE1407">
            <v>30000</v>
          </cell>
          <cell r="AG1407">
            <v>19935978.170000002</v>
          </cell>
          <cell r="AH1407">
            <v>23654.039999999997</v>
          </cell>
          <cell r="AI1407">
            <v>62500</v>
          </cell>
          <cell r="AJ1407">
            <v>63235</v>
          </cell>
          <cell r="AK1407">
            <v>0</v>
          </cell>
          <cell r="AL1407" t="str">
            <v>NCB</v>
          </cell>
          <cell r="AM1407" t="str">
            <v>Dhulikhel/Nisan/Kuwar J.V.</v>
          </cell>
          <cell r="AN1407" t="str">
            <v>Nepal</v>
          </cell>
          <cell r="AP1407">
            <v>62282</v>
          </cell>
          <cell r="AQ1407">
            <v>62370</v>
          </cell>
          <cell r="AT1407">
            <v>62289</v>
          </cell>
          <cell r="AU1407">
            <v>62371</v>
          </cell>
          <cell r="AV1407">
            <v>62321</v>
          </cell>
          <cell r="AW1407">
            <v>62406</v>
          </cell>
          <cell r="AX1407">
            <v>62349</v>
          </cell>
          <cell r="AY1407">
            <v>62418</v>
          </cell>
          <cell r="BB1407">
            <v>62353</v>
          </cell>
          <cell r="BC1407">
            <v>62500</v>
          </cell>
          <cell r="BD1407">
            <v>63449</v>
          </cell>
          <cell r="BE1407">
            <v>63235</v>
          </cell>
          <cell r="BH1407">
            <v>0</v>
          </cell>
          <cell r="BL1407" t="str">
            <v>DUDBC/Jumla/Work/NCB/14/070/071</v>
          </cell>
          <cell r="BM1407" t="str">
            <v>Work ordered</v>
          </cell>
          <cell r="BN1407" t="str">
            <v>;fO{^ n]elnªsf] sfo{ eO/x]sf] .</v>
          </cell>
          <cell r="BO1407">
            <v>15</v>
          </cell>
          <cell r="BP1407" t="str">
            <v>wo</v>
          </cell>
          <cell r="BR1407" t="str">
            <v>Mangsir 2071</v>
          </cell>
          <cell r="BS1407" t="str">
            <v>Work ordered</v>
          </cell>
          <cell r="BT1407" t="str">
            <v/>
          </cell>
          <cell r="BU1407">
            <v>15</v>
          </cell>
          <cell r="BV1407">
            <v>0</v>
          </cell>
          <cell r="CI1407" t="str">
            <v>63_15_</v>
          </cell>
          <cell r="CJ1407" t="str">
            <v>NHSP-Jumla-2070/071-6381</v>
          </cell>
          <cell r="CK1407">
            <v>6381</v>
          </cell>
          <cell r="CL1407">
            <v>6381</v>
          </cell>
        </row>
        <row r="1408">
          <cell r="B1408">
            <v>6382</v>
          </cell>
          <cell r="C1408" t="str">
            <v>h'Dnf</v>
          </cell>
          <cell r="D1408">
            <v>63</v>
          </cell>
          <cell r="E1408" t="str">
            <v>:jf=rf}sL ejg lgdf{)f d}nf, x'Dnf</v>
          </cell>
          <cell r="F1408" t="str">
            <v>HP  Building Construction, Maila, Humla</v>
          </cell>
          <cell r="G1408" t="str">
            <v>x'Dnf</v>
          </cell>
          <cell r="H1408" t="str">
            <v>Humla</v>
          </cell>
          <cell r="I1408" t="str">
            <v>Karnali</v>
          </cell>
          <cell r="J1408" t="str">
            <v>Mid-Western</v>
          </cell>
          <cell r="M1408">
            <v>66</v>
          </cell>
          <cell r="N1408" t="str">
            <v>2070/071</v>
          </cell>
          <cell r="O1408">
            <v>2070.0709999999999</v>
          </cell>
          <cell r="P1408">
            <v>4</v>
          </cell>
          <cell r="Q1408" t="str">
            <v>Himal</v>
          </cell>
          <cell r="R1408" t="str">
            <v>New Construction</v>
          </cell>
          <cell r="S1408" t="str">
            <v>Health Post</v>
          </cell>
          <cell r="X1408" t="str">
            <v>Health Post</v>
          </cell>
          <cell r="Y1408">
            <v>23433.21</v>
          </cell>
          <cell r="AA1408">
            <v>370804</v>
          </cell>
          <cell r="AB1408">
            <v>29221</v>
          </cell>
          <cell r="AC1408">
            <v>31984547.260000002</v>
          </cell>
          <cell r="AD1408">
            <v>37949.670000000006</v>
          </cell>
          <cell r="AE1408">
            <v>30000</v>
          </cell>
          <cell r="AG1408">
            <v>19749857.93</v>
          </cell>
          <cell r="AH1408">
            <v>23433.21</v>
          </cell>
          <cell r="AI1408">
            <v>62474</v>
          </cell>
          <cell r="AJ1408">
            <v>63204</v>
          </cell>
          <cell r="AK1408">
            <v>0</v>
          </cell>
          <cell r="AL1408" t="str">
            <v>NCB</v>
          </cell>
          <cell r="AM1408" t="str">
            <v>Shreejayanti/A.D. J.V.</v>
          </cell>
          <cell r="AN1408" t="str">
            <v>Nepal</v>
          </cell>
          <cell r="AP1408">
            <v>62282</v>
          </cell>
          <cell r="AQ1408">
            <v>62370</v>
          </cell>
          <cell r="AT1408">
            <v>62289</v>
          </cell>
          <cell r="AU1408">
            <v>62371</v>
          </cell>
          <cell r="AV1408">
            <v>62321</v>
          </cell>
          <cell r="AW1408">
            <v>62406</v>
          </cell>
          <cell r="AX1408">
            <v>62349</v>
          </cell>
          <cell r="AY1408">
            <v>62418</v>
          </cell>
          <cell r="BB1408">
            <v>62353</v>
          </cell>
          <cell r="BC1408">
            <v>62474</v>
          </cell>
          <cell r="BD1408">
            <v>63449</v>
          </cell>
          <cell r="BE1408">
            <v>63204</v>
          </cell>
          <cell r="BH1408">
            <v>0</v>
          </cell>
          <cell r="BL1408" t="str">
            <v>DUDBC/Jumla/Work/NCB/15/070/071</v>
          </cell>
          <cell r="BM1408" t="str">
            <v>Worked upto Foundation/DPC</v>
          </cell>
          <cell r="BN1408" t="str">
            <v>l;n n]en;Ddsf] sfo{ ePsf] .</v>
          </cell>
          <cell r="BO1408">
            <v>35</v>
          </cell>
          <cell r="BP1408" t="str">
            <v>wf</v>
          </cell>
          <cell r="BR1408" t="str">
            <v>Asar 2072</v>
          </cell>
          <cell r="BS1408" t="str">
            <v>Worked upto Foundation/DPC</v>
          </cell>
          <cell r="BT1408" t="str">
            <v/>
          </cell>
          <cell r="BU1408">
            <v>35</v>
          </cell>
          <cell r="BV1408">
            <v>0</v>
          </cell>
          <cell r="CI1408" t="str">
            <v>63_35_</v>
          </cell>
          <cell r="CJ1408" t="str">
            <v>NHSP-Jumla-2070/071-6382</v>
          </cell>
          <cell r="CK1408">
            <v>6382</v>
          </cell>
          <cell r="CL1408">
            <v>6382</v>
          </cell>
        </row>
        <row r="1409">
          <cell r="B1409">
            <v>6383</v>
          </cell>
          <cell r="C1409" t="str">
            <v>h'Dnf</v>
          </cell>
          <cell r="D1409">
            <v>63</v>
          </cell>
          <cell r="E1409" t="str">
            <v>lhNnf hg:jf:Yo sfof{no ejg lgdf{)f , h'Dnf</v>
          </cell>
          <cell r="F1409" t="str">
            <v>PHO Bldg. Construction, Jumla</v>
          </cell>
          <cell r="G1409" t="str">
            <v>h'Dnf</v>
          </cell>
          <cell r="H1409" t="str">
            <v>Jumla</v>
          </cell>
          <cell r="I1409" t="str">
            <v>Karnali</v>
          </cell>
          <cell r="J1409" t="str">
            <v>Mid-Western</v>
          </cell>
          <cell r="M1409">
            <v>63</v>
          </cell>
          <cell r="N1409" t="str">
            <v>2070/071</v>
          </cell>
          <cell r="O1409">
            <v>2070.0709999999999</v>
          </cell>
          <cell r="P1409">
            <v>4</v>
          </cell>
          <cell r="Q1409" t="str">
            <v>Pahad</v>
          </cell>
          <cell r="R1409" t="str">
            <v>New Construction</v>
          </cell>
          <cell r="S1409" t="str">
            <v>PHO Building</v>
          </cell>
          <cell r="X1409" t="str">
            <v>Public Health Office - PHO</v>
          </cell>
          <cell r="Y1409">
            <v>21908.52</v>
          </cell>
          <cell r="AA1409">
            <v>370804</v>
          </cell>
          <cell r="AB1409">
            <v>29221</v>
          </cell>
          <cell r="AC1409">
            <v>28769372.649999999</v>
          </cell>
          <cell r="AD1409">
            <v>34134.870000000003</v>
          </cell>
          <cell r="AE1409">
            <v>27500</v>
          </cell>
          <cell r="AG1409">
            <v>18464824.539999999</v>
          </cell>
          <cell r="AH1409">
            <v>21908.519999999997</v>
          </cell>
          <cell r="AI1409">
            <v>62508</v>
          </cell>
          <cell r="AJ1409">
            <v>63238</v>
          </cell>
          <cell r="AK1409">
            <v>0</v>
          </cell>
          <cell r="AL1409" t="str">
            <v>NCB</v>
          </cell>
          <cell r="AM1409" t="str">
            <v>Danfe/Khadka Krishna J.V.</v>
          </cell>
          <cell r="AN1409" t="str">
            <v>Nepal</v>
          </cell>
          <cell r="AP1409">
            <v>62282</v>
          </cell>
          <cell r="AQ1409">
            <v>62370</v>
          </cell>
          <cell r="AT1409">
            <v>62289</v>
          </cell>
          <cell r="AU1409">
            <v>62371</v>
          </cell>
          <cell r="AV1409">
            <v>62321</v>
          </cell>
          <cell r="AW1409">
            <v>62409</v>
          </cell>
          <cell r="AX1409">
            <v>62349</v>
          </cell>
          <cell r="AY1409">
            <v>62417</v>
          </cell>
          <cell r="BB1409">
            <v>62353</v>
          </cell>
          <cell r="BC1409">
            <v>62508</v>
          </cell>
          <cell r="BD1409">
            <v>63449</v>
          </cell>
          <cell r="BE1409">
            <v>63238</v>
          </cell>
          <cell r="BH1409">
            <v>0</v>
          </cell>
          <cell r="BL1409" t="str">
            <v>DUDBC/Jumla/Work/NCB/16/070/071</v>
          </cell>
          <cell r="BM1409" t="str">
            <v>Worked upto RCC in 2nd floor</v>
          </cell>
          <cell r="BN1409" t="str">
            <v>bf];|f] tnfsf] (nfg ;DkGg .</v>
          </cell>
          <cell r="BO1409">
            <v>65</v>
          </cell>
          <cell r="BP1409" t="str">
            <v>wsf</v>
          </cell>
          <cell r="BR1409" t="str">
            <v>Mangsir 2072</v>
          </cell>
          <cell r="BS1409" t="str">
            <v>Worked upto RCC in 2nd floor</v>
          </cell>
          <cell r="BT1409" t="str">
            <v/>
          </cell>
          <cell r="BU1409">
            <v>65</v>
          </cell>
          <cell r="BV1409">
            <v>0</v>
          </cell>
          <cell r="CI1409" t="str">
            <v>63_65_</v>
          </cell>
          <cell r="CJ1409" t="str">
            <v>NHSP-Jumla-2070/071-6383</v>
          </cell>
          <cell r="CK1409">
            <v>6383</v>
          </cell>
          <cell r="CL1409">
            <v>6383</v>
          </cell>
        </row>
        <row r="1410">
          <cell r="B1410">
            <v>6384</v>
          </cell>
          <cell r="C1410" t="str">
            <v>h'Dnf</v>
          </cell>
          <cell r="D1410">
            <v>63</v>
          </cell>
          <cell r="E1410" t="str">
            <v>kf]i^df^{d ejg lgdf{)f sfnLsf]^ c:ktfn, sfnLsf]^</v>
          </cell>
          <cell r="F1410" t="str">
            <v>Post Martum Bldg. Construction, Kalikot Hospital, Kalikot</v>
          </cell>
          <cell r="G1410" t="str">
            <v>sfnLsf]^</v>
          </cell>
          <cell r="H1410" t="str">
            <v>Kalikot</v>
          </cell>
          <cell r="I1410" t="str">
            <v>Karnali</v>
          </cell>
          <cell r="J1410" t="str">
            <v>Mid-Western</v>
          </cell>
          <cell r="M1410">
            <v>64</v>
          </cell>
          <cell r="N1410" t="str">
            <v>2070/071</v>
          </cell>
          <cell r="O1410">
            <v>2070.0709999999999</v>
          </cell>
          <cell r="P1410">
            <v>4</v>
          </cell>
          <cell r="Q1410" t="str">
            <v>Pahad</v>
          </cell>
          <cell r="R1410" t="str">
            <v>New Construction</v>
          </cell>
          <cell r="S1410" t="str">
            <v>Post Martum House</v>
          </cell>
          <cell r="X1410" t="str">
            <v>District Hospital</v>
          </cell>
          <cell r="Y1410">
            <v>8600.14</v>
          </cell>
          <cell r="AA1410">
            <v>370804</v>
          </cell>
          <cell r="AB1410">
            <v>29221</v>
          </cell>
          <cell r="AC1410">
            <v>7280447.4199999999</v>
          </cell>
          <cell r="AD1410">
            <v>8638.26</v>
          </cell>
          <cell r="AE1410">
            <v>3000</v>
          </cell>
          <cell r="AG1410">
            <v>7248323.79</v>
          </cell>
          <cell r="AH1410">
            <v>8600.14</v>
          </cell>
          <cell r="AI1410">
            <v>62508</v>
          </cell>
          <cell r="AJ1410">
            <v>63238</v>
          </cell>
          <cell r="AK1410">
            <v>0</v>
          </cell>
          <cell r="AL1410" t="str">
            <v>NCB</v>
          </cell>
          <cell r="AM1410" t="str">
            <v>Subarna/Kharidhunga J.V.</v>
          </cell>
          <cell r="AN1410" t="str">
            <v>Nepal</v>
          </cell>
          <cell r="AP1410">
            <v>62282</v>
          </cell>
          <cell r="AQ1410">
            <v>62370</v>
          </cell>
          <cell r="AT1410">
            <v>62289</v>
          </cell>
          <cell r="AU1410">
            <v>62371</v>
          </cell>
          <cell r="AV1410">
            <v>62321</v>
          </cell>
          <cell r="AW1410">
            <v>62403</v>
          </cell>
          <cell r="AX1410">
            <v>62349</v>
          </cell>
          <cell r="AY1410">
            <v>62405</v>
          </cell>
          <cell r="BB1410">
            <v>62353</v>
          </cell>
          <cell r="BC1410">
            <v>62508</v>
          </cell>
          <cell r="BD1410">
            <v>62872</v>
          </cell>
          <cell r="BE1410">
            <v>63238</v>
          </cell>
          <cell r="BH1410">
            <v>0</v>
          </cell>
          <cell r="BL1410" t="str">
            <v>DUDBC/Jumla/Work/NCB/17/070/071</v>
          </cell>
          <cell r="BM1410" t="str">
            <v>Worked in Finishing/ Electrical / Sanitary</v>
          </cell>
          <cell r="BN1410" t="str">
            <v>lkmlgl;ªsf] sfo{ eO/x]sf] .</v>
          </cell>
          <cell r="BO1410">
            <v>90</v>
          </cell>
          <cell r="BP1410" t="str">
            <v>wfes</v>
          </cell>
          <cell r="BR1410" t="str">
            <v>Asar 2072</v>
          </cell>
          <cell r="BS1410" t="str">
            <v/>
          </cell>
          <cell r="BT1410" t="str">
            <v>Worked in Finishing/ Electrical / Sanitary</v>
          </cell>
          <cell r="BU1410">
            <v>0</v>
          </cell>
          <cell r="BV1410">
            <v>90</v>
          </cell>
          <cell r="CI1410" t="str">
            <v>63_90_</v>
          </cell>
          <cell r="CJ1410" t="str">
            <v>NHSP-Jumla-2070/071-6384</v>
          </cell>
          <cell r="CK1410">
            <v>6384</v>
          </cell>
          <cell r="CL1410">
            <v>6384</v>
          </cell>
        </row>
        <row r="1411">
          <cell r="B1411">
            <v>6385</v>
          </cell>
          <cell r="C1411" t="str">
            <v>h'Dnf</v>
          </cell>
          <cell r="D1411">
            <v>63</v>
          </cell>
          <cell r="E1411" t="str">
            <v>2 kl/jf/ *fS^/ cfjf; ejg lgdf{)f sfnLsf]^ c:ktfn, sfnLsf]^</v>
          </cell>
          <cell r="F1411" t="str">
            <v>2 Unit Dr. Quarter Bldg. Construction, Kalikot Hospital, Kalikot</v>
          </cell>
          <cell r="G1411" t="str">
            <v>sfnLsf]^</v>
          </cell>
          <cell r="H1411" t="str">
            <v>Kalikot</v>
          </cell>
          <cell r="I1411" t="str">
            <v>Karnali</v>
          </cell>
          <cell r="J1411" t="str">
            <v>Mid-Western</v>
          </cell>
          <cell r="M1411">
            <v>64</v>
          </cell>
          <cell r="N1411" t="str">
            <v>2070/071</v>
          </cell>
          <cell r="O1411">
            <v>2070.0709999999999</v>
          </cell>
          <cell r="P1411">
            <v>4</v>
          </cell>
          <cell r="Q1411" t="str">
            <v>Pahad</v>
          </cell>
          <cell r="R1411" t="str">
            <v>DrQtrBldg</v>
          </cell>
          <cell r="S1411" t="str">
            <v>Qtr Bldg</v>
          </cell>
          <cell r="X1411" t="str">
            <v>District Hospital</v>
          </cell>
          <cell r="Y1411">
            <v>8266.27</v>
          </cell>
          <cell r="AA1411">
            <v>370804</v>
          </cell>
          <cell r="AB1411">
            <v>29221</v>
          </cell>
          <cell r="AC1411">
            <v>12737834.84</v>
          </cell>
          <cell r="AD1411">
            <v>15113.45</v>
          </cell>
          <cell r="AE1411">
            <v>8000</v>
          </cell>
          <cell r="AG1411">
            <v>6966929.5800000001</v>
          </cell>
          <cell r="AH1411">
            <v>8266.27</v>
          </cell>
          <cell r="AI1411">
            <v>62473</v>
          </cell>
          <cell r="AJ1411">
            <v>63203</v>
          </cell>
          <cell r="AK1411">
            <v>0</v>
          </cell>
          <cell r="AL1411" t="str">
            <v>NCB</v>
          </cell>
          <cell r="AM1411" t="str">
            <v>Subarna/Kharidhunga J.V.</v>
          </cell>
          <cell r="AN1411" t="str">
            <v>Nepal</v>
          </cell>
          <cell r="AP1411">
            <v>62282</v>
          </cell>
          <cell r="AQ1411">
            <v>62370</v>
          </cell>
          <cell r="AT1411">
            <v>62289</v>
          </cell>
          <cell r="AU1411">
            <v>62371</v>
          </cell>
          <cell r="AV1411">
            <v>62321</v>
          </cell>
          <cell r="AW1411">
            <v>62403</v>
          </cell>
          <cell r="AX1411">
            <v>62349</v>
          </cell>
          <cell r="AY1411">
            <v>62406</v>
          </cell>
          <cell r="BB1411">
            <v>62353</v>
          </cell>
          <cell r="BC1411">
            <v>62473</v>
          </cell>
          <cell r="BD1411">
            <v>63084</v>
          </cell>
          <cell r="BE1411">
            <v>63203</v>
          </cell>
          <cell r="BH1411">
            <v>0</v>
          </cell>
          <cell r="BL1411" t="str">
            <v>DUDBC/Jumla/Work/NCB/18/070/071</v>
          </cell>
          <cell r="BM1411" t="str">
            <v>Worked upto Foundation/DPC</v>
          </cell>
          <cell r="BN1411" t="str">
            <v>klxnf] tnfsf] sfo{ ePsf] .</v>
          </cell>
          <cell r="BO1411">
            <v>35</v>
          </cell>
          <cell r="BP1411" t="str">
            <v>wf</v>
          </cell>
          <cell r="BR1411" t="str">
            <v>Mangsir 2072</v>
          </cell>
          <cell r="BS1411" t="str">
            <v>Worked upto Foundation/DPC</v>
          </cell>
          <cell r="BT1411" t="str">
            <v/>
          </cell>
          <cell r="BU1411">
            <v>35</v>
          </cell>
          <cell r="BV1411">
            <v>0</v>
          </cell>
          <cell r="CI1411" t="str">
            <v>63_35_</v>
          </cell>
          <cell r="CJ1411" t="str">
            <v>NHSP-Jumla-2070/071-6385</v>
          </cell>
          <cell r="CK1411">
            <v>6385</v>
          </cell>
          <cell r="CL1411">
            <v>6385</v>
          </cell>
        </row>
        <row r="1412">
          <cell r="B1412">
            <v>6386</v>
          </cell>
          <cell r="C1412" t="str">
            <v>h'Dnf</v>
          </cell>
          <cell r="D1412">
            <v>63</v>
          </cell>
          <cell r="E1412" t="str">
            <v>:jf=rf}sL ejg lgdf{)f h'ljyf, sfnLsf]^</v>
          </cell>
          <cell r="F1412" t="str">
            <v>HP  Building Construction, Jubitha, Kalikot</v>
          </cell>
          <cell r="G1412" t="str">
            <v>sfnLsf]^</v>
          </cell>
          <cell r="H1412" t="str">
            <v>Kalikot</v>
          </cell>
          <cell r="I1412" t="str">
            <v>Karnali</v>
          </cell>
          <cell r="J1412" t="str">
            <v>Mid-Western</v>
          </cell>
          <cell r="M1412">
            <v>64</v>
          </cell>
          <cell r="N1412" t="str">
            <v>2070/071</v>
          </cell>
          <cell r="O1412">
            <v>2070.0709999999999</v>
          </cell>
          <cell r="P1412">
            <v>4</v>
          </cell>
          <cell r="Q1412" t="str">
            <v>Pahad</v>
          </cell>
          <cell r="R1412" t="str">
            <v>New Construction</v>
          </cell>
          <cell r="S1412" t="str">
            <v>Health Post</v>
          </cell>
          <cell r="X1412" t="str">
            <v>Health Post</v>
          </cell>
          <cell r="Y1412">
            <v>11019.68</v>
          </cell>
          <cell r="AA1412">
            <v>370804</v>
          </cell>
          <cell r="AB1412">
            <v>29221</v>
          </cell>
          <cell r="AC1412">
            <v>17232239.25</v>
          </cell>
          <cell r="AD1412">
            <v>20446.059999999998</v>
          </cell>
          <cell r="AE1412">
            <v>30000</v>
          </cell>
          <cell r="AG1412">
            <v>9287546.5299999993</v>
          </cell>
          <cell r="AH1412">
            <v>11019.68</v>
          </cell>
          <cell r="AI1412">
            <v>62473</v>
          </cell>
          <cell r="AJ1412">
            <v>63203</v>
          </cell>
          <cell r="AK1412">
            <v>0</v>
          </cell>
          <cell r="AL1412" t="str">
            <v>NCB</v>
          </cell>
          <cell r="AM1412" t="str">
            <v>Gajurmukhi Nirman Sewa, Kathmandu</v>
          </cell>
          <cell r="AN1412" t="str">
            <v>Nepal</v>
          </cell>
          <cell r="AP1412">
            <v>62282</v>
          </cell>
          <cell r="AQ1412">
            <v>62370</v>
          </cell>
          <cell r="AT1412">
            <v>62289</v>
          </cell>
          <cell r="AU1412">
            <v>62371</v>
          </cell>
          <cell r="AV1412">
            <v>62321</v>
          </cell>
          <cell r="AW1412">
            <v>62403</v>
          </cell>
          <cell r="AX1412">
            <v>62349</v>
          </cell>
          <cell r="AY1412">
            <v>62407</v>
          </cell>
          <cell r="BB1412">
            <v>62353</v>
          </cell>
          <cell r="BC1412">
            <v>62473</v>
          </cell>
          <cell r="BD1412">
            <v>63449</v>
          </cell>
          <cell r="BE1412">
            <v>63203</v>
          </cell>
          <cell r="BH1412">
            <v>0</v>
          </cell>
          <cell r="BL1412" t="str">
            <v>DUDBC/Jumla/Work/NCB/19/070/071</v>
          </cell>
          <cell r="BM1412" t="str">
            <v>Worked upto Foundation/DPC</v>
          </cell>
          <cell r="BN1412" t="str">
            <v>l*lk;L;Dd ;DkGg .</v>
          </cell>
          <cell r="BO1412">
            <v>35</v>
          </cell>
          <cell r="BP1412" t="str">
            <v>wf</v>
          </cell>
          <cell r="BR1412" t="str">
            <v>Falgun 2071</v>
          </cell>
          <cell r="BS1412" t="str">
            <v>Worked upto Foundation/DPC</v>
          </cell>
          <cell r="BT1412" t="str">
            <v/>
          </cell>
          <cell r="BU1412">
            <v>35</v>
          </cell>
          <cell r="BV1412">
            <v>0</v>
          </cell>
          <cell r="CI1412" t="str">
            <v>63_35_</v>
          </cell>
          <cell r="CJ1412" t="str">
            <v>NHSP-Jumla-2070/071-6386</v>
          </cell>
          <cell r="CK1412">
            <v>6386</v>
          </cell>
          <cell r="CL1412">
            <v>6386</v>
          </cell>
        </row>
        <row r="1413">
          <cell r="B1413">
            <v>6387</v>
          </cell>
          <cell r="C1413" t="str">
            <v>h'Dnf</v>
          </cell>
          <cell r="D1413">
            <v>63</v>
          </cell>
          <cell r="E1413" t="str">
            <v>:jf=rf}sL ejg lgdf{)f tftf]kfgL, h'Dnf</v>
          </cell>
          <cell r="F1413" t="str">
            <v>HP  Building Construction, Tatopani, Jumla</v>
          </cell>
          <cell r="G1413" t="str">
            <v>h'Dnf</v>
          </cell>
          <cell r="H1413" t="str">
            <v>Jumla</v>
          </cell>
          <cell r="I1413" t="str">
            <v>Karnali</v>
          </cell>
          <cell r="J1413" t="str">
            <v>Mid-Western</v>
          </cell>
          <cell r="M1413">
            <v>63</v>
          </cell>
          <cell r="N1413" t="str">
            <v>2070/071</v>
          </cell>
          <cell r="O1413">
            <v>2070.0709999999999</v>
          </cell>
          <cell r="P1413">
            <v>4</v>
          </cell>
          <cell r="Q1413" t="str">
            <v>Pahad</v>
          </cell>
          <cell r="R1413" t="str">
            <v>New Construction</v>
          </cell>
          <cell r="S1413" t="str">
            <v>Health Post</v>
          </cell>
          <cell r="X1413" t="str">
            <v>Health Post</v>
          </cell>
          <cell r="Y1413">
            <v>13544.68</v>
          </cell>
          <cell r="AA1413">
            <v>370804</v>
          </cell>
          <cell r="AB1413">
            <v>29221</v>
          </cell>
          <cell r="AC1413">
            <v>18756541.449999999</v>
          </cell>
          <cell r="AD1413">
            <v>22254.639999999999</v>
          </cell>
          <cell r="AE1413">
            <v>30000</v>
          </cell>
          <cell r="AG1413">
            <v>11415656.91</v>
          </cell>
          <cell r="AH1413">
            <v>13544.68</v>
          </cell>
          <cell r="AI1413">
            <v>62508</v>
          </cell>
          <cell r="AJ1413">
            <v>63238</v>
          </cell>
          <cell r="AK1413">
            <v>0</v>
          </cell>
          <cell r="AL1413" t="str">
            <v>NCB</v>
          </cell>
          <cell r="AM1413" t="str">
            <v>Danfe/Khadka Krishna J.V.</v>
          </cell>
          <cell r="AN1413" t="str">
            <v>Nepal</v>
          </cell>
          <cell r="AP1413">
            <v>62282</v>
          </cell>
          <cell r="AQ1413">
            <v>62370</v>
          </cell>
          <cell r="AT1413">
            <v>62289</v>
          </cell>
          <cell r="AU1413">
            <v>62371</v>
          </cell>
          <cell r="AV1413">
            <v>62321</v>
          </cell>
          <cell r="AW1413">
            <v>62409</v>
          </cell>
          <cell r="AX1413">
            <v>62349</v>
          </cell>
          <cell r="AY1413">
            <v>62417</v>
          </cell>
          <cell r="BB1413">
            <v>62353</v>
          </cell>
          <cell r="BC1413">
            <v>62508</v>
          </cell>
          <cell r="BD1413">
            <v>63449</v>
          </cell>
          <cell r="BE1413">
            <v>63238</v>
          </cell>
          <cell r="BH1413">
            <v>0</v>
          </cell>
          <cell r="BL1413" t="str">
            <v>DUDBC/Jumla/Work/NCB/20/070/071</v>
          </cell>
          <cell r="BM1413" t="str">
            <v>Worked upto Foundation/DPC</v>
          </cell>
          <cell r="BN1413" t="str">
            <v>l*lk;L;Dd ;DkGg .</v>
          </cell>
          <cell r="BO1413">
            <v>35</v>
          </cell>
          <cell r="BP1413" t="str">
            <v>wf</v>
          </cell>
          <cell r="BR1413" t="str">
            <v>Mangsir 2072</v>
          </cell>
          <cell r="BS1413" t="str">
            <v>Worked upto Foundation/DPC</v>
          </cell>
          <cell r="BT1413" t="str">
            <v/>
          </cell>
          <cell r="BU1413">
            <v>35</v>
          </cell>
          <cell r="BV1413">
            <v>0</v>
          </cell>
          <cell r="CI1413" t="str">
            <v>63_35_</v>
          </cell>
          <cell r="CJ1413" t="str">
            <v>NHSP-Jumla-2070/071-6387</v>
          </cell>
          <cell r="CK1413">
            <v>6387</v>
          </cell>
          <cell r="CL1413">
            <v>6387</v>
          </cell>
        </row>
        <row r="1414">
          <cell r="B1414">
            <v>7066</v>
          </cell>
          <cell r="C1414" t="str">
            <v>*f]^L</v>
          </cell>
          <cell r="D1414">
            <v>70</v>
          </cell>
          <cell r="E1414" t="str">
            <v>lhNnf hg:jf:Yo sfof{no ejg lgdf{)f , *f]^L</v>
          </cell>
          <cell r="F1414" t="str">
            <v>PHO Bldg. Construction, Doti</v>
          </cell>
          <cell r="G1414" t="str">
            <v>*f]^L</v>
          </cell>
          <cell r="H1414" t="str">
            <v>Doti</v>
          </cell>
          <cell r="I1414" t="str">
            <v>Seti</v>
          </cell>
          <cell r="J1414" t="str">
            <v>Far-western</v>
          </cell>
          <cell r="M1414">
            <v>70</v>
          </cell>
          <cell r="N1414" t="str">
            <v>2070/071</v>
          </cell>
          <cell r="O1414">
            <v>2070.0709999999999</v>
          </cell>
          <cell r="P1414">
            <v>5</v>
          </cell>
          <cell r="Q1414" t="str">
            <v>Pahad</v>
          </cell>
          <cell r="R1414" t="str">
            <v>New Construction</v>
          </cell>
          <cell r="S1414" t="str">
            <v>PHO Building</v>
          </cell>
          <cell r="X1414" t="str">
            <v>Public Health Office - PHO</v>
          </cell>
          <cell r="Y1414">
            <v>28713.41</v>
          </cell>
          <cell r="AA1414">
            <v>370804</v>
          </cell>
          <cell r="AB1414">
            <v>29221</v>
          </cell>
          <cell r="AC1414">
            <v>29316365.300000001</v>
          </cell>
          <cell r="AD1414">
            <v>34783.870000000003</v>
          </cell>
          <cell r="AE1414">
            <v>25000</v>
          </cell>
          <cell r="AG1414">
            <v>24200086.350000001</v>
          </cell>
          <cell r="AH1414">
            <v>28713.41</v>
          </cell>
          <cell r="AI1414">
            <v>62510</v>
          </cell>
          <cell r="AJ1414">
            <v>63241</v>
          </cell>
          <cell r="AK1414">
            <v>0</v>
          </cell>
          <cell r="AL1414" t="str">
            <v>NCB</v>
          </cell>
          <cell r="AM1414" t="str">
            <v>P.S. Construction, Dipayal, Silgadhi, Doti</v>
          </cell>
          <cell r="AN1414" t="str">
            <v>Nepal</v>
          </cell>
          <cell r="AP1414">
            <v>62282</v>
          </cell>
          <cell r="AQ1414">
            <v>62434</v>
          </cell>
          <cell r="AT1414">
            <v>62289</v>
          </cell>
          <cell r="AU1414">
            <v>62436</v>
          </cell>
          <cell r="AV1414">
            <v>62321</v>
          </cell>
          <cell r="AW1414">
            <v>62468</v>
          </cell>
          <cell r="AX1414">
            <v>62349</v>
          </cell>
          <cell r="BB1414">
            <v>62353</v>
          </cell>
          <cell r="BC1414">
            <v>62510</v>
          </cell>
          <cell r="BD1414">
            <v>63084</v>
          </cell>
          <cell r="BE1414">
            <v>63241</v>
          </cell>
          <cell r="BH1414">
            <v>0</v>
          </cell>
          <cell r="BL1414" t="str">
            <v>DUDBC/Doti/NCB/Works/09/070-71</v>
          </cell>
          <cell r="BM1414" t="str">
            <v>Worked upto RCC in 2nd floor</v>
          </cell>
          <cell r="BN1414" t="str">
            <v>bf];|f] tnfsf] (nfg sfo{ ;DkGg . O^fsf] hf]*fO / Knfi^/sf] sfo{ eO/x]sf] . e]l/P;g x'g af+sL .</v>
          </cell>
          <cell r="BO1414">
            <v>65</v>
          </cell>
          <cell r="BP1414" t="str">
            <v>wsf</v>
          </cell>
          <cell r="BR1414" t="str">
            <v>Mangsir 2072</v>
          </cell>
          <cell r="BS1414" t="str">
            <v>Worked upto RCC in 2nd floor</v>
          </cell>
          <cell r="BT1414" t="str">
            <v/>
          </cell>
          <cell r="BU1414">
            <v>65</v>
          </cell>
          <cell r="BV1414">
            <v>0</v>
          </cell>
          <cell r="CI1414" t="str">
            <v>70_65_</v>
          </cell>
          <cell r="CJ1414" t="str">
            <v>NHSP-Doti-2070/071-7066</v>
          </cell>
          <cell r="CK1414">
            <v>7066</v>
          </cell>
          <cell r="CL1414">
            <v>7066</v>
          </cell>
        </row>
        <row r="1415">
          <cell r="B1415">
            <v>7067</v>
          </cell>
          <cell r="C1415" t="str">
            <v>*f]^L</v>
          </cell>
          <cell r="D1415">
            <v>70</v>
          </cell>
          <cell r="E1415" t="str">
            <v>8 kl/jf/ :^fkm cfjf; ejg lgdf{)f ;'=k=If]=:jf=lgb]{zfgfno, *f]^L</v>
          </cell>
          <cell r="F1415" t="str">
            <v>8 Unit Staff Quarter Bldg. Construction, Far-western Reg. Health Directorate, Doti</v>
          </cell>
          <cell r="G1415" t="str">
            <v>*f]^L</v>
          </cell>
          <cell r="H1415" t="str">
            <v>Doti</v>
          </cell>
          <cell r="I1415" t="str">
            <v>Seti</v>
          </cell>
          <cell r="J1415" t="str">
            <v>Far-western</v>
          </cell>
          <cell r="M1415">
            <v>70</v>
          </cell>
          <cell r="N1415" t="str">
            <v>2070/071</v>
          </cell>
          <cell r="O1415">
            <v>2070.0709999999999</v>
          </cell>
          <cell r="P1415">
            <v>5</v>
          </cell>
          <cell r="Q1415" t="str">
            <v>Pahad</v>
          </cell>
          <cell r="R1415" t="str">
            <v>StaffQtrBldg</v>
          </cell>
          <cell r="S1415" t="str">
            <v>Qtr Bldg</v>
          </cell>
          <cell r="X1415" t="str">
            <v>Office Bldg./Reconstruction/Other</v>
          </cell>
          <cell r="Y1415">
            <v>18929.89</v>
          </cell>
          <cell r="AA1415">
            <v>370804</v>
          </cell>
          <cell r="AB1415">
            <v>29221</v>
          </cell>
          <cell r="AC1415">
            <v>21911471</v>
          </cell>
          <cell r="AD1415">
            <v>25997.969999999998</v>
          </cell>
          <cell r="AE1415">
            <v>30000</v>
          </cell>
          <cell r="AG1415">
            <v>15954389.33</v>
          </cell>
          <cell r="AH1415">
            <v>18929.89</v>
          </cell>
          <cell r="AI1415">
            <v>62518</v>
          </cell>
          <cell r="AJ1415">
            <v>63240</v>
          </cell>
          <cell r="AK1415">
            <v>0</v>
          </cell>
          <cell r="AL1415" t="str">
            <v>NCB</v>
          </cell>
          <cell r="AM1415" t="str">
            <v>Ashish/I.S. J.V., Doti</v>
          </cell>
          <cell r="AN1415" t="str">
            <v>Nepal</v>
          </cell>
          <cell r="AP1415">
            <v>62282</v>
          </cell>
          <cell r="AQ1415">
            <v>62434</v>
          </cell>
          <cell r="AT1415">
            <v>62289</v>
          </cell>
          <cell r="AU1415">
            <v>62436</v>
          </cell>
          <cell r="AV1415">
            <v>62321</v>
          </cell>
          <cell r="AW1415">
            <v>62468</v>
          </cell>
          <cell r="AX1415">
            <v>62349</v>
          </cell>
          <cell r="BB1415">
            <v>62353</v>
          </cell>
          <cell r="BC1415">
            <v>62518</v>
          </cell>
          <cell r="BD1415">
            <v>63239</v>
          </cell>
          <cell r="BE1415">
            <v>63240</v>
          </cell>
          <cell r="BH1415">
            <v>0</v>
          </cell>
          <cell r="BL1415" t="str">
            <v>DUDBC/Doti/NCB/Works/8/070-71</v>
          </cell>
          <cell r="BM1415" t="str">
            <v>Worked upto RCC in 1st floor / Roofing</v>
          </cell>
          <cell r="BN1415" t="str">
            <v>Jns P sf] bf];|f] tnf / Jns lj sf] e'+Otnfsf] (nfgsf] tof/L . Jns P sf] O^fsf] hf]*fO eO/x]sf] .</v>
          </cell>
          <cell r="BO1415">
            <v>65</v>
          </cell>
          <cell r="BP1415" t="str">
            <v>wff</v>
          </cell>
          <cell r="BR1415" t="str">
            <v>Mangsir 2072</v>
          </cell>
          <cell r="BS1415" t="str">
            <v>Worked upto RCC in 1st floor / Roofing</v>
          </cell>
          <cell r="BT1415" t="str">
            <v/>
          </cell>
          <cell r="BU1415">
            <v>65</v>
          </cell>
          <cell r="BV1415">
            <v>0</v>
          </cell>
          <cell r="CI1415" t="str">
            <v>70_65_</v>
          </cell>
          <cell r="CJ1415" t="str">
            <v>NHSP-Doti-2070/071-7067</v>
          </cell>
          <cell r="CK1415">
            <v>7067</v>
          </cell>
          <cell r="CL1415">
            <v>7067</v>
          </cell>
        </row>
        <row r="1416">
          <cell r="B1416">
            <v>7068</v>
          </cell>
          <cell r="C1416" t="str">
            <v>*f]^L</v>
          </cell>
          <cell r="D1416">
            <v>70</v>
          </cell>
          <cell r="E1416" t="str">
            <v>:jf=rf}sL ejg lgdf{)f cf+^Lrf}/ -aly{ª ;]G^/ lgdf{)f e} ;s]sf]_, afh'/f</v>
          </cell>
          <cell r="F1416" t="str">
            <v>HP  Bldg. Construction (Birthing Centre already constructed), Aatichaur, Bajura</v>
          </cell>
          <cell r="G1416" t="str">
            <v>afh'/f</v>
          </cell>
          <cell r="H1416" t="str">
            <v>Bajura</v>
          </cell>
          <cell r="I1416" t="str">
            <v>Seti</v>
          </cell>
          <cell r="J1416" t="str">
            <v>Far-western</v>
          </cell>
          <cell r="M1416">
            <v>67</v>
          </cell>
          <cell r="N1416" t="str">
            <v>2070/071</v>
          </cell>
          <cell r="O1416">
            <v>2070.0709999999999</v>
          </cell>
          <cell r="P1416">
            <v>5</v>
          </cell>
          <cell r="Q1416" t="str">
            <v>Pahad</v>
          </cell>
          <cell r="R1416" t="str">
            <v>New Construction</v>
          </cell>
          <cell r="S1416" t="str">
            <v>Health Post</v>
          </cell>
          <cell r="X1416" t="str">
            <v>Health Post</v>
          </cell>
          <cell r="Y1416">
            <v>21422.59</v>
          </cell>
          <cell r="AA1416">
            <v>370804</v>
          </cell>
          <cell r="AB1416">
            <v>29221</v>
          </cell>
          <cell r="AC1416">
            <v>27157340.5</v>
          </cell>
          <cell r="AD1416">
            <v>32222.19</v>
          </cell>
          <cell r="AE1416">
            <v>22000</v>
          </cell>
          <cell r="AG1416">
            <v>18055273.010000002</v>
          </cell>
          <cell r="AH1416">
            <v>21422.59</v>
          </cell>
          <cell r="AI1416">
            <v>62518</v>
          </cell>
          <cell r="AJ1416">
            <v>63461</v>
          </cell>
          <cell r="AK1416">
            <v>0</v>
          </cell>
          <cell r="AL1416" t="str">
            <v>NCB</v>
          </cell>
          <cell r="AM1416" t="str">
            <v>Budhiganga Nirman Sewa, Achham</v>
          </cell>
          <cell r="AN1416" t="str">
            <v>Nepal</v>
          </cell>
          <cell r="AP1416">
            <v>62282</v>
          </cell>
          <cell r="AQ1416">
            <v>62433</v>
          </cell>
          <cell r="AT1416">
            <v>62289</v>
          </cell>
          <cell r="AU1416">
            <v>62434</v>
          </cell>
          <cell r="AV1416">
            <v>62321</v>
          </cell>
          <cell r="AW1416">
            <v>62466</v>
          </cell>
          <cell r="AX1416">
            <v>62349</v>
          </cell>
          <cell r="BB1416">
            <v>62353</v>
          </cell>
          <cell r="BC1416">
            <v>62518</v>
          </cell>
          <cell r="BD1416">
            <v>63239</v>
          </cell>
          <cell r="BE1416">
            <v>63461</v>
          </cell>
          <cell r="BH1416">
            <v>0</v>
          </cell>
          <cell r="BL1416" t="str">
            <v>DUDBC/Doti/NCB/Works/4/070-71</v>
          </cell>
          <cell r="BM1416" t="str">
            <v>Worked upto RCC in 1st floor / Roofing</v>
          </cell>
          <cell r="BN1416" t="str">
            <v>klxnf] tnfsf] lnG^n n]en;Ddsf] sfo{ ;DkGg eO{ ^«; h*fg ug]{ sfo{ eO/x]sf] .</v>
          </cell>
          <cell r="BO1416">
            <v>65</v>
          </cell>
          <cell r="BP1416" t="str">
            <v>wff</v>
          </cell>
          <cell r="BR1416" t="str">
            <v>Asar 2072</v>
          </cell>
          <cell r="BS1416" t="str">
            <v>Worked upto RCC in 1st floor / Roofing</v>
          </cell>
          <cell r="BT1416" t="str">
            <v/>
          </cell>
          <cell r="BU1416">
            <v>65</v>
          </cell>
          <cell r="BV1416">
            <v>0</v>
          </cell>
          <cell r="CI1416" t="str">
            <v>70_65_</v>
          </cell>
          <cell r="CJ1416" t="str">
            <v>NHSP-Doti-2070/071-7068</v>
          </cell>
          <cell r="CK1416">
            <v>7068</v>
          </cell>
          <cell r="CL1416">
            <v>7068</v>
          </cell>
        </row>
        <row r="1417">
          <cell r="B1417">
            <v>7069</v>
          </cell>
          <cell r="C1417" t="str">
            <v>*f]^L</v>
          </cell>
          <cell r="D1417">
            <v>70</v>
          </cell>
          <cell r="E1417" t="str">
            <v>:jf=rf}sL ejg lgdf{)f tf]nL, afh'/f</v>
          </cell>
          <cell r="F1417" t="str">
            <v>HP  Building Construction, Toli, Bajura</v>
          </cell>
          <cell r="G1417" t="str">
            <v>afh'/f</v>
          </cell>
          <cell r="H1417" t="str">
            <v>Bajura</v>
          </cell>
          <cell r="I1417" t="str">
            <v>Seti</v>
          </cell>
          <cell r="J1417" t="str">
            <v>Far-western</v>
          </cell>
          <cell r="M1417">
            <v>67</v>
          </cell>
          <cell r="N1417" t="str">
            <v>2070/071</v>
          </cell>
          <cell r="O1417">
            <v>2070.0709999999999</v>
          </cell>
          <cell r="P1417">
            <v>5</v>
          </cell>
          <cell r="Q1417" t="str">
            <v>Pahad</v>
          </cell>
          <cell r="R1417" t="str">
            <v>New Construction</v>
          </cell>
          <cell r="S1417" t="str">
            <v>Health Post</v>
          </cell>
          <cell r="X1417" t="str">
            <v>Health Post</v>
          </cell>
          <cell r="Y1417">
            <v>22135.37</v>
          </cell>
          <cell r="AA1417">
            <v>370804</v>
          </cell>
          <cell r="AB1417">
            <v>29221</v>
          </cell>
          <cell r="AC1417">
            <v>25900319.300000001</v>
          </cell>
          <cell r="AD1417">
            <v>30730.73</v>
          </cell>
          <cell r="AE1417">
            <v>22000</v>
          </cell>
          <cell r="AG1417">
            <v>18656016.390000001</v>
          </cell>
          <cell r="AH1417">
            <v>22135.37</v>
          </cell>
          <cell r="AI1417">
            <v>62518</v>
          </cell>
          <cell r="AJ1417">
            <v>63461</v>
          </cell>
          <cell r="AK1417">
            <v>0</v>
          </cell>
          <cell r="AL1417" t="str">
            <v>NCB</v>
          </cell>
          <cell r="AM1417" t="str">
            <v>P.S./Thegim J.V., Doti</v>
          </cell>
          <cell r="AN1417" t="str">
            <v>Nepal</v>
          </cell>
          <cell r="AP1417">
            <v>62282</v>
          </cell>
          <cell r="AQ1417">
            <v>62433</v>
          </cell>
          <cell r="AT1417">
            <v>62289</v>
          </cell>
          <cell r="AU1417">
            <v>62434</v>
          </cell>
          <cell r="AV1417">
            <v>62321</v>
          </cell>
          <cell r="AW1417">
            <v>62466</v>
          </cell>
          <cell r="AX1417">
            <v>62349</v>
          </cell>
          <cell r="BB1417">
            <v>62353</v>
          </cell>
          <cell r="BC1417">
            <v>62518</v>
          </cell>
          <cell r="BD1417">
            <v>63239</v>
          </cell>
          <cell r="BE1417">
            <v>63461</v>
          </cell>
          <cell r="BH1417">
            <v>0</v>
          </cell>
          <cell r="BL1417" t="str">
            <v>DUDBC/Doti/NCB/Works/5/070-71</v>
          </cell>
          <cell r="BM1417" t="str">
            <v>Work ordered</v>
          </cell>
          <cell r="BN1417" t="str">
            <v>;fO^ *]enkd]G^sf] sfo{ eO/x]sf] .</v>
          </cell>
          <cell r="BO1417">
            <v>15</v>
          </cell>
          <cell r="BP1417" t="str">
            <v>wo</v>
          </cell>
          <cell r="BR1417" t="str">
            <v>Falgun 2071</v>
          </cell>
          <cell r="BS1417" t="str">
            <v>Work ordered</v>
          </cell>
          <cell r="BT1417" t="str">
            <v/>
          </cell>
          <cell r="BU1417">
            <v>15</v>
          </cell>
          <cell r="BV1417">
            <v>0</v>
          </cell>
          <cell r="CI1417" t="str">
            <v>70_15_</v>
          </cell>
          <cell r="CJ1417" t="str">
            <v>NHSP-Doti-2070/071-7069</v>
          </cell>
          <cell r="CK1417">
            <v>7069</v>
          </cell>
          <cell r="CL1417">
            <v>7069</v>
          </cell>
        </row>
        <row r="1418">
          <cell r="B1418">
            <v>7070</v>
          </cell>
          <cell r="C1418" t="str">
            <v>*f]^L</v>
          </cell>
          <cell r="D1418">
            <v>70</v>
          </cell>
          <cell r="E1418" t="str">
            <v>2 kl/jf/ c=g=dL cfjf; / aly{ª ;]G^/ ejg lgdf{)f b]jn lbJok'/ :jf=rf}sL, **]nw'/f</v>
          </cell>
          <cell r="F1418" t="str">
            <v>2 Unit ANM Quarter &amp; Birthing Centre Bldg. Construction, Dewal Dibyapur HP, Dadeldhura</v>
          </cell>
          <cell r="G1418" t="str">
            <v>**]nw'/f</v>
          </cell>
          <cell r="H1418" t="str">
            <v>Dadeldhura</v>
          </cell>
          <cell r="I1418" t="str">
            <v>Mahakali</v>
          </cell>
          <cell r="J1418" t="str">
            <v>Far-western</v>
          </cell>
          <cell r="M1418">
            <v>73</v>
          </cell>
          <cell r="N1418" t="str">
            <v>2070/071</v>
          </cell>
          <cell r="O1418">
            <v>2070.0709999999999</v>
          </cell>
          <cell r="P1418">
            <v>5</v>
          </cell>
          <cell r="Q1418" t="str">
            <v>Pahad</v>
          </cell>
          <cell r="R1418" t="str">
            <v>New Construction</v>
          </cell>
          <cell r="S1418" t="str">
            <v>Birthing Center</v>
          </cell>
          <cell r="X1418" t="str">
            <v>Health Post</v>
          </cell>
          <cell r="Y1418">
            <v>9222.9500000000007</v>
          </cell>
          <cell r="AA1418">
            <v>370804</v>
          </cell>
          <cell r="AB1418">
            <v>29221</v>
          </cell>
          <cell r="AC1418">
            <v>10960980.699999999</v>
          </cell>
          <cell r="AD1418">
            <v>13005.210000000001</v>
          </cell>
          <cell r="AE1418">
            <v>12000</v>
          </cell>
          <cell r="AG1418">
            <v>7773234.9299999997</v>
          </cell>
          <cell r="AH1418">
            <v>9222.9500000000007</v>
          </cell>
          <cell r="AI1418">
            <v>62518</v>
          </cell>
          <cell r="AJ1418">
            <v>62976</v>
          </cell>
          <cell r="AK1418">
            <v>0</v>
          </cell>
          <cell r="AL1418" t="str">
            <v>NCB</v>
          </cell>
          <cell r="AM1418" t="str">
            <v>P.S./Thegim J.V., Doti</v>
          </cell>
          <cell r="AN1418" t="str">
            <v>Nepal</v>
          </cell>
          <cell r="AP1418">
            <v>62282</v>
          </cell>
          <cell r="AQ1418">
            <v>62434</v>
          </cell>
          <cell r="AT1418">
            <v>62289</v>
          </cell>
          <cell r="AU1418">
            <v>62436</v>
          </cell>
          <cell r="AV1418">
            <v>62321</v>
          </cell>
          <cell r="AW1418">
            <v>62468</v>
          </cell>
          <cell r="AX1418">
            <v>62349</v>
          </cell>
          <cell r="BB1418">
            <v>62353</v>
          </cell>
          <cell r="BC1418">
            <v>62518</v>
          </cell>
          <cell r="BD1418">
            <v>63084</v>
          </cell>
          <cell r="BE1418">
            <v>62976</v>
          </cell>
          <cell r="BH1418">
            <v>0</v>
          </cell>
          <cell r="BL1418" t="str">
            <v>DUDBC/Doti/NCB/Works/10/070-71</v>
          </cell>
          <cell r="BM1418" t="str">
            <v>Worked upto Foundation/DPC</v>
          </cell>
          <cell r="BN1418" t="str">
            <v>e'Otnfsf] (nfgsf] tof/L .</v>
          </cell>
          <cell r="BO1418">
            <v>35</v>
          </cell>
          <cell r="BP1418" t="str">
            <v>wf</v>
          </cell>
          <cell r="BR1418" t="str">
            <v>Falgun 2071</v>
          </cell>
          <cell r="BS1418" t="str">
            <v>Worked upto Foundation/DPC</v>
          </cell>
          <cell r="BT1418" t="str">
            <v/>
          </cell>
          <cell r="BU1418">
            <v>35</v>
          </cell>
          <cell r="BV1418">
            <v>0</v>
          </cell>
          <cell r="CI1418" t="str">
            <v>70_35_</v>
          </cell>
          <cell r="CJ1418" t="str">
            <v>NHSP-Doti-2070/071-7070</v>
          </cell>
          <cell r="CK1418">
            <v>7070</v>
          </cell>
          <cell r="CL1418">
            <v>7070</v>
          </cell>
        </row>
        <row r="1419">
          <cell r="B1419">
            <v>7071</v>
          </cell>
          <cell r="C1419" t="str">
            <v>*f]^L</v>
          </cell>
          <cell r="D1419">
            <v>70</v>
          </cell>
          <cell r="E1419" t="str">
            <v>2 kl/jf/ c=g=dL= cfjf; ejg lgdf{)f j]nfk'/ :jf=rf}sL, **]nw'/f</v>
          </cell>
          <cell r="F1419" t="str">
            <v>2 Unit ANM Quarter Bldg. Construction, Belapur HP, Dadeldhura</v>
          </cell>
          <cell r="G1419" t="str">
            <v>**]nw'/f</v>
          </cell>
          <cell r="H1419" t="str">
            <v>Dadeldhura</v>
          </cell>
          <cell r="I1419" t="str">
            <v>Mahakali</v>
          </cell>
          <cell r="J1419" t="str">
            <v>Far-western</v>
          </cell>
          <cell r="M1419">
            <v>73</v>
          </cell>
          <cell r="N1419" t="str">
            <v>2070/071</v>
          </cell>
          <cell r="O1419">
            <v>2070.0709999999999</v>
          </cell>
          <cell r="P1419">
            <v>5</v>
          </cell>
          <cell r="Q1419" t="str">
            <v>Pahad</v>
          </cell>
          <cell r="R1419" t="str">
            <v>ANMQtr</v>
          </cell>
          <cell r="S1419" t="str">
            <v>Qtr Bldg</v>
          </cell>
          <cell r="X1419" t="str">
            <v>Health Post</v>
          </cell>
          <cell r="Y1419">
            <v>7000</v>
          </cell>
          <cell r="AA1419">
            <v>370804</v>
          </cell>
          <cell r="AB1419">
            <v>29221</v>
          </cell>
          <cell r="AD1419">
            <v>7000</v>
          </cell>
          <cell r="AE1419">
            <v>7000</v>
          </cell>
          <cell r="AH1419">
            <v>0</v>
          </cell>
          <cell r="AI1419">
            <v>0</v>
          </cell>
          <cell r="AJ1419">
            <v>62872</v>
          </cell>
          <cell r="AK1419">
            <v>0</v>
          </cell>
          <cell r="AL1419" t="str">
            <v>NCB</v>
          </cell>
          <cell r="AP1419">
            <v>62282</v>
          </cell>
          <cell r="AT1419">
            <v>62289</v>
          </cell>
          <cell r="AV1419">
            <v>62321</v>
          </cell>
          <cell r="AX1419">
            <v>62349</v>
          </cell>
          <cell r="BB1419">
            <v>62353</v>
          </cell>
          <cell r="BD1419">
            <v>62872</v>
          </cell>
          <cell r="BH1419">
            <v>0</v>
          </cell>
          <cell r="BM1419" t="str">
            <v>Work in designing / Cost Estimate</v>
          </cell>
          <cell r="BN1419" t="str">
            <v>af]nkq k|sfzg ePsf]df ;jf]+Rr cbfntaf^ cGtl/d cfb]z eO{ :ylut .</v>
          </cell>
          <cell r="BO1419">
            <v>5</v>
          </cell>
          <cell r="BP1419" t="str">
            <v>wd</v>
          </cell>
          <cell r="BR1419" t="str">
            <v>Falgun 2071</v>
          </cell>
          <cell r="BS1419" t="str">
            <v/>
          </cell>
          <cell r="BT1419" t="str">
            <v>Work in designing / Cost Estimate</v>
          </cell>
          <cell r="BU1419">
            <v>0</v>
          </cell>
          <cell r="BV1419">
            <v>5</v>
          </cell>
          <cell r="CI1419" t="str">
            <v>70_5_</v>
          </cell>
          <cell r="CJ1419" t="str">
            <v>NHSP-Doti-2070/071-7071</v>
          </cell>
          <cell r="CK1419">
            <v>7071</v>
          </cell>
          <cell r="CL1419">
            <v>7071</v>
          </cell>
        </row>
        <row r="1420">
          <cell r="B1420">
            <v>7072</v>
          </cell>
          <cell r="C1420" t="str">
            <v>*f]^L</v>
          </cell>
          <cell r="D1420">
            <v>70</v>
          </cell>
          <cell r="E1420" t="str">
            <v>:jf=rf}sL ejg lgdf{)f s}nkfndf)*f}, **]nw'/f</v>
          </cell>
          <cell r="F1420" t="str">
            <v>HP  Building Construction, Kailpalmandau, Dadeldhura</v>
          </cell>
          <cell r="G1420" t="str">
            <v>**]nw'/f</v>
          </cell>
          <cell r="H1420" t="str">
            <v>Dadeldhura</v>
          </cell>
          <cell r="I1420" t="str">
            <v>Mahakali</v>
          </cell>
          <cell r="J1420" t="str">
            <v>Far-western</v>
          </cell>
          <cell r="M1420">
            <v>73</v>
          </cell>
          <cell r="N1420" t="str">
            <v>2070/071</v>
          </cell>
          <cell r="O1420">
            <v>2070.0709999999999</v>
          </cell>
          <cell r="P1420">
            <v>5</v>
          </cell>
          <cell r="Q1420" t="str">
            <v>Pahad</v>
          </cell>
          <cell r="R1420" t="str">
            <v>New Construction</v>
          </cell>
          <cell r="S1420" t="str">
            <v>Health Post</v>
          </cell>
          <cell r="X1420" t="str">
            <v>Health Post</v>
          </cell>
          <cell r="Y1420">
            <v>26156.799999999999</v>
          </cell>
          <cell r="AA1420">
            <v>370804</v>
          </cell>
          <cell r="AB1420">
            <v>29221</v>
          </cell>
          <cell r="AC1420">
            <v>26328240.149999999</v>
          </cell>
          <cell r="AD1420">
            <v>31238.46</v>
          </cell>
          <cell r="AE1420">
            <v>22000</v>
          </cell>
          <cell r="AG1420">
            <v>22045337.23</v>
          </cell>
          <cell r="AH1420">
            <v>26156.799999999999</v>
          </cell>
          <cell r="AI1420">
            <v>62510</v>
          </cell>
          <cell r="AJ1420">
            <v>63390</v>
          </cell>
          <cell r="AK1420">
            <v>0</v>
          </cell>
          <cell r="AL1420" t="str">
            <v>NCB</v>
          </cell>
          <cell r="AM1420" t="str">
            <v>P.S. Construction, Dipayal, Silgadhi, Doti</v>
          </cell>
          <cell r="AN1420" t="str">
            <v>Nepal</v>
          </cell>
          <cell r="AP1420">
            <v>62282</v>
          </cell>
          <cell r="AQ1420">
            <v>62433</v>
          </cell>
          <cell r="AT1420">
            <v>62289</v>
          </cell>
          <cell r="AU1420">
            <v>62434</v>
          </cell>
          <cell r="AV1420">
            <v>62321</v>
          </cell>
          <cell r="AW1420">
            <v>62466</v>
          </cell>
          <cell r="AX1420">
            <v>62349</v>
          </cell>
          <cell r="BB1420">
            <v>62353</v>
          </cell>
          <cell r="BC1420">
            <v>62510</v>
          </cell>
          <cell r="BD1420">
            <v>63239</v>
          </cell>
          <cell r="BE1420">
            <v>63390</v>
          </cell>
          <cell r="BH1420">
            <v>0</v>
          </cell>
          <cell r="BL1420" t="str">
            <v>DUDBC/Doti/NCB/Works/06/070-71</v>
          </cell>
          <cell r="BM1420" t="str">
            <v>Worked upto RCC in 1st floor / Roofing</v>
          </cell>
          <cell r="BN1420" t="str">
            <v>e'O{tnfsf] hf]*fOsf] sfo{ ;DkGg tyf (nfg ug]{ tof/L .</v>
          </cell>
          <cell r="BO1420">
            <v>65</v>
          </cell>
          <cell r="BP1420" t="str">
            <v>wff</v>
          </cell>
          <cell r="BR1420" t="str">
            <v>Asar 2072</v>
          </cell>
          <cell r="BS1420" t="str">
            <v>Worked upto RCC in 1st floor / Roofing</v>
          </cell>
          <cell r="BT1420" t="str">
            <v/>
          </cell>
          <cell r="BU1420">
            <v>65</v>
          </cell>
          <cell r="BV1420">
            <v>0</v>
          </cell>
          <cell r="CI1420" t="str">
            <v>70_65_</v>
          </cell>
          <cell r="CJ1420" t="str">
            <v>NHSP-Doti-2070/071-7072</v>
          </cell>
          <cell r="CK1420">
            <v>7072</v>
          </cell>
          <cell r="CL1420">
            <v>7072</v>
          </cell>
        </row>
        <row r="1421">
          <cell r="B1421">
            <v>7073</v>
          </cell>
          <cell r="C1421" t="str">
            <v>*f]^L</v>
          </cell>
          <cell r="D1421">
            <v>70</v>
          </cell>
          <cell r="E1421" t="str">
            <v>:jf=rf}sL ejg lgdf{)f t'df{vf+b -aly{ª ;]G^/ lgdf{)f e} ;s]sf]_, c%fd</v>
          </cell>
          <cell r="F1421" t="str">
            <v>HP  Bldg. Construction (Birthing Centre already constructed), Turmakhad, Achham</v>
          </cell>
          <cell r="G1421" t="str">
            <v>c%fd</v>
          </cell>
          <cell r="H1421" t="str">
            <v>Achham</v>
          </cell>
          <cell r="I1421" t="str">
            <v>Seti</v>
          </cell>
          <cell r="J1421" t="str">
            <v>Far-western</v>
          </cell>
          <cell r="M1421">
            <v>69</v>
          </cell>
          <cell r="N1421" t="str">
            <v>2070/071</v>
          </cell>
          <cell r="O1421">
            <v>2070.0709999999999</v>
          </cell>
          <cell r="P1421">
            <v>5</v>
          </cell>
          <cell r="Q1421" t="str">
            <v>Pahad</v>
          </cell>
          <cell r="R1421" t="str">
            <v>New Construction</v>
          </cell>
          <cell r="S1421" t="str">
            <v>Health Post</v>
          </cell>
          <cell r="X1421" t="str">
            <v>Health Post</v>
          </cell>
          <cell r="Y1421">
            <v>30557</v>
          </cell>
          <cell r="AA1421">
            <v>370804</v>
          </cell>
          <cell r="AB1421">
            <v>29221</v>
          </cell>
          <cell r="AC1421">
            <v>25753895.620000001</v>
          </cell>
          <cell r="AD1421">
            <v>30557</v>
          </cell>
          <cell r="AE1421">
            <v>22000</v>
          </cell>
          <cell r="AH1421">
            <v>0</v>
          </cell>
          <cell r="AI1421">
            <v>0</v>
          </cell>
          <cell r="AJ1421">
            <v>63239</v>
          </cell>
          <cell r="AK1421">
            <v>0</v>
          </cell>
          <cell r="AL1421" t="str">
            <v>NCB</v>
          </cell>
          <cell r="AP1421">
            <v>62282</v>
          </cell>
          <cell r="AT1421">
            <v>62289</v>
          </cell>
          <cell r="AV1421">
            <v>62321</v>
          </cell>
          <cell r="AX1421">
            <v>62349</v>
          </cell>
          <cell r="BB1421">
            <v>62353</v>
          </cell>
          <cell r="BD1421">
            <v>63239</v>
          </cell>
          <cell r="BH1421">
            <v>0</v>
          </cell>
          <cell r="BM1421" t="str">
            <v>Work ordered</v>
          </cell>
          <cell r="BN1421" t="str">
            <v>;Demf}tf eO{ lgdf{)f sfo{ z'? x'g] cj:yfdf .</v>
          </cell>
          <cell r="BO1421">
            <v>15</v>
          </cell>
          <cell r="BP1421" t="str">
            <v>wo</v>
          </cell>
          <cell r="BR1421" t="str">
            <v>Mangsir 2072</v>
          </cell>
          <cell r="BS1421" t="str">
            <v>Work ordered</v>
          </cell>
          <cell r="BT1421" t="str">
            <v/>
          </cell>
          <cell r="BU1421">
            <v>15</v>
          </cell>
          <cell r="BV1421">
            <v>0</v>
          </cell>
          <cell r="CI1421" t="str">
            <v>70_15_</v>
          </cell>
          <cell r="CJ1421" t="str">
            <v>NHSP-Doti-2070/071-7073</v>
          </cell>
          <cell r="CK1421">
            <v>7073</v>
          </cell>
          <cell r="CL1421">
            <v>7073</v>
          </cell>
        </row>
        <row r="1422">
          <cell r="B1422">
            <v>7074</v>
          </cell>
          <cell r="C1422" t="str">
            <v>*f]^L</v>
          </cell>
          <cell r="D1422">
            <v>70</v>
          </cell>
          <cell r="E1422" t="str">
            <v>aly{ª ;]G^/ ejg lgdf{)f &gt;Lsf]^ :jf=rf}sL, c%fd</v>
          </cell>
          <cell r="F1422" t="str">
            <v>Birthing Centre Bldg. Construction, Shreekot HP, Achham</v>
          </cell>
          <cell r="G1422" t="str">
            <v>c%fd</v>
          </cell>
          <cell r="H1422" t="str">
            <v>Achham</v>
          </cell>
          <cell r="I1422" t="str">
            <v>Seti</v>
          </cell>
          <cell r="J1422" t="str">
            <v>Far-western</v>
          </cell>
          <cell r="M1422">
            <v>69</v>
          </cell>
          <cell r="N1422" t="str">
            <v>2070/071</v>
          </cell>
          <cell r="O1422">
            <v>2070.0709999999999</v>
          </cell>
          <cell r="P1422">
            <v>5</v>
          </cell>
          <cell r="Q1422" t="str">
            <v>Pahad</v>
          </cell>
          <cell r="R1422" t="str">
            <v>New Construction</v>
          </cell>
          <cell r="S1422" t="str">
            <v>Birthing Center</v>
          </cell>
          <cell r="X1422" t="str">
            <v>Health Post</v>
          </cell>
          <cell r="Y1422">
            <v>6383.25</v>
          </cell>
          <cell r="AA1422">
            <v>370804</v>
          </cell>
          <cell r="AB1422">
            <v>29221</v>
          </cell>
          <cell r="AC1422">
            <v>7144478.9000000004</v>
          </cell>
          <cell r="AD1422">
            <v>8476.93</v>
          </cell>
          <cell r="AE1422">
            <v>7000</v>
          </cell>
          <cell r="AG1422">
            <v>5379895.8099999996</v>
          </cell>
          <cell r="AH1422">
            <v>6383.25</v>
          </cell>
          <cell r="AI1422">
            <v>62518</v>
          </cell>
          <cell r="AJ1422">
            <v>62976</v>
          </cell>
          <cell r="AK1422">
            <v>0</v>
          </cell>
          <cell r="AL1422" t="str">
            <v>NCB</v>
          </cell>
          <cell r="AM1422" t="str">
            <v>I.S. Company, Doti</v>
          </cell>
          <cell r="AN1422" t="str">
            <v>Nepal</v>
          </cell>
          <cell r="AP1422">
            <v>62282</v>
          </cell>
          <cell r="AQ1422">
            <v>62434</v>
          </cell>
          <cell r="AT1422">
            <v>62289</v>
          </cell>
          <cell r="AU1422">
            <v>62436</v>
          </cell>
          <cell r="AV1422">
            <v>62321</v>
          </cell>
          <cell r="AW1422">
            <v>62468</v>
          </cell>
          <cell r="AX1422">
            <v>62349</v>
          </cell>
          <cell r="BB1422">
            <v>62353</v>
          </cell>
          <cell r="BC1422">
            <v>62518</v>
          </cell>
          <cell r="BD1422">
            <v>63239</v>
          </cell>
          <cell r="BE1422">
            <v>62976</v>
          </cell>
          <cell r="BH1422">
            <v>0</v>
          </cell>
          <cell r="BL1422" t="str">
            <v>DUDBC/Doti/NCB/Works/11/070-71</v>
          </cell>
          <cell r="BM1422" t="str">
            <v>Worked upto Foundation/DPC</v>
          </cell>
          <cell r="BN1422" t="str">
            <v>e'Otnfsf] (nfgsf] tof/L .</v>
          </cell>
          <cell r="BO1422">
            <v>35</v>
          </cell>
          <cell r="BP1422" t="str">
            <v>wf</v>
          </cell>
          <cell r="BR1422" t="str">
            <v>Falgun 2071</v>
          </cell>
          <cell r="BS1422" t="str">
            <v>Worked upto Foundation/DPC</v>
          </cell>
          <cell r="BT1422" t="str">
            <v/>
          </cell>
          <cell r="BU1422">
            <v>35</v>
          </cell>
          <cell r="BV1422">
            <v>0</v>
          </cell>
          <cell r="CI1422" t="str">
            <v>70_35_</v>
          </cell>
          <cell r="CJ1422" t="str">
            <v>NHSP-Doti-2070/071-7074</v>
          </cell>
          <cell r="CK1422">
            <v>7074</v>
          </cell>
          <cell r="CL1422">
            <v>7074</v>
          </cell>
        </row>
        <row r="1423">
          <cell r="B1423">
            <v>7075</v>
          </cell>
          <cell r="C1423" t="str">
            <v>*f]^L</v>
          </cell>
          <cell r="D1423">
            <v>70</v>
          </cell>
          <cell r="E1423" t="str">
            <v>:jf=rf}sL ejg lgdf{)f nfdLvfn, *f]^L</v>
          </cell>
          <cell r="F1423" t="str">
            <v>HP  Building Construction, Lamikhal, Doti</v>
          </cell>
          <cell r="G1423" t="str">
            <v>*f]^L</v>
          </cell>
          <cell r="H1423" t="str">
            <v>Doti</v>
          </cell>
          <cell r="I1423" t="str">
            <v>Seti</v>
          </cell>
          <cell r="J1423" t="str">
            <v>Far-western</v>
          </cell>
          <cell r="M1423">
            <v>70</v>
          </cell>
          <cell r="N1423" t="str">
            <v>2070/071</v>
          </cell>
          <cell r="O1423">
            <v>2070.0709999999999</v>
          </cell>
          <cell r="P1423">
            <v>5</v>
          </cell>
          <cell r="Q1423" t="str">
            <v>Pahad</v>
          </cell>
          <cell r="R1423" t="str">
            <v>New Construction</v>
          </cell>
          <cell r="S1423" t="str">
            <v>Health Post</v>
          </cell>
          <cell r="X1423" t="str">
            <v>Health Post</v>
          </cell>
          <cell r="Y1423">
            <v>21942.21</v>
          </cell>
          <cell r="AA1423">
            <v>370804</v>
          </cell>
          <cell r="AB1423">
            <v>29221</v>
          </cell>
          <cell r="AC1423">
            <v>22502022.489999998</v>
          </cell>
          <cell r="AD1423">
            <v>26698.649999999998</v>
          </cell>
          <cell r="AE1423">
            <v>22000</v>
          </cell>
          <cell r="AG1423">
            <v>18493217.670000002</v>
          </cell>
          <cell r="AH1423">
            <v>21942.21</v>
          </cell>
          <cell r="AI1423">
            <v>62510</v>
          </cell>
          <cell r="AJ1423">
            <v>63390</v>
          </cell>
          <cell r="AK1423">
            <v>0</v>
          </cell>
          <cell r="AL1423" t="str">
            <v>NCB</v>
          </cell>
          <cell r="AM1423" t="str">
            <v>P.S. Construction, Dipayal, Silgadhi, Doti</v>
          </cell>
          <cell r="AN1423" t="str">
            <v>Nepal</v>
          </cell>
          <cell r="AP1423">
            <v>62282</v>
          </cell>
          <cell r="AQ1423">
            <v>62433</v>
          </cell>
          <cell r="AT1423">
            <v>62289</v>
          </cell>
          <cell r="AU1423">
            <v>62434</v>
          </cell>
          <cell r="AV1423">
            <v>62321</v>
          </cell>
          <cell r="AW1423">
            <v>62466</v>
          </cell>
          <cell r="AX1423">
            <v>62349</v>
          </cell>
          <cell r="BB1423">
            <v>62353</v>
          </cell>
          <cell r="BC1423">
            <v>62510</v>
          </cell>
          <cell r="BD1423">
            <v>63239</v>
          </cell>
          <cell r="BE1423">
            <v>63390</v>
          </cell>
          <cell r="BH1423">
            <v>0</v>
          </cell>
          <cell r="BL1423" t="str">
            <v>DUDBC/Doti/NCB/Works/07/070-71</v>
          </cell>
          <cell r="BM1423" t="str">
            <v>Worked upto Foundation/DPC</v>
          </cell>
          <cell r="BN1423" t="str">
            <v>e'Otnfsf] (nfgsf] tof/L .</v>
          </cell>
          <cell r="BO1423">
            <v>35</v>
          </cell>
          <cell r="BP1423" t="str">
            <v>wf</v>
          </cell>
          <cell r="BR1423" t="str">
            <v>Falgun 2071</v>
          </cell>
          <cell r="BS1423" t="str">
            <v>Worked upto Foundation/DPC</v>
          </cell>
          <cell r="BT1423" t="str">
            <v/>
          </cell>
          <cell r="BU1423">
            <v>35</v>
          </cell>
          <cell r="BV1423">
            <v>0</v>
          </cell>
          <cell r="CI1423" t="str">
            <v>70_35_</v>
          </cell>
          <cell r="CJ1423" t="str">
            <v>NHSP-Doti-2070/071-7075</v>
          </cell>
          <cell r="CK1423">
            <v>7075</v>
          </cell>
          <cell r="CL1423">
            <v>7075</v>
          </cell>
        </row>
        <row r="1424">
          <cell r="B1424">
            <v>7134</v>
          </cell>
          <cell r="C1424" t="str">
            <v>s}nfnL</v>
          </cell>
          <cell r="D1424">
            <v>71</v>
          </cell>
          <cell r="E1424" t="str">
            <v>:jf=rf}sL ejg lgdf{)f z+s/k'/, sGrgk'/</v>
          </cell>
          <cell r="F1424" t="str">
            <v>HP  Building Construction, Shankerpur, Kanchanpur</v>
          </cell>
          <cell r="G1424" t="str">
            <v>s~rgk'/</v>
          </cell>
          <cell r="H1424" t="str">
            <v>Kanchanpur</v>
          </cell>
          <cell r="I1424" t="str">
            <v>Mahakali</v>
          </cell>
          <cell r="J1424" t="str">
            <v>Far-western</v>
          </cell>
          <cell r="M1424">
            <v>72</v>
          </cell>
          <cell r="N1424" t="str">
            <v>2070/071</v>
          </cell>
          <cell r="O1424">
            <v>2070.0709999999999</v>
          </cell>
          <cell r="P1424">
            <v>5</v>
          </cell>
          <cell r="Q1424" t="str">
            <v>Terai</v>
          </cell>
          <cell r="R1424" t="str">
            <v>New Construction</v>
          </cell>
          <cell r="S1424" t="str">
            <v>Health Post</v>
          </cell>
          <cell r="X1424" t="str">
            <v>Health Post</v>
          </cell>
          <cell r="Y1424">
            <v>16891.810000000001</v>
          </cell>
          <cell r="AA1424">
            <v>370804</v>
          </cell>
          <cell r="AB1424">
            <v>29221</v>
          </cell>
          <cell r="AC1424">
            <v>22409992.879999999</v>
          </cell>
          <cell r="AD1424">
            <v>26589.46</v>
          </cell>
          <cell r="AE1424">
            <v>19000</v>
          </cell>
          <cell r="AG1424">
            <v>14236663.67</v>
          </cell>
          <cell r="AH1424">
            <v>16891.809999999998</v>
          </cell>
          <cell r="AI1424">
            <v>62516</v>
          </cell>
          <cell r="AJ1424">
            <v>63063</v>
          </cell>
          <cell r="AK1424">
            <v>0</v>
          </cell>
          <cell r="AL1424" t="str">
            <v>NCB</v>
          </cell>
          <cell r="AM1424" t="str">
            <v>Uchhakoti/Sajendrashwar JV</v>
          </cell>
          <cell r="AN1424" t="str">
            <v>Nepal</v>
          </cell>
          <cell r="AP1424">
            <v>62282</v>
          </cell>
          <cell r="AQ1424">
            <v>62408</v>
          </cell>
          <cell r="AT1424">
            <v>62289</v>
          </cell>
          <cell r="AU1424">
            <v>62409</v>
          </cell>
          <cell r="AV1424">
            <v>62321</v>
          </cell>
          <cell r="AW1424">
            <v>62439</v>
          </cell>
          <cell r="AX1424">
            <v>62349</v>
          </cell>
          <cell r="AY1424">
            <v>62483</v>
          </cell>
          <cell r="BB1424">
            <v>62353</v>
          </cell>
          <cell r="BC1424">
            <v>62516</v>
          </cell>
          <cell r="BD1424">
            <v>63084</v>
          </cell>
          <cell r="BE1424">
            <v>63063</v>
          </cell>
          <cell r="BH1424">
            <v>0</v>
          </cell>
          <cell r="BL1424" t="str">
            <v>DUDBC/Kailali/NHSP-II/NCB/09/070/071</v>
          </cell>
          <cell r="BM1424" t="str">
            <v>Worked upto RCC in 1st floor / Roofing</v>
          </cell>
          <cell r="BN1424" t="str">
            <v>Knfi^/ sfo{ eO/x]sf] .</v>
          </cell>
          <cell r="BO1424">
            <v>65</v>
          </cell>
          <cell r="BP1424" t="str">
            <v>wff</v>
          </cell>
          <cell r="BR1424" t="str">
            <v>Mangsir 2072</v>
          </cell>
          <cell r="BS1424" t="str">
            <v>Worked upto RCC in 1st floor / Roofing</v>
          </cell>
          <cell r="BT1424" t="str">
            <v/>
          </cell>
          <cell r="BU1424">
            <v>65</v>
          </cell>
          <cell r="BV1424">
            <v>0</v>
          </cell>
          <cell r="CI1424" t="str">
            <v>71_65_</v>
          </cell>
          <cell r="CJ1424" t="str">
            <v>NHSP-Kailali-2070/071-7133</v>
          </cell>
          <cell r="CK1424">
            <v>7134</v>
          </cell>
          <cell r="CL1424">
            <v>7134</v>
          </cell>
        </row>
        <row r="1425">
          <cell r="B1425">
            <v>7135</v>
          </cell>
          <cell r="C1425" t="str">
            <v>s}nfnL</v>
          </cell>
          <cell r="D1425">
            <v>71</v>
          </cell>
          <cell r="E1425" t="str">
            <v>:jf=rf}sL ejg lgdf{)f x;'lnof, s}nfnL</v>
          </cell>
          <cell r="F1425" t="str">
            <v>HP  Building Construction, Hasuliya, Kailali</v>
          </cell>
          <cell r="G1425" t="str">
            <v>s}nfnL</v>
          </cell>
          <cell r="H1425" t="str">
            <v>Kailali</v>
          </cell>
          <cell r="I1425" t="str">
            <v>Seti</v>
          </cell>
          <cell r="J1425" t="str">
            <v>Far-western</v>
          </cell>
          <cell r="M1425">
            <v>71</v>
          </cell>
          <cell r="N1425" t="str">
            <v>2070/071</v>
          </cell>
          <cell r="O1425">
            <v>2070.0709999999999</v>
          </cell>
          <cell r="P1425">
            <v>5</v>
          </cell>
          <cell r="Q1425" t="str">
            <v>Terai</v>
          </cell>
          <cell r="R1425" t="str">
            <v>New Construction</v>
          </cell>
          <cell r="S1425" t="str">
            <v>Health Post</v>
          </cell>
          <cell r="X1425" t="str">
            <v>Health Post</v>
          </cell>
          <cell r="Y1425">
            <v>17420.36</v>
          </cell>
          <cell r="AA1425">
            <v>370804</v>
          </cell>
          <cell r="AB1425">
            <v>29221</v>
          </cell>
          <cell r="AC1425">
            <v>21543043.629999999</v>
          </cell>
          <cell r="AD1425">
            <v>25560.829999999998</v>
          </cell>
          <cell r="AE1425">
            <v>19000</v>
          </cell>
          <cell r="AG1425">
            <v>14682138.76</v>
          </cell>
          <cell r="AH1425">
            <v>17420.359999999997</v>
          </cell>
          <cell r="AI1425">
            <v>62503</v>
          </cell>
          <cell r="AJ1425">
            <v>63050</v>
          </cell>
          <cell r="AK1425">
            <v>0</v>
          </cell>
          <cell r="AL1425" t="str">
            <v>NCB</v>
          </cell>
          <cell r="AM1425" t="str">
            <v>Saud Construction</v>
          </cell>
          <cell r="AN1425" t="str">
            <v>Nepal</v>
          </cell>
          <cell r="AP1425">
            <v>62282</v>
          </cell>
          <cell r="AQ1425">
            <v>62406</v>
          </cell>
          <cell r="AT1425">
            <v>62289</v>
          </cell>
          <cell r="AU1425">
            <v>62407</v>
          </cell>
          <cell r="AV1425">
            <v>62321</v>
          </cell>
          <cell r="AW1425">
            <v>62437</v>
          </cell>
          <cell r="AX1425">
            <v>62349</v>
          </cell>
          <cell r="AY1425">
            <v>62473</v>
          </cell>
          <cell r="BB1425">
            <v>62353</v>
          </cell>
          <cell r="BC1425">
            <v>62503</v>
          </cell>
          <cell r="BD1425">
            <v>63084</v>
          </cell>
          <cell r="BE1425">
            <v>63050</v>
          </cell>
          <cell r="BH1425">
            <v>0</v>
          </cell>
          <cell r="BL1425" t="str">
            <v>DUDBC/Kailali/NHSP-II/NCB/04/070/071</v>
          </cell>
          <cell r="BM1425" t="str">
            <v>Worked in Finishing/ Electrical / Sanitary</v>
          </cell>
          <cell r="BN1425" t="str">
            <v>lkmlgl;ª sfo{ eO/x]sf] .</v>
          </cell>
          <cell r="BO1425">
            <v>90</v>
          </cell>
          <cell r="BP1425" t="str">
            <v>wfes</v>
          </cell>
          <cell r="BR1425" t="str">
            <v>Asar 2072</v>
          </cell>
          <cell r="BS1425" t="str">
            <v/>
          </cell>
          <cell r="BT1425" t="str">
            <v>Worked in Finishing/ Electrical / Sanitary</v>
          </cell>
          <cell r="BU1425">
            <v>0</v>
          </cell>
          <cell r="BV1425">
            <v>90</v>
          </cell>
          <cell r="CI1425" t="str">
            <v>71_90_</v>
          </cell>
          <cell r="CJ1425" t="str">
            <v>NHSP-Kailali-2070/071-7134</v>
          </cell>
          <cell r="CK1425">
            <v>7135</v>
          </cell>
          <cell r="CL1425">
            <v>7135</v>
          </cell>
        </row>
        <row r="1426">
          <cell r="B1426">
            <v>7136</v>
          </cell>
          <cell r="C1426" t="str">
            <v>s}nfnL</v>
          </cell>
          <cell r="D1426">
            <v>71</v>
          </cell>
          <cell r="E1426" t="str">
            <v>:jf=rf}sL ejg lgdf{)f uf]bfjf/L, s}nfnL</v>
          </cell>
          <cell r="F1426" t="str">
            <v>HP  Building Construction, Godawari, Kailali</v>
          </cell>
          <cell r="G1426" t="str">
            <v>s}nfnL</v>
          </cell>
          <cell r="H1426" t="str">
            <v>Kailali</v>
          </cell>
          <cell r="I1426" t="str">
            <v>Seti</v>
          </cell>
          <cell r="J1426" t="str">
            <v>Far-western</v>
          </cell>
          <cell r="M1426">
            <v>71</v>
          </cell>
          <cell r="N1426" t="str">
            <v>2070/071</v>
          </cell>
          <cell r="O1426">
            <v>2070.0709999999999</v>
          </cell>
          <cell r="P1426">
            <v>5</v>
          </cell>
          <cell r="Q1426" t="str">
            <v>Terai</v>
          </cell>
          <cell r="R1426" t="str">
            <v>New Construction</v>
          </cell>
          <cell r="S1426" t="str">
            <v>Health Post</v>
          </cell>
          <cell r="X1426" t="str">
            <v>Health Post</v>
          </cell>
          <cell r="Y1426">
            <v>16757.919999999998</v>
          </cell>
          <cell r="AA1426">
            <v>370804</v>
          </cell>
          <cell r="AB1426">
            <v>29221</v>
          </cell>
          <cell r="AC1426">
            <v>21390155.870000001</v>
          </cell>
          <cell r="AD1426">
            <v>25379.42</v>
          </cell>
          <cell r="AE1426">
            <v>19000</v>
          </cell>
          <cell r="AG1426">
            <v>14123818.609999999</v>
          </cell>
          <cell r="AH1426">
            <v>16757.919999999998</v>
          </cell>
          <cell r="AI1426">
            <v>62507</v>
          </cell>
          <cell r="AJ1426">
            <v>63054</v>
          </cell>
          <cell r="AK1426">
            <v>0</v>
          </cell>
          <cell r="AL1426" t="str">
            <v>NCB</v>
          </cell>
          <cell r="AM1426" t="str">
            <v>Royal/Tedi JV</v>
          </cell>
          <cell r="AN1426" t="str">
            <v>Nepal</v>
          </cell>
          <cell r="AP1426">
            <v>62282</v>
          </cell>
          <cell r="AQ1426">
            <v>62406</v>
          </cell>
          <cell r="AT1426">
            <v>62289</v>
          </cell>
          <cell r="AU1426">
            <v>62407</v>
          </cell>
          <cell r="AV1426">
            <v>62321</v>
          </cell>
          <cell r="AW1426">
            <v>62437</v>
          </cell>
          <cell r="AX1426">
            <v>62349</v>
          </cell>
          <cell r="AY1426">
            <v>62483</v>
          </cell>
          <cell r="BB1426">
            <v>62353</v>
          </cell>
          <cell r="BC1426">
            <v>62507</v>
          </cell>
          <cell r="BD1426">
            <v>63084</v>
          </cell>
          <cell r="BE1426">
            <v>63054</v>
          </cell>
          <cell r="BH1426">
            <v>0</v>
          </cell>
          <cell r="BL1426" t="str">
            <v>DUDBC/Kailali/NHSP-II/NCB/05/070/071</v>
          </cell>
          <cell r="BM1426" t="str">
            <v>Worked upto RCC in 1st floor / Roofing</v>
          </cell>
          <cell r="BN1426" t="str">
            <v>Knfi^/ sfo{ eO/x]sf] .</v>
          </cell>
          <cell r="BO1426">
            <v>65</v>
          </cell>
          <cell r="BP1426" t="str">
            <v>wff</v>
          </cell>
          <cell r="BR1426" t="str">
            <v>Mangsir 2072</v>
          </cell>
          <cell r="BS1426" t="str">
            <v>Worked upto RCC in 1st floor / Roofing</v>
          </cell>
          <cell r="BT1426" t="str">
            <v/>
          </cell>
          <cell r="BU1426">
            <v>65</v>
          </cell>
          <cell r="BV1426">
            <v>0</v>
          </cell>
          <cell r="CI1426" t="str">
            <v>71_65_</v>
          </cell>
          <cell r="CJ1426" t="str">
            <v>NHSP-Kailali-2070/071-7135</v>
          </cell>
          <cell r="CK1426">
            <v>7136</v>
          </cell>
          <cell r="CL1426">
            <v>7136</v>
          </cell>
        </row>
        <row r="1427">
          <cell r="B1427">
            <v>7137</v>
          </cell>
          <cell r="C1427" t="str">
            <v>s}nfnL</v>
          </cell>
          <cell r="D1427">
            <v>71</v>
          </cell>
          <cell r="E1427" t="str">
            <v>:jf=rf}sL ejg lgdf{)f d;'l/of, s}nfnL</v>
          </cell>
          <cell r="F1427" t="str">
            <v>HP  Building Construction, Masuriya, Kailali</v>
          </cell>
          <cell r="G1427" t="str">
            <v>s}nfnL</v>
          </cell>
          <cell r="H1427" t="str">
            <v>Kailali</v>
          </cell>
          <cell r="I1427" t="str">
            <v>Seti</v>
          </cell>
          <cell r="J1427" t="str">
            <v>Far-western</v>
          </cell>
          <cell r="M1427">
            <v>71</v>
          </cell>
          <cell r="N1427" t="str">
            <v>2070/071</v>
          </cell>
          <cell r="O1427">
            <v>2070.0709999999999</v>
          </cell>
          <cell r="P1427">
            <v>5</v>
          </cell>
          <cell r="Q1427" t="str">
            <v>Terai</v>
          </cell>
          <cell r="R1427" t="str">
            <v>New Construction</v>
          </cell>
          <cell r="S1427" t="str">
            <v>Health Post</v>
          </cell>
          <cell r="X1427" t="str">
            <v>Health Post</v>
          </cell>
          <cell r="Y1427">
            <v>17970.93</v>
          </cell>
          <cell r="AA1427">
            <v>370804</v>
          </cell>
          <cell r="AB1427">
            <v>29221</v>
          </cell>
          <cell r="AC1427">
            <v>22244569.75</v>
          </cell>
          <cell r="AD1427">
            <v>26393.19</v>
          </cell>
          <cell r="AE1427">
            <v>19000</v>
          </cell>
          <cell r="AG1427">
            <v>15146163.93</v>
          </cell>
          <cell r="AH1427">
            <v>17970.929999999997</v>
          </cell>
          <cell r="AI1427">
            <v>62517</v>
          </cell>
          <cell r="AJ1427">
            <v>63064</v>
          </cell>
          <cell r="AK1427">
            <v>0</v>
          </cell>
          <cell r="AL1427" t="str">
            <v>NCB</v>
          </cell>
          <cell r="AM1427" t="str">
            <v>Margadevi Nirman Sewa</v>
          </cell>
          <cell r="AN1427" t="str">
            <v>Nepal</v>
          </cell>
          <cell r="AP1427">
            <v>62282</v>
          </cell>
          <cell r="AQ1427">
            <v>62406</v>
          </cell>
          <cell r="AT1427">
            <v>62289</v>
          </cell>
          <cell r="AU1427">
            <v>62407</v>
          </cell>
          <cell r="AV1427">
            <v>62321</v>
          </cell>
          <cell r="AW1427">
            <v>62437</v>
          </cell>
          <cell r="AX1427">
            <v>62349</v>
          </cell>
          <cell r="AY1427">
            <v>62473</v>
          </cell>
          <cell r="BB1427">
            <v>62353</v>
          </cell>
          <cell r="BC1427">
            <v>62517</v>
          </cell>
          <cell r="BD1427">
            <v>63084</v>
          </cell>
          <cell r="BE1427">
            <v>63064</v>
          </cell>
          <cell r="BH1427">
            <v>0</v>
          </cell>
          <cell r="BL1427" t="str">
            <v>DUDBC/Kailali/NHSP-II/NCB/03/070/071</v>
          </cell>
          <cell r="BM1427" t="str">
            <v>Worked in Finishing/ Electrical / Sanitary</v>
          </cell>
          <cell r="BN1427" t="str">
            <v>lkmlgl;ªsf] sfo{ eO/x]sf] .</v>
          </cell>
          <cell r="BO1427">
            <v>90</v>
          </cell>
          <cell r="BP1427" t="str">
            <v>wfes</v>
          </cell>
          <cell r="BR1427" t="str">
            <v>Falgun 2071</v>
          </cell>
          <cell r="BS1427" t="str">
            <v/>
          </cell>
          <cell r="BT1427" t="str">
            <v>Worked in Finishing/ Electrical / Sanitary</v>
          </cell>
          <cell r="BU1427">
            <v>0</v>
          </cell>
          <cell r="BV1427">
            <v>90</v>
          </cell>
          <cell r="CI1427" t="str">
            <v>71_90_</v>
          </cell>
          <cell r="CJ1427" t="str">
            <v>NHSP-Kailali-2070/071-7136</v>
          </cell>
          <cell r="CK1427">
            <v>7137</v>
          </cell>
          <cell r="CL1427">
            <v>7137</v>
          </cell>
        </row>
        <row r="1428">
          <cell r="B1428">
            <v>7138</v>
          </cell>
          <cell r="C1428" t="str">
            <v>s}nfnL</v>
          </cell>
          <cell r="D1428">
            <v>71</v>
          </cell>
          <cell r="E1428" t="str">
            <v>4 kl/jf/ :^fkm cfjf; ejg lgdf{)f hf]zLk'/ k|f=:jf=s]=, s}nfnL</v>
          </cell>
          <cell r="F1428" t="str">
            <v>4 Unit Staff Quarter Bldg. Construction, Joshipur PHCC, Kailali</v>
          </cell>
          <cell r="G1428" t="str">
            <v>s}nfnL</v>
          </cell>
          <cell r="H1428" t="str">
            <v>Kailali</v>
          </cell>
          <cell r="I1428" t="str">
            <v>Seti</v>
          </cell>
          <cell r="J1428" t="str">
            <v>Far-western</v>
          </cell>
          <cell r="M1428">
            <v>71</v>
          </cell>
          <cell r="N1428" t="str">
            <v>2070/071</v>
          </cell>
          <cell r="O1428">
            <v>2070.0709999999999</v>
          </cell>
          <cell r="P1428">
            <v>5</v>
          </cell>
          <cell r="Q1428" t="str">
            <v>Terai</v>
          </cell>
          <cell r="R1428" t="str">
            <v>StaffQtrBldg</v>
          </cell>
          <cell r="S1428" t="str">
            <v>Qtr Bldg</v>
          </cell>
          <cell r="X1428" t="str">
            <v>Primary Health Care Center - PHCC</v>
          </cell>
          <cell r="Y1428">
            <v>8607.64</v>
          </cell>
          <cell r="AA1428">
            <v>370804</v>
          </cell>
          <cell r="AB1428">
            <v>29221</v>
          </cell>
          <cell r="AC1428">
            <v>11382283.58</v>
          </cell>
          <cell r="AD1428">
            <v>13505.08</v>
          </cell>
          <cell r="AE1428">
            <v>12000</v>
          </cell>
          <cell r="AG1428">
            <v>7254644.8799999999</v>
          </cell>
          <cell r="AH1428">
            <v>8607.64</v>
          </cell>
          <cell r="AI1428">
            <v>62508</v>
          </cell>
          <cell r="AJ1428">
            <v>63055</v>
          </cell>
          <cell r="AK1428">
            <v>0</v>
          </cell>
          <cell r="AL1428" t="str">
            <v>NCB</v>
          </cell>
          <cell r="AM1428" t="str">
            <v>Kasthamandap/Masina/Mahara JV</v>
          </cell>
          <cell r="AN1428" t="str">
            <v>Nepal</v>
          </cell>
          <cell r="AP1428">
            <v>62282</v>
          </cell>
          <cell r="AQ1428">
            <v>62406</v>
          </cell>
          <cell r="AT1428">
            <v>62289</v>
          </cell>
          <cell r="AU1428">
            <v>62407</v>
          </cell>
          <cell r="AV1428">
            <v>62321</v>
          </cell>
          <cell r="AW1428">
            <v>62437</v>
          </cell>
          <cell r="AX1428">
            <v>62349</v>
          </cell>
          <cell r="AY1428">
            <v>62473</v>
          </cell>
          <cell r="BB1428">
            <v>62353</v>
          </cell>
          <cell r="BC1428">
            <v>62508</v>
          </cell>
          <cell r="BD1428">
            <v>63084</v>
          </cell>
          <cell r="BE1428">
            <v>63055</v>
          </cell>
          <cell r="BH1428">
            <v>0</v>
          </cell>
          <cell r="BL1428" t="str">
            <v>DUDBC/Kailali/NHSP-II/NCB/02/070/071</v>
          </cell>
          <cell r="BM1428" t="str">
            <v>Worked upto RCC in 1st floor / Roofing</v>
          </cell>
          <cell r="BN1428" t="str">
            <v>e'O{+ tNnfsf] (nfg eO{ bf];|f] tNnfsf] lrgfO{ sfo{ eO/x]sf] .</v>
          </cell>
          <cell r="BO1428">
            <v>65</v>
          </cell>
          <cell r="BP1428" t="str">
            <v>wff</v>
          </cell>
          <cell r="BR1428" t="str">
            <v>Falgun 2071</v>
          </cell>
          <cell r="BS1428" t="str">
            <v>Worked upto RCC in 1st floor / Roofing</v>
          </cell>
          <cell r="BT1428" t="str">
            <v/>
          </cell>
          <cell r="BU1428">
            <v>65</v>
          </cell>
          <cell r="BV1428">
            <v>0</v>
          </cell>
          <cell r="CI1428" t="str">
            <v>71_65_</v>
          </cell>
          <cell r="CJ1428" t="str">
            <v>NHSP-Kailali-2070/071-7137</v>
          </cell>
          <cell r="CK1428">
            <v>7138</v>
          </cell>
          <cell r="CL1428">
            <v>7138</v>
          </cell>
        </row>
        <row r="1429">
          <cell r="B1429">
            <v>7139</v>
          </cell>
          <cell r="C1429" t="str">
            <v>s}nfnL</v>
          </cell>
          <cell r="D1429">
            <v>71</v>
          </cell>
          <cell r="E1429" t="str">
            <v>sGkm]/]G; xn ejg lgdf{)f ;'=k=If]qLo :jf:Yo tflnd s]Gb|, s}nfnL</v>
          </cell>
          <cell r="F1429" t="str">
            <v>Conference Hall Bldg. Construction, Far-western Regional Health Training Centre, Kailali</v>
          </cell>
          <cell r="G1429" t="str">
            <v>s}nfnL</v>
          </cell>
          <cell r="H1429" t="str">
            <v>Kailali</v>
          </cell>
          <cell r="I1429" t="str">
            <v>Seti</v>
          </cell>
          <cell r="J1429" t="str">
            <v>Far-western</v>
          </cell>
          <cell r="M1429">
            <v>71</v>
          </cell>
          <cell r="N1429" t="str">
            <v>2070/071</v>
          </cell>
          <cell r="O1429">
            <v>2070.0709999999999</v>
          </cell>
          <cell r="P1429">
            <v>5</v>
          </cell>
          <cell r="Q1429" t="str">
            <v>Terai</v>
          </cell>
          <cell r="R1429" t="str">
            <v>New Construction</v>
          </cell>
          <cell r="S1429" t="str">
            <v>Training Center</v>
          </cell>
          <cell r="X1429" t="str">
            <v>Office Bldg./Reconstruction/Other</v>
          </cell>
          <cell r="Y1429">
            <v>7000</v>
          </cell>
          <cell r="AA1429">
            <v>370804</v>
          </cell>
          <cell r="AB1429">
            <v>29221</v>
          </cell>
          <cell r="AD1429">
            <v>7000</v>
          </cell>
          <cell r="AE1429">
            <v>7000</v>
          </cell>
          <cell r="AH1429">
            <v>0</v>
          </cell>
          <cell r="AI1429">
            <v>0</v>
          </cell>
          <cell r="AJ1429">
            <v>62872</v>
          </cell>
          <cell r="AK1429">
            <v>0</v>
          </cell>
          <cell r="AL1429" t="str">
            <v>NCB</v>
          </cell>
          <cell r="AP1429">
            <v>62282</v>
          </cell>
          <cell r="AT1429">
            <v>62289</v>
          </cell>
          <cell r="AV1429">
            <v>62321</v>
          </cell>
          <cell r="AX1429">
            <v>62349</v>
          </cell>
          <cell r="BB1429">
            <v>62353</v>
          </cell>
          <cell r="BD1429">
            <v>62872</v>
          </cell>
          <cell r="BH1429">
            <v>0</v>
          </cell>
          <cell r="BM1429" t="str">
            <v>Work in designing / Cost Estimate</v>
          </cell>
          <cell r="BN1429" t="str">
            <v>l*^]n l*hfOg tof/ x'g] qmddf .</v>
          </cell>
          <cell r="BO1429">
            <v>5</v>
          </cell>
          <cell r="BP1429" t="str">
            <v>wd</v>
          </cell>
          <cell r="BR1429" t="str">
            <v>Falgun 2071</v>
          </cell>
          <cell r="BS1429" t="str">
            <v/>
          </cell>
          <cell r="BT1429" t="str">
            <v>Work in designing / Cost Estimate</v>
          </cell>
          <cell r="BU1429">
            <v>0</v>
          </cell>
          <cell r="BV1429">
            <v>5</v>
          </cell>
          <cell r="CI1429" t="str">
            <v>71_5_</v>
          </cell>
          <cell r="CJ1429" t="str">
            <v>NHSP-Kailali-2070/071-7138</v>
          </cell>
          <cell r="CK1429">
            <v>7139</v>
          </cell>
          <cell r="CL1429">
            <v>7139</v>
          </cell>
        </row>
        <row r="1430">
          <cell r="B1430">
            <v>7140</v>
          </cell>
          <cell r="C1430" t="str">
            <v>s}nfnL</v>
          </cell>
          <cell r="D1430">
            <v>71</v>
          </cell>
          <cell r="E1430" t="str">
            <v>4 kl/jf/ :^fkm cfjf; / 2 kl/jf/ *f=cfjf; ejg lgdf{)f bf]wf/f rf+bgL k|f=:jf=s]=, sGrgk'/</v>
          </cell>
          <cell r="F1430" t="str">
            <v>4 Unit Staff Quarter Bldg.  &amp; 2 Unit Dr. Quarter Bldg. Construction, Dodhara Chandani PHCC, Kanchanpur</v>
          </cell>
          <cell r="G1430" t="str">
            <v>s~rgk'/</v>
          </cell>
          <cell r="H1430" t="str">
            <v>Kanchanpur</v>
          </cell>
          <cell r="I1430" t="str">
            <v>Mahakali</v>
          </cell>
          <cell r="J1430" t="str">
            <v>Far-western</v>
          </cell>
          <cell r="M1430">
            <v>72</v>
          </cell>
          <cell r="N1430" t="str">
            <v>2070/071</v>
          </cell>
          <cell r="O1430">
            <v>2070.0709999999999</v>
          </cell>
          <cell r="P1430">
            <v>5</v>
          </cell>
          <cell r="Q1430" t="str">
            <v>Terai</v>
          </cell>
          <cell r="R1430" t="str">
            <v>StaffQtrBldg</v>
          </cell>
          <cell r="S1430" t="str">
            <v>Qtr Bldg</v>
          </cell>
          <cell r="X1430" t="str">
            <v>Primary Health Care Center - PHCC</v>
          </cell>
          <cell r="Y1430">
            <v>17549.93</v>
          </cell>
          <cell r="AA1430">
            <v>370804</v>
          </cell>
          <cell r="AB1430">
            <v>29221</v>
          </cell>
          <cell r="AC1430">
            <v>21730249.359999999</v>
          </cell>
          <cell r="AD1430">
            <v>25782.949999999997</v>
          </cell>
          <cell r="AE1430">
            <v>12000</v>
          </cell>
          <cell r="AG1430">
            <v>14791336.83</v>
          </cell>
          <cell r="AH1430">
            <v>17549.929999999997</v>
          </cell>
          <cell r="AI1430">
            <v>62505</v>
          </cell>
          <cell r="AJ1430">
            <v>63052</v>
          </cell>
          <cell r="AK1430">
            <v>0</v>
          </cell>
          <cell r="AL1430" t="str">
            <v>NCB</v>
          </cell>
          <cell r="AM1430" t="str">
            <v>Sanidev/Mitra/Malika JV</v>
          </cell>
          <cell r="AN1430" t="str">
            <v>Nepal</v>
          </cell>
          <cell r="AP1430">
            <v>62282</v>
          </cell>
          <cell r="AQ1430">
            <v>62408</v>
          </cell>
          <cell r="AT1430">
            <v>62289</v>
          </cell>
          <cell r="AU1430">
            <v>62409</v>
          </cell>
          <cell r="AV1430">
            <v>62321</v>
          </cell>
          <cell r="AW1430">
            <v>62439</v>
          </cell>
          <cell r="AX1430">
            <v>62349</v>
          </cell>
          <cell r="AY1430">
            <v>62473</v>
          </cell>
          <cell r="BB1430">
            <v>62353</v>
          </cell>
          <cell r="BC1430">
            <v>62505</v>
          </cell>
          <cell r="BD1430">
            <v>63084</v>
          </cell>
          <cell r="BE1430">
            <v>63052</v>
          </cell>
          <cell r="BH1430">
            <v>0</v>
          </cell>
          <cell r="BL1430" t="str">
            <v>DUDBC/Kailali/NHSP-II/NCB/06/070/071</v>
          </cell>
          <cell r="BM1430" t="str">
            <v>Worked in Finishing/ Electrical / Sanitary</v>
          </cell>
          <cell r="BN1430" t="str">
            <v>/ª/f]ugsf] sfo{ clGtd r/)fdf .</v>
          </cell>
          <cell r="BO1430">
            <v>90</v>
          </cell>
          <cell r="BP1430" t="str">
            <v>wfes</v>
          </cell>
          <cell r="BR1430" t="str">
            <v>Mangsir 2072</v>
          </cell>
          <cell r="BS1430" t="str">
            <v/>
          </cell>
          <cell r="BT1430" t="str">
            <v>Worked in Finishing/ Electrical / Sanitary</v>
          </cell>
          <cell r="BU1430">
            <v>0</v>
          </cell>
          <cell r="BV1430">
            <v>90</v>
          </cell>
          <cell r="CI1430" t="str">
            <v>71_90_</v>
          </cell>
          <cell r="CJ1430" t="str">
            <v>NHSP-Kailali-2070/071-7139</v>
          </cell>
          <cell r="CK1430">
            <v>7140</v>
          </cell>
          <cell r="CL1430">
            <v>7140</v>
          </cell>
        </row>
        <row r="1431">
          <cell r="B1431">
            <v>7141</v>
          </cell>
          <cell r="C1431" t="str">
            <v>s}nfnL</v>
          </cell>
          <cell r="D1431">
            <v>71</v>
          </cell>
          <cell r="E1431" t="str">
            <v>:jf=rf}sL ejg lgdf{)f rf+bgL, sGrgk'/</v>
          </cell>
          <cell r="F1431" t="str">
            <v>HP  Building Construction, Chandani, Kanchanpur</v>
          </cell>
          <cell r="G1431" t="str">
            <v>s~rgk'/</v>
          </cell>
          <cell r="H1431" t="str">
            <v>Kanchanpur</v>
          </cell>
          <cell r="I1431" t="str">
            <v>Mahakali</v>
          </cell>
          <cell r="J1431" t="str">
            <v>Far-western</v>
          </cell>
          <cell r="M1431">
            <v>72</v>
          </cell>
          <cell r="N1431" t="str">
            <v>2070/071</v>
          </cell>
          <cell r="O1431">
            <v>2070.0709999999999</v>
          </cell>
          <cell r="P1431">
            <v>5</v>
          </cell>
          <cell r="Q1431" t="str">
            <v>Terai</v>
          </cell>
          <cell r="R1431" t="str">
            <v>New Construction</v>
          </cell>
          <cell r="S1431" t="str">
            <v>Health Post</v>
          </cell>
          <cell r="X1431" t="str">
            <v>Health Post</v>
          </cell>
          <cell r="Y1431">
            <v>17856.57</v>
          </cell>
          <cell r="AA1431">
            <v>370804</v>
          </cell>
          <cell r="AB1431">
            <v>29221</v>
          </cell>
          <cell r="AC1431">
            <v>22844304.559999999</v>
          </cell>
          <cell r="AD1431">
            <v>27104.769999999997</v>
          </cell>
          <cell r="AE1431">
            <v>19000</v>
          </cell>
          <cell r="AG1431">
            <v>15049784.35</v>
          </cell>
          <cell r="AH1431">
            <v>17856.57</v>
          </cell>
          <cell r="AI1431">
            <v>62505</v>
          </cell>
          <cell r="AJ1431">
            <v>63052</v>
          </cell>
          <cell r="AK1431">
            <v>0</v>
          </cell>
          <cell r="AL1431" t="str">
            <v>NCB</v>
          </cell>
          <cell r="AM1431" t="str">
            <v>Sanidev/Mitra/Malika JV</v>
          </cell>
          <cell r="AN1431" t="str">
            <v>Nepal</v>
          </cell>
          <cell r="AP1431">
            <v>62282</v>
          </cell>
          <cell r="AQ1431">
            <v>62408</v>
          </cell>
          <cell r="AT1431">
            <v>62289</v>
          </cell>
          <cell r="AU1431">
            <v>62409</v>
          </cell>
          <cell r="AV1431">
            <v>62321</v>
          </cell>
          <cell r="AW1431">
            <v>62439</v>
          </cell>
          <cell r="AX1431">
            <v>62349</v>
          </cell>
          <cell r="AY1431">
            <v>62473</v>
          </cell>
          <cell r="BB1431">
            <v>62353</v>
          </cell>
          <cell r="BC1431">
            <v>62505</v>
          </cell>
          <cell r="BD1431">
            <v>63084</v>
          </cell>
          <cell r="BE1431">
            <v>63052</v>
          </cell>
          <cell r="BH1431">
            <v>0</v>
          </cell>
          <cell r="BL1431" t="str">
            <v>DUDBC/Kailali/NHSP-II/NCB/07/070/071</v>
          </cell>
          <cell r="BM1431" t="str">
            <v>Worked in Finishing/ Electrical / Sanitary</v>
          </cell>
          <cell r="BN1431" t="str">
            <v>lkmlgl;ªsf] sfo{ eO/x]sf] .</v>
          </cell>
          <cell r="BO1431">
            <v>90</v>
          </cell>
          <cell r="BP1431" t="str">
            <v>wfes</v>
          </cell>
          <cell r="BR1431" t="str">
            <v>Falgun 2071</v>
          </cell>
          <cell r="BS1431" t="str">
            <v/>
          </cell>
          <cell r="BT1431" t="str">
            <v>Worked in Finishing/ Electrical / Sanitary</v>
          </cell>
          <cell r="BU1431">
            <v>0</v>
          </cell>
          <cell r="BV1431">
            <v>90</v>
          </cell>
          <cell r="CI1431" t="str">
            <v>71_90_</v>
          </cell>
          <cell r="CJ1431" t="str">
            <v>NHSP-Kailali-2070/071-7140</v>
          </cell>
          <cell r="CK1431">
            <v>7141</v>
          </cell>
          <cell r="CL1431">
            <v>7141</v>
          </cell>
        </row>
        <row r="1432">
          <cell r="B1432">
            <v>7142</v>
          </cell>
          <cell r="C1432" t="str">
            <v>s}nfnL</v>
          </cell>
          <cell r="D1432">
            <v>71</v>
          </cell>
          <cell r="E1432" t="str">
            <v>:jf=rf}sL ejg lgdf{)f k/f;g, sGrgk'/</v>
          </cell>
          <cell r="F1432" t="str">
            <v>HP  Building Construction, Parasan, Kanchanpur</v>
          </cell>
          <cell r="G1432" t="str">
            <v>s~rgk'/</v>
          </cell>
          <cell r="H1432" t="str">
            <v>Kanchanpur</v>
          </cell>
          <cell r="I1432" t="str">
            <v>Mahakali</v>
          </cell>
          <cell r="J1432" t="str">
            <v>Far-western</v>
          </cell>
          <cell r="M1432">
            <v>72</v>
          </cell>
          <cell r="N1432" t="str">
            <v>2070/071</v>
          </cell>
          <cell r="O1432">
            <v>2070.0709999999999</v>
          </cell>
          <cell r="P1432">
            <v>5</v>
          </cell>
          <cell r="Q1432" t="str">
            <v>Terai</v>
          </cell>
          <cell r="R1432" t="str">
            <v>New Construction</v>
          </cell>
          <cell r="S1432" t="str">
            <v>Health Post</v>
          </cell>
          <cell r="X1432" t="str">
            <v>Health Post</v>
          </cell>
          <cell r="Y1432">
            <v>16850.2</v>
          </cell>
          <cell r="AA1432">
            <v>370804</v>
          </cell>
          <cell r="AB1432">
            <v>29221</v>
          </cell>
          <cell r="AC1432">
            <v>21595978.629999999</v>
          </cell>
          <cell r="AD1432">
            <v>25623.629999999997</v>
          </cell>
          <cell r="AE1432">
            <v>19000</v>
          </cell>
          <cell r="AG1432">
            <v>14201596.15</v>
          </cell>
          <cell r="AH1432">
            <v>16850.199999999997</v>
          </cell>
          <cell r="AI1432">
            <v>62505</v>
          </cell>
          <cell r="AJ1432">
            <v>63052</v>
          </cell>
          <cell r="AK1432">
            <v>0</v>
          </cell>
          <cell r="AL1432" t="str">
            <v>NCB</v>
          </cell>
          <cell r="AM1432" t="str">
            <v>Sanidev/Mitra/Malika JV</v>
          </cell>
          <cell r="AN1432" t="str">
            <v>Nepal</v>
          </cell>
          <cell r="AP1432">
            <v>62282</v>
          </cell>
          <cell r="AQ1432">
            <v>62408</v>
          </cell>
          <cell r="AT1432">
            <v>62289</v>
          </cell>
          <cell r="AU1432">
            <v>62409</v>
          </cell>
          <cell r="AV1432">
            <v>62321</v>
          </cell>
          <cell r="AW1432">
            <v>62439</v>
          </cell>
          <cell r="AX1432">
            <v>62349</v>
          </cell>
          <cell r="AY1432">
            <v>62478</v>
          </cell>
          <cell r="BB1432">
            <v>62353</v>
          </cell>
          <cell r="BC1432">
            <v>62505</v>
          </cell>
          <cell r="BD1432">
            <v>63084</v>
          </cell>
          <cell r="BE1432">
            <v>63052</v>
          </cell>
          <cell r="BH1432">
            <v>0</v>
          </cell>
          <cell r="BL1432" t="str">
            <v>DUDBC/Kailali/NHSP-II/NCB/08/070/071</v>
          </cell>
          <cell r="BM1432" t="str">
            <v>Worked in Finishing/ Electrical / Sanitary</v>
          </cell>
          <cell r="BN1432" t="str">
            <v>lkmlgl;ªsf] sfo{ eO/x]sf] .</v>
          </cell>
          <cell r="BO1432">
            <v>90</v>
          </cell>
          <cell r="BP1432" t="str">
            <v>wfes</v>
          </cell>
          <cell r="BR1432" t="str">
            <v>Falgun 2071</v>
          </cell>
          <cell r="BS1432" t="str">
            <v/>
          </cell>
          <cell r="BT1432" t="str">
            <v>Worked in Finishing/ Electrical / Sanitary</v>
          </cell>
          <cell r="BU1432">
            <v>0</v>
          </cell>
          <cell r="BV1432">
            <v>90</v>
          </cell>
          <cell r="CI1432" t="str">
            <v>71_90_</v>
          </cell>
          <cell r="CJ1432" t="str">
            <v>NHSP-Kailali-2070/071-7141</v>
          </cell>
          <cell r="CK1432">
            <v>7142</v>
          </cell>
          <cell r="CL1432">
            <v>7142</v>
          </cell>
        </row>
        <row r="1433">
          <cell r="B1433">
            <v>7436</v>
          </cell>
          <cell r="C1433" t="str">
            <v>a}t*L</v>
          </cell>
          <cell r="D1433">
            <v>74</v>
          </cell>
          <cell r="E1433" t="str">
            <v>k|f=:jf=s]Gb| ejg lgdf{)f b]pn]v, aemfª</v>
          </cell>
          <cell r="F1433" t="str">
            <v>PHCC  Bldg. Construction, Deulekh, Bajhang</v>
          </cell>
          <cell r="G1433" t="str">
            <v>aemfª</v>
          </cell>
          <cell r="H1433" t="str">
            <v>Bajhang</v>
          </cell>
          <cell r="I1433" t="str">
            <v>Seti</v>
          </cell>
          <cell r="J1433" t="str">
            <v>Far-western</v>
          </cell>
          <cell r="M1433">
            <v>68</v>
          </cell>
          <cell r="N1433" t="str">
            <v>2070/071</v>
          </cell>
          <cell r="O1433">
            <v>2070.0709999999999</v>
          </cell>
          <cell r="P1433">
            <v>5</v>
          </cell>
          <cell r="Q1433" t="str">
            <v>Pahad</v>
          </cell>
          <cell r="R1433" t="str">
            <v>New Construction</v>
          </cell>
          <cell r="S1433" t="str">
            <v>PHCC</v>
          </cell>
          <cell r="X1433" t="str">
            <v>Primary Health Care Center - PHCC</v>
          </cell>
          <cell r="Y1433">
            <v>78004.539999999994</v>
          </cell>
          <cell r="Z1433">
            <v>3905.7985700000004</v>
          </cell>
          <cell r="AA1433">
            <v>370804</v>
          </cell>
          <cell r="AB1433">
            <v>29221</v>
          </cell>
          <cell r="AC1433">
            <v>79839450.989999995</v>
          </cell>
          <cell r="AD1433">
            <v>94729.51</v>
          </cell>
          <cell r="AE1433">
            <v>50000</v>
          </cell>
          <cell r="AG1433">
            <v>61837593.710000001</v>
          </cell>
          <cell r="AH1433">
            <v>73370.31</v>
          </cell>
          <cell r="AI1433">
            <v>62665</v>
          </cell>
          <cell r="AJ1433">
            <v>63395</v>
          </cell>
          <cell r="AK1433">
            <v>0</v>
          </cell>
          <cell r="AL1433" t="str">
            <v>NCB</v>
          </cell>
          <cell r="AM1433" t="str">
            <v>Lohani &amp; Brothers/Jagriti J.V., New Baneshwor, Kathmandu</v>
          </cell>
          <cell r="AN1433" t="str">
            <v>Nepal</v>
          </cell>
          <cell r="AP1433">
            <v>62282</v>
          </cell>
          <cell r="AQ1433">
            <v>62508</v>
          </cell>
          <cell r="AT1433">
            <v>62289</v>
          </cell>
          <cell r="AU1433">
            <v>62509</v>
          </cell>
          <cell r="AV1433">
            <v>62321</v>
          </cell>
          <cell r="AW1433">
            <v>62536</v>
          </cell>
          <cell r="AX1433">
            <v>62349</v>
          </cell>
          <cell r="AY1433">
            <v>62560</v>
          </cell>
          <cell r="BB1433">
            <v>62353</v>
          </cell>
          <cell r="BC1433">
            <v>62665</v>
          </cell>
          <cell r="BD1433">
            <v>63449</v>
          </cell>
          <cell r="BE1433">
            <v>63395</v>
          </cell>
          <cell r="BH1433">
            <v>0</v>
          </cell>
          <cell r="BL1433" t="str">
            <v>DUDBC/Biatadi/Works/NCB/12/070/71</v>
          </cell>
          <cell r="BM1433" t="str">
            <v>Worked upto Foundation/DPC</v>
          </cell>
          <cell r="BN1433" t="str">
            <v>kmfp)*];gsf] sfd eO/x]sf] .</v>
          </cell>
          <cell r="BO1433">
            <v>35</v>
          </cell>
          <cell r="BP1433" t="str">
            <v>wf</v>
          </cell>
          <cell r="BR1433" t="str">
            <v>Asar 2072</v>
          </cell>
          <cell r="BS1433" t="str">
            <v>Worked upto Foundation/DPC</v>
          </cell>
          <cell r="BT1433" t="str">
            <v/>
          </cell>
          <cell r="BU1433">
            <v>35</v>
          </cell>
          <cell r="BV1433">
            <v>0</v>
          </cell>
          <cell r="CI1433" t="str">
            <v>74_35_</v>
          </cell>
          <cell r="CJ1433" t="str">
            <v>NHSP-Baitadi-2070/071-7436</v>
          </cell>
          <cell r="CK1433">
            <v>7436</v>
          </cell>
          <cell r="CL1433">
            <v>7436</v>
          </cell>
        </row>
        <row r="1434">
          <cell r="B1434">
            <v>7437</v>
          </cell>
          <cell r="C1434" t="str">
            <v>a}t*L</v>
          </cell>
          <cell r="D1434">
            <v>74</v>
          </cell>
          <cell r="E1434" t="str">
            <v>lhNnf hg:jf:Yo sfof{no ejg lgdf{)f , bfr'{nf</v>
          </cell>
          <cell r="F1434" t="str">
            <v>PHO Bldg. Construction, Darchula</v>
          </cell>
          <cell r="G1434" t="str">
            <v>bfr'{nf</v>
          </cell>
          <cell r="H1434" t="str">
            <v>Darchula</v>
          </cell>
          <cell r="I1434" t="str">
            <v>Mahakali</v>
          </cell>
          <cell r="J1434" t="str">
            <v>Far-western</v>
          </cell>
          <cell r="M1434">
            <v>75</v>
          </cell>
          <cell r="N1434" t="str">
            <v>2070/071</v>
          </cell>
          <cell r="O1434">
            <v>2070.0709999999999</v>
          </cell>
          <cell r="P1434">
            <v>5</v>
          </cell>
          <cell r="Q1434" t="str">
            <v>Pahad</v>
          </cell>
          <cell r="R1434" t="str">
            <v>New Construction</v>
          </cell>
          <cell r="S1434" t="str">
            <v>PHO Building</v>
          </cell>
          <cell r="X1434" t="str">
            <v>Public Health Office - PHO</v>
          </cell>
          <cell r="Y1434">
            <v>25000</v>
          </cell>
          <cell r="AA1434">
            <v>370804</v>
          </cell>
          <cell r="AB1434">
            <v>29221</v>
          </cell>
          <cell r="AD1434">
            <v>25000</v>
          </cell>
          <cell r="AE1434">
            <v>25000</v>
          </cell>
          <cell r="AH1434">
            <v>0</v>
          </cell>
          <cell r="AI1434">
            <v>0</v>
          </cell>
          <cell r="AJ1434">
            <v>63449</v>
          </cell>
          <cell r="AK1434">
            <v>0</v>
          </cell>
          <cell r="AL1434" t="str">
            <v>ICB</v>
          </cell>
          <cell r="AP1434">
            <v>62282</v>
          </cell>
          <cell r="AT1434">
            <v>62289</v>
          </cell>
          <cell r="AV1434">
            <v>62321</v>
          </cell>
          <cell r="AX1434">
            <v>62349</v>
          </cell>
          <cell r="BB1434">
            <v>62353</v>
          </cell>
          <cell r="BD1434">
            <v>63449</v>
          </cell>
          <cell r="BH1434">
            <v>0</v>
          </cell>
          <cell r="BM1434" t="str">
            <v>Prog. Cancelled</v>
          </cell>
          <cell r="BN1434" t="str">
            <v xml:space="preserve">hUuf Joj:yfkg x'+b} </v>
          </cell>
          <cell r="BO1434">
            <v>0</v>
          </cell>
          <cell r="BP1434" t="str">
            <v>pc</v>
          </cell>
          <cell r="BR1434" t="str">
            <v>Mangsir 2070</v>
          </cell>
          <cell r="BS1434" t="str">
            <v>Prog. Cancelled</v>
          </cell>
          <cell r="BT1434" t="str">
            <v/>
          </cell>
          <cell r="BU1434">
            <v>0</v>
          </cell>
          <cell r="BV1434">
            <v>0</v>
          </cell>
          <cell r="BW1434" t="str">
            <v>:jf:Yo dGqfnosf] kqfg';f/ hUufsf] sf/)fn] sfo{ cuf*L j(fpg /f]Ssf .</v>
          </cell>
          <cell r="CI1434" t="str">
            <v>74_0_</v>
          </cell>
          <cell r="CJ1434" t="str">
            <v>NHSP-Baitadi-2070/071-7438</v>
          </cell>
          <cell r="CK1434">
            <v>7437</v>
          </cell>
          <cell r="CL1434">
            <v>7437</v>
          </cell>
        </row>
        <row r="1435">
          <cell r="B1435">
            <v>7438</v>
          </cell>
          <cell r="C1435" t="str">
            <v>a}t*L</v>
          </cell>
          <cell r="D1435">
            <v>74</v>
          </cell>
          <cell r="E1435" t="str">
            <v>2 kl/jf/ *fS^/ cfjf; ejg lgdf{)f lhNnf c:ktfn, bfr'{nf</v>
          </cell>
          <cell r="F1435" t="str">
            <v>2 Unit Dr. Quarter Bldg. Construction, District Hospital, Darchula</v>
          </cell>
          <cell r="G1435" t="str">
            <v>bfr'{nf</v>
          </cell>
          <cell r="H1435" t="str">
            <v>Darchula</v>
          </cell>
          <cell r="I1435" t="str">
            <v>Mahakali</v>
          </cell>
          <cell r="J1435" t="str">
            <v>Far-western</v>
          </cell>
          <cell r="M1435">
            <v>75</v>
          </cell>
          <cell r="N1435" t="str">
            <v>2070/071</v>
          </cell>
          <cell r="O1435">
            <v>2070.0709999999999</v>
          </cell>
          <cell r="P1435">
            <v>5</v>
          </cell>
          <cell r="Q1435" t="str">
            <v>Pahad</v>
          </cell>
          <cell r="R1435" t="str">
            <v>DrQtrBldg</v>
          </cell>
          <cell r="S1435" t="str">
            <v>Qtr Bldg</v>
          </cell>
          <cell r="X1435" t="str">
            <v>District Hospital</v>
          </cell>
          <cell r="Y1435">
            <v>10000</v>
          </cell>
          <cell r="AA1435">
            <v>370804</v>
          </cell>
          <cell r="AB1435">
            <v>29221</v>
          </cell>
          <cell r="AD1435">
            <v>10000</v>
          </cell>
          <cell r="AE1435">
            <v>10000</v>
          </cell>
          <cell r="AH1435">
            <v>0</v>
          </cell>
          <cell r="AI1435">
            <v>0</v>
          </cell>
          <cell r="AJ1435">
            <v>63449</v>
          </cell>
          <cell r="AK1435">
            <v>0</v>
          </cell>
          <cell r="AL1435" t="str">
            <v>NCB</v>
          </cell>
          <cell r="AP1435">
            <v>62282</v>
          </cell>
          <cell r="AT1435">
            <v>62289</v>
          </cell>
          <cell r="AV1435">
            <v>62321</v>
          </cell>
          <cell r="AX1435">
            <v>62349</v>
          </cell>
          <cell r="BB1435">
            <v>62353</v>
          </cell>
          <cell r="BD1435">
            <v>63449</v>
          </cell>
          <cell r="BH1435">
            <v>0</v>
          </cell>
          <cell r="BM1435" t="str">
            <v>Prog. Cancelled</v>
          </cell>
          <cell r="BN1435" t="str">
            <v xml:space="preserve">hUuf Joj:yfkg x'+b} </v>
          </cell>
          <cell r="BO1435">
            <v>0</v>
          </cell>
          <cell r="BP1435" t="str">
            <v>pc</v>
          </cell>
          <cell r="BR1435" t="str">
            <v>Mangsir 2070</v>
          </cell>
          <cell r="BS1435" t="str">
            <v>Prog. Cancelled</v>
          </cell>
          <cell r="BT1435" t="str">
            <v/>
          </cell>
          <cell r="BU1435">
            <v>0</v>
          </cell>
          <cell r="BV1435">
            <v>0</v>
          </cell>
          <cell r="BW1435" t="str">
            <v>:jf:Yo dGqfnosf] kqfg';f/ hUufsf] sf/)fn] sfo{ cuf*L j(fpg /f]Ssf .</v>
          </cell>
          <cell r="CI1435" t="str">
            <v>74_0_</v>
          </cell>
          <cell r="CJ1435" t="str">
            <v>NHSP-Baitadi-2070/071-7440</v>
          </cell>
          <cell r="CK1435">
            <v>7438</v>
          </cell>
          <cell r="CL1435">
            <v>7438</v>
          </cell>
        </row>
        <row r="1436">
          <cell r="B1436">
            <v>7439</v>
          </cell>
          <cell r="C1436" t="str">
            <v>a}t*L</v>
          </cell>
          <cell r="D1436">
            <v>74</v>
          </cell>
          <cell r="E1436" t="str">
            <v>4 kl/jf/ :^fkm cfjf; ejg lgdf{)f lhNnf c:ktfn, bfr'{nf</v>
          </cell>
          <cell r="F1436" t="str">
            <v>4 Unit Staff Quarter Bldg. Construction, District Hospital, Darchula</v>
          </cell>
          <cell r="G1436" t="str">
            <v>bfr'{nf</v>
          </cell>
          <cell r="H1436" t="str">
            <v>Darchula</v>
          </cell>
          <cell r="I1436" t="str">
            <v>Mahakali</v>
          </cell>
          <cell r="J1436" t="str">
            <v>Far-western</v>
          </cell>
          <cell r="M1436">
            <v>75</v>
          </cell>
          <cell r="N1436" t="str">
            <v>2070/071</v>
          </cell>
          <cell r="O1436">
            <v>2070.0709999999999</v>
          </cell>
          <cell r="P1436">
            <v>5</v>
          </cell>
          <cell r="Q1436" t="str">
            <v>Pahad</v>
          </cell>
          <cell r="R1436" t="str">
            <v>StaffQtrBldg</v>
          </cell>
          <cell r="S1436" t="str">
            <v>Qtr Bldg</v>
          </cell>
          <cell r="X1436" t="str">
            <v>District Hospital</v>
          </cell>
          <cell r="Y1436">
            <v>13000</v>
          </cell>
          <cell r="AA1436">
            <v>370804</v>
          </cell>
          <cell r="AB1436">
            <v>29221</v>
          </cell>
          <cell r="AD1436">
            <v>13000</v>
          </cell>
          <cell r="AE1436">
            <v>13000</v>
          </cell>
          <cell r="AH1436">
            <v>0</v>
          </cell>
          <cell r="AI1436">
            <v>0</v>
          </cell>
          <cell r="AJ1436">
            <v>63449</v>
          </cell>
          <cell r="AK1436">
            <v>0</v>
          </cell>
          <cell r="AL1436" t="str">
            <v>NCB</v>
          </cell>
          <cell r="AP1436">
            <v>62282</v>
          </cell>
          <cell r="AT1436">
            <v>62289</v>
          </cell>
          <cell r="AV1436">
            <v>62321</v>
          </cell>
          <cell r="AX1436">
            <v>62349</v>
          </cell>
          <cell r="BB1436">
            <v>62353</v>
          </cell>
          <cell r="BD1436">
            <v>63449</v>
          </cell>
          <cell r="BH1436">
            <v>0</v>
          </cell>
          <cell r="BM1436" t="str">
            <v>Prog. Cancelled</v>
          </cell>
          <cell r="BN1436" t="str">
            <v xml:space="preserve">hUuf Joj:yfkg x'+b} </v>
          </cell>
          <cell r="BO1436">
            <v>0</v>
          </cell>
          <cell r="BP1436" t="str">
            <v>pc</v>
          </cell>
          <cell r="BR1436" t="str">
            <v>Mangsir 2070</v>
          </cell>
          <cell r="BS1436" t="str">
            <v>Prog. Cancelled</v>
          </cell>
          <cell r="BT1436" t="str">
            <v/>
          </cell>
          <cell r="BU1436">
            <v>0</v>
          </cell>
          <cell r="BV1436">
            <v>0</v>
          </cell>
          <cell r="BW1436" t="str">
            <v>:jf:Yo dGqfnosf] kqfg';f/ hUufsf] sf/)fn] sfo{ cuf*L j(fpg /f]Ssf .</v>
          </cell>
          <cell r="CI1436" t="str">
            <v>74_0_</v>
          </cell>
          <cell r="CJ1436" t="str">
            <v>NHSP-Baitadi-2070/071-7441</v>
          </cell>
          <cell r="CK1436">
            <v>7439</v>
          </cell>
          <cell r="CL1436">
            <v>7439</v>
          </cell>
        </row>
        <row r="1437">
          <cell r="B1437">
            <v>7440</v>
          </cell>
          <cell r="C1437" t="str">
            <v>a}t*L</v>
          </cell>
          <cell r="D1437">
            <v>74</v>
          </cell>
          <cell r="E1437" t="str">
            <v>:jf=rf}sL ejg lgdf{)f /fgLlzv/, bfr'{nf</v>
          </cell>
          <cell r="F1437" t="str">
            <v>HP  Building Construction, Ranishikahar, Darchula</v>
          </cell>
          <cell r="G1437" t="str">
            <v>bfr'{nf</v>
          </cell>
          <cell r="H1437" t="str">
            <v>Darchula</v>
          </cell>
          <cell r="I1437" t="str">
            <v>Mahakali</v>
          </cell>
          <cell r="J1437" t="str">
            <v>Far-western</v>
          </cell>
          <cell r="M1437">
            <v>75</v>
          </cell>
          <cell r="N1437" t="str">
            <v>2070/071</v>
          </cell>
          <cell r="O1437">
            <v>2070.0709999999999</v>
          </cell>
          <cell r="P1437">
            <v>5</v>
          </cell>
          <cell r="Q1437" t="str">
            <v>Pahad</v>
          </cell>
          <cell r="R1437" t="str">
            <v>New Construction</v>
          </cell>
          <cell r="S1437" t="str">
            <v>Health Post</v>
          </cell>
          <cell r="X1437" t="str">
            <v>Health Post</v>
          </cell>
          <cell r="Y1437">
            <v>28875.69</v>
          </cell>
          <cell r="AA1437">
            <v>370804</v>
          </cell>
          <cell r="AB1437">
            <v>29221</v>
          </cell>
          <cell r="AC1437">
            <v>25305860.789999999</v>
          </cell>
          <cell r="AD1437">
            <v>30025.41</v>
          </cell>
          <cell r="AE1437">
            <v>22000</v>
          </cell>
          <cell r="AG1437">
            <v>24336863.129999999</v>
          </cell>
          <cell r="AH1437">
            <v>28875.69</v>
          </cell>
          <cell r="AI1437">
            <v>62548</v>
          </cell>
          <cell r="AJ1437">
            <v>63279</v>
          </cell>
          <cell r="AK1437">
            <v>0</v>
          </cell>
          <cell r="AL1437" t="str">
            <v>NCB</v>
          </cell>
          <cell r="AM1437" t="str">
            <v>Chandra &amp; Basanta Construction, Lalitpur</v>
          </cell>
          <cell r="AN1437" t="str">
            <v>Nepal</v>
          </cell>
          <cell r="AP1437">
            <v>62282</v>
          </cell>
          <cell r="AQ1437">
            <v>62494</v>
          </cell>
          <cell r="AT1437">
            <v>62289</v>
          </cell>
          <cell r="AU1437">
            <v>62509</v>
          </cell>
          <cell r="AV1437">
            <v>62321</v>
          </cell>
          <cell r="AW1437">
            <v>62536</v>
          </cell>
          <cell r="AX1437">
            <v>62349</v>
          </cell>
          <cell r="AY1437">
            <v>62539</v>
          </cell>
          <cell r="BB1437">
            <v>62353</v>
          </cell>
          <cell r="BC1437">
            <v>62548</v>
          </cell>
          <cell r="BD1437">
            <v>63239</v>
          </cell>
          <cell r="BE1437">
            <v>63279</v>
          </cell>
          <cell r="BH1437">
            <v>0</v>
          </cell>
          <cell r="BL1437" t="str">
            <v>DUDBC/Biatadi/Works/NCB/10/070/71</v>
          </cell>
          <cell r="BM1437" t="str">
            <v>Worked upto Foundation/DPC</v>
          </cell>
          <cell r="BN1437" t="str">
            <v>:^«Sr/ jfnsf] sfo{ x'b} .</v>
          </cell>
          <cell r="BO1437">
            <v>35</v>
          </cell>
          <cell r="BP1437" t="str">
            <v>wf</v>
          </cell>
          <cell r="BR1437" t="str">
            <v>Asar 2072</v>
          </cell>
          <cell r="BS1437" t="str">
            <v>Worked upto Foundation/DPC</v>
          </cell>
          <cell r="BT1437" t="str">
            <v/>
          </cell>
          <cell r="BU1437">
            <v>35</v>
          </cell>
          <cell r="BV1437">
            <v>0</v>
          </cell>
          <cell r="CI1437" t="str">
            <v>74_35_</v>
          </cell>
          <cell r="CJ1437" t="str">
            <v>NHSP-Baitadi-2070/071-7442</v>
          </cell>
          <cell r="CK1437">
            <v>7440</v>
          </cell>
          <cell r="CL1437">
            <v>7440</v>
          </cell>
        </row>
        <row r="1438">
          <cell r="B1438">
            <v>7441</v>
          </cell>
          <cell r="C1438" t="str">
            <v>a}t*L</v>
          </cell>
          <cell r="D1438">
            <v>74</v>
          </cell>
          <cell r="E1438" t="str">
            <v>lhNnf c:ktfn ejg lgdf{)f , j}t*L</v>
          </cell>
          <cell r="F1438" t="str">
            <v>District Hospital Bldg. Construction, Baitadi</v>
          </cell>
          <cell r="G1438" t="str">
            <v>a}t*L</v>
          </cell>
          <cell r="H1438" t="str">
            <v>Baitadi</v>
          </cell>
          <cell r="I1438" t="str">
            <v>Mahakali</v>
          </cell>
          <cell r="J1438" t="str">
            <v>Far-western</v>
          </cell>
          <cell r="M1438">
            <v>74</v>
          </cell>
          <cell r="N1438" t="str">
            <v>2070/071</v>
          </cell>
          <cell r="O1438">
            <v>2070.0709999999999</v>
          </cell>
          <cell r="P1438">
            <v>5</v>
          </cell>
          <cell r="Q1438" t="str">
            <v>Pahad</v>
          </cell>
          <cell r="R1438" t="str">
            <v>New Construction</v>
          </cell>
          <cell r="S1438" t="str">
            <v>District Hospital</v>
          </cell>
          <cell r="X1438" t="str">
            <v>District Hospital</v>
          </cell>
          <cell r="Y1438">
            <v>150000</v>
          </cell>
          <cell r="AA1438">
            <v>370804</v>
          </cell>
          <cell r="AB1438">
            <v>29221</v>
          </cell>
          <cell r="AD1438">
            <v>150000</v>
          </cell>
          <cell r="AE1438">
            <v>150000</v>
          </cell>
          <cell r="AH1438">
            <v>0</v>
          </cell>
          <cell r="AI1438">
            <v>0</v>
          </cell>
          <cell r="AJ1438">
            <v>63586</v>
          </cell>
          <cell r="AK1438">
            <v>0</v>
          </cell>
          <cell r="AL1438" t="str">
            <v>ICB</v>
          </cell>
          <cell r="AP1438">
            <v>62278</v>
          </cell>
          <cell r="AT1438">
            <v>62330</v>
          </cell>
          <cell r="AV1438">
            <v>62423</v>
          </cell>
          <cell r="AX1438">
            <v>62390</v>
          </cell>
          <cell r="AZ1438">
            <v>62420</v>
          </cell>
          <cell r="BB1438">
            <v>62490</v>
          </cell>
          <cell r="BD1438">
            <v>63586</v>
          </cell>
          <cell r="BH1438">
            <v>0</v>
          </cell>
          <cell r="BM1438" t="str">
            <v>Work in designing / Cost Estimate</v>
          </cell>
          <cell r="BN1438" t="str">
            <v>n=O{= tof/ eO/x]sf] .</v>
          </cell>
          <cell r="BO1438">
            <v>5</v>
          </cell>
          <cell r="BP1438" t="str">
            <v>wd</v>
          </cell>
          <cell r="BR1438" t="str">
            <v>Asar 2072</v>
          </cell>
          <cell r="BS1438" t="str">
            <v/>
          </cell>
          <cell r="BT1438" t="str">
            <v>Work in designing / Cost Estimate</v>
          </cell>
          <cell r="BU1438">
            <v>0</v>
          </cell>
          <cell r="BV1438">
            <v>5</v>
          </cell>
          <cell r="CI1438" t="str">
            <v>74_5_</v>
          </cell>
          <cell r="CJ1438" t="str">
            <v>NHSP-Baitadi-2070/071-7443</v>
          </cell>
          <cell r="CK1438">
            <v>7441</v>
          </cell>
          <cell r="CL1438">
            <v>7441</v>
          </cell>
        </row>
        <row r="1439">
          <cell r="B1439">
            <v>7442</v>
          </cell>
          <cell r="C1439" t="str">
            <v>a}t*L</v>
          </cell>
          <cell r="D1439">
            <v>74</v>
          </cell>
          <cell r="E1439" t="str">
            <v>kf]i^df^{d ejg lgdf{)f s]z/k'/ k|f=:jf=s]=, j}t*L</v>
          </cell>
          <cell r="F1439" t="str">
            <v>Post Martum Bldg. Construction, Kesharpur PHCC, Baitadi</v>
          </cell>
          <cell r="G1439" t="str">
            <v>a}t*L</v>
          </cell>
          <cell r="H1439" t="str">
            <v>Baitadi</v>
          </cell>
          <cell r="I1439" t="str">
            <v>Mahakali</v>
          </cell>
          <cell r="J1439" t="str">
            <v>Far-western</v>
          </cell>
          <cell r="M1439">
            <v>74</v>
          </cell>
          <cell r="N1439" t="str">
            <v>2070/071</v>
          </cell>
          <cell r="O1439">
            <v>2070.0709999999999</v>
          </cell>
          <cell r="P1439">
            <v>5</v>
          </cell>
          <cell r="Q1439" t="str">
            <v>Pahad</v>
          </cell>
          <cell r="R1439" t="str">
            <v>New Construction</v>
          </cell>
          <cell r="S1439" t="str">
            <v>Post Martum House</v>
          </cell>
          <cell r="X1439" t="str">
            <v>Primary Health Care Center - PHCC</v>
          </cell>
          <cell r="Y1439">
            <v>7118.02</v>
          </cell>
          <cell r="AA1439">
            <v>370804</v>
          </cell>
          <cell r="AB1439">
            <v>29221</v>
          </cell>
          <cell r="AC1439">
            <v>5999171.7699999996</v>
          </cell>
          <cell r="AD1439">
            <v>7118.02</v>
          </cell>
          <cell r="AE1439">
            <v>3000</v>
          </cell>
          <cell r="AH1439">
            <v>0</v>
          </cell>
          <cell r="AI1439">
            <v>0</v>
          </cell>
          <cell r="AJ1439">
            <v>62872</v>
          </cell>
          <cell r="AK1439">
            <v>0</v>
          </cell>
          <cell r="AL1439" t="str">
            <v>NCB</v>
          </cell>
          <cell r="AP1439">
            <v>62282</v>
          </cell>
          <cell r="AT1439">
            <v>62289</v>
          </cell>
          <cell r="AV1439">
            <v>62321</v>
          </cell>
          <cell r="AX1439">
            <v>62349</v>
          </cell>
          <cell r="BB1439">
            <v>62353</v>
          </cell>
          <cell r="BD1439">
            <v>62872</v>
          </cell>
          <cell r="BH1439">
            <v>0</v>
          </cell>
          <cell r="BM1439" t="str">
            <v>Work in designing / Cost Estimate</v>
          </cell>
          <cell r="BN1439" t="str">
            <v>hUuf ljjfbn] sfo{ cuf*L gj(]sf] .</v>
          </cell>
          <cell r="BO1439">
            <v>5</v>
          </cell>
          <cell r="BP1439" t="str">
            <v>wd</v>
          </cell>
          <cell r="BR1439" t="str">
            <v>Falgun 2071</v>
          </cell>
          <cell r="BS1439" t="str">
            <v/>
          </cell>
          <cell r="BT1439" t="str">
            <v>Work in designing / Cost Estimate</v>
          </cell>
          <cell r="BU1439">
            <v>0</v>
          </cell>
          <cell r="BV1439">
            <v>5</v>
          </cell>
          <cell r="BW1439" t="str">
            <v>k'gM af]nkq cfXjfgsf] nflu l;kmfl/;</v>
          </cell>
          <cell r="CI1439" t="str">
            <v>74_5_</v>
          </cell>
          <cell r="CJ1439" t="str">
            <v>NHSP-Baitadi-2070/071-7444</v>
          </cell>
          <cell r="CK1439">
            <v>7442</v>
          </cell>
          <cell r="CL1439">
            <v>7442</v>
          </cell>
        </row>
        <row r="1440">
          <cell r="B1440">
            <v>7443</v>
          </cell>
          <cell r="C1440" t="str">
            <v>a}t*L</v>
          </cell>
          <cell r="D1440">
            <v>74</v>
          </cell>
          <cell r="E1440" t="str">
            <v>:jf=rf}sL ejg lgdf{)f &gt;Ls]bf/, j}t*L</v>
          </cell>
          <cell r="F1440" t="str">
            <v>HP  Building Construction, Shreekedar, Baitadi</v>
          </cell>
          <cell r="G1440" t="str">
            <v>a}t*L</v>
          </cell>
          <cell r="H1440" t="str">
            <v>Baitadi</v>
          </cell>
          <cell r="I1440" t="str">
            <v>Mahakali</v>
          </cell>
          <cell r="J1440" t="str">
            <v>Far-western</v>
          </cell>
          <cell r="M1440">
            <v>74</v>
          </cell>
          <cell r="N1440" t="str">
            <v>2070/071</v>
          </cell>
          <cell r="O1440">
            <v>2070.0709999999999</v>
          </cell>
          <cell r="P1440">
            <v>5</v>
          </cell>
          <cell r="Q1440" t="str">
            <v>Pahad</v>
          </cell>
          <cell r="R1440" t="str">
            <v>New Construction</v>
          </cell>
          <cell r="S1440" t="str">
            <v>Health Post</v>
          </cell>
          <cell r="X1440" t="str">
            <v>Health Post</v>
          </cell>
          <cell r="Y1440">
            <v>20638.21</v>
          </cell>
          <cell r="AA1440">
            <v>370804</v>
          </cell>
          <cell r="AB1440">
            <v>29221</v>
          </cell>
          <cell r="AC1440">
            <v>23793527.510000002</v>
          </cell>
          <cell r="AD1440">
            <v>28231.03</v>
          </cell>
          <cell r="AE1440">
            <v>22000</v>
          </cell>
          <cell r="AG1440">
            <v>17394191.140000001</v>
          </cell>
          <cell r="AH1440">
            <v>20638.21</v>
          </cell>
          <cell r="AI1440">
            <v>62588</v>
          </cell>
          <cell r="AJ1440">
            <v>63257</v>
          </cell>
          <cell r="AK1440">
            <v>0</v>
          </cell>
          <cell r="AL1440" t="str">
            <v>NCB</v>
          </cell>
          <cell r="AM1440" t="str">
            <v>Gajurmukhi/Juddha &amp; Purna J.V.</v>
          </cell>
          <cell r="AN1440" t="str">
            <v>Nepal</v>
          </cell>
          <cell r="AP1440">
            <v>62282</v>
          </cell>
          <cell r="AQ1440">
            <v>62473</v>
          </cell>
          <cell r="AT1440">
            <v>62289</v>
          </cell>
          <cell r="AU1440">
            <v>62478</v>
          </cell>
          <cell r="AV1440">
            <v>62321</v>
          </cell>
          <cell r="AW1440">
            <v>62508</v>
          </cell>
          <cell r="AX1440">
            <v>62349</v>
          </cell>
          <cell r="AY1440">
            <v>62555</v>
          </cell>
          <cell r="BB1440">
            <v>62353</v>
          </cell>
          <cell r="BC1440">
            <v>62588</v>
          </cell>
          <cell r="BD1440">
            <v>63239</v>
          </cell>
          <cell r="BE1440">
            <v>63257</v>
          </cell>
          <cell r="BH1440">
            <v>0</v>
          </cell>
          <cell r="BL1440" t="str">
            <v>DUDBC/Biatadi/Works/NCB/06/070/71</v>
          </cell>
          <cell r="BM1440" t="str">
            <v>Worked upto RCC in 2nd floor</v>
          </cell>
          <cell r="BN1440" t="str">
            <v>:^«Sr/sf] sfo{ eO{ jfnsf] sfo{ eO/x]sf] .</v>
          </cell>
          <cell r="BO1440">
            <v>65</v>
          </cell>
          <cell r="BP1440" t="str">
            <v>wsf</v>
          </cell>
          <cell r="BR1440" t="str">
            <v>Mangsir 2072</v>
          </cell>
          <cell r="BS1440" t="str">
            <v>Worked upto RCC in 2nd floor</v>
          </cell>
          <cell r="BT1440" t="str">
            <v/>
          </cell>
          <cell r="BU1440">
            <v>65</v>
          </cell>
          <cell r="BV1440">
            <v>0</v>
          </cell>
          <cell r="CI1440" t="str">
            <v>74_65_</v>
          </cell>
          <cell r="CJ1440" t="str">
            <v>NHSP-Baitadi-2070/071-7445</v>
          </cell>
          <cell r="CK1440">
            <v>7443</v>
          </cell>
          <cell r="CL1440">
            <v>7443</v>
          </cell>
        </row>
        <row r="1441">
          <cell r="B1441">
            <v>4754</v>
          </cell>
          <cell r="C1441" t="str">
            <v>kfNkf</v>
          </cell>
          <cell r="D1441">
            <v>47</v>
          </cell>
          <cell r="E1441" t="str">
            <v>lkknwf/f cfo'j]{b cf}ifwfno, u'NdL</v>
          </cell>
          <cell r="F1441" t="str">
            <v>Pipaldhara Ayurved Aushadhalaya Const., Gulmi</v>
          </cell>
          <cell r="G1441" t="str">
            <v>u'NdL</v>
          </cell>
          <cell r="H1441" t="str">
            <v>Gulmi</v>
          </cell>
          <cell r="I1441" t="str">
            <v>Lumbini</v>
          </cell>
          <cell r="J1441" t="str">
            <v>Western</v>
          </cell>
          <cell r="M1441">
            <v>46</v>
          </cell>
          <cell r="N1441" t="str">
            <v>2070/071</v>
          </cell>
          <cell r="O1441">
            <v>2070.0709999999999</v>
          </cell>
          <cell r="P1441">
            <v>3</v>
          </cell>
          <cell r="Q1441" t="str">
            <v>Pahad</v>
          </cell>
          <cell r="R1441" t="str">
            <v>New Construction</v>
          </cell>
          <cell r="S1441" t="str">
            <v>Ayurved HP</v>
          </cell>
          <cell r="X1441" t="str">
            <v>Ayurbed HP/HC</v>
          </cell>
          <cell r="Y1441">
            <v>15951.44</v>
          </cell>
          <cell r="AA1441">
            <v>370809</v>
          </cell>
          <cell r="AB1441">
            <v>29221</v>
          </cell>
          <cell r="AC1441">
            <v>13456111.939999999</v>
          </cell>
          <cell r="AD1441">
            <v>15965.68</v>
          </cell>
          <cell r="AE1441">
            <v>12500</v>
          </cell>
          <cell r="AG1441">
            <v>13444109.560000001</v>
          </cell>
          <cell r="AH1441">
            <v>15951.44</v>
          </cell>
          <cell r="AI1441">
            <v>62547</v>
          </cell>
          <cell r="AJ1441">
            <v>63096</v>
          </cell>
          <cell r="AK1441">
            <v>0</v>
          </cell>
          <cell r="AL1441" t="str">
            <v>NCB</v>
          </cell>
          <cell r="AM1441" t="str">
            <v>Pantha/Sunil Samir J.V., Tamghas, Gulmi</v>
          </cell>
          <cell r="AN1441" t="str">
            <v>Nepal</v>
          </cell>
          <cell r="AQ1441">
            <v>62499</v>
          </cell>
          <cell r="AU1441">
            <v>62502</v>
          </cell>
          <cell r="AW1441">
            <v>62529</v>
          </cell>
          <cell r="AY1441">
            <v>62535</v>
          </cell>
          <cell r="BC1441">
            <v>62547</v>
          </cell>
          <cell r="BE1441">
            <v>63096</v>
          </cell>
          <cell r="BH1441">
            <v>0</v>
          </cell>
          <cell r="BL1441" t="str">
            <v>NCB/12/070/071</v>
          </cell>
          <cell r="BM1441" t="str">
            <v>Worked in Finishing/ Electrical / Sanitary</v>
          </cell>
          <cell r="BN1441" t="str">
            <v>lkmlgl;ªsf] sfo{ eO/x]sf] .</v>
          </cell>
          <cell r="BO1441">
            <v>90</v>
          </cell>
          <cell r="BP1441" t="str">
            <v>wfes</v>
          </cell>
          <cell r="BR1441" t="str">
            <v>Asar 2072</v>
          </cell>
          <cell r="BS1441" t="str">
            <v/>
          </cell>
          <cell r="BT1441" t="str">
            <v>Worked in Finishing/ Electrical / Sanitary</v>
          </cell>
          <cell r="BU1441">
            <v>0</v>
          </cell>
          <cell r="BV1441">
            <v>90</v>
          </cell>
          <cell r="CI1441" t="str">
            <v>47_90_</v>
          </cell>
          <cell r="CK1441">
            <v>4754</v>
          </cell>
          <cell r="CL1441">
            <v>4754</v>
          </cell>
        </row>
        <row r="1442">
          <cell r="B1442">
            <v>376</v>
          </cell>
          <cell r="C1442" t="str">
            <v>Onfd</v>
          </cell>
          <cell r="D1442">
            <v>3</v>
          </cell>
          <cell r="E1442" t="str">
            <v>hd'gf cfo'j]{b cf}ifwfno, Onfd</v>
          </cell>
          <cell r="F1442" t="str">
            <v>Jamuna Ayurved Aushadhalaya Const., Ilam</v>
          </cell>
          <cell r="G1442" t="str">
            <v>Onfd</v>
          </cell>
          <cell r="H1442" t="str">
            <v>Ilam</v>
          </cell>
          <cell r="I1442" t="str">
            <v>Mechi</v>
          </cell>
          <cell r="J1442" t="str">
            <v>Eastern</v>
          </cell>
          <cell r="M1442">
            <v>3</v>
          </cell>
          <cell r="N1442" t="str">
            <v>2070/071</v>
          </cell>
          <cell r="O1442">
            <v>2070.0709999999999</v>
          </cell>
          <cell r="P1442">
            <v>1</v>
          </cell>
          <cell r="Q1442" t="str">
            <v>Pahad</v>
          </cell>
          <cell r="R1442" t="str">
            <v>New Construction</v>
          </cell>
          <cell r="S1442" t="str">
            <v>Ayurved HP</v>
          </cell>
          <cell r="X1442" t="str">
            <v>Ayurbed HP/HC</v>
          </cell>
          <cell r="Y1442">
            <v>11891.45</v>
          </cell>
          <cell r="AA1442">
            <v>370809</v>
          </cell>
          <cell r="AB1442">
            <v>29221</v>
          </cell>
          <cell r="AC1442">
            <v>12807480.890000001</v>
          </cell>
          <cell r="AD1442">
            <v>15196.08</v>
          </cell>
          <cell r="AE1442">
            <v>12500</v>
          </cell>
          <cell r="AG1442">
            <v>10022285.810000001</v>
          </cell>
          <cell r="AH1442">
            <v>11891.45</v>
          </cell>
          <cell r="AI1442">
            <v>62546</v>
          </cell>
          <cell r="AJ1442">
            <v>63102</v>
          </cell>
          <cell r="AK1442">
            <v>0</v>
          </cell>
          <cell r="AL1442" t="str">
            <v>NCB</v>
          </cell>
          <cell r="AM1442" t="str">
            <v>Safal Builders Co., Koteshwor, Kathmandu</v>
          </cell>
          <cell r="AN1442" t="str">
            <v>Nepal</v>
          </cell>
          <cell r="AQ1442">
            <v>62502</v>
          </cell>
          <cell r="AU1442">
            <v>62503</v>
          </cell>
          <cell r="AW1442">
            <v>62530</v>
          </cell>
          <cell r="AY1442">
            <v>62537</v>
          </cell>
          <cell r="BC1442">
            <v>62546</v>
          </cell>
          <cell r="BE1442">
            <v>63102</v>
          </cell>
          <cell r="BH1442">
            <v>0</v>
          </cell>
          <cell r="BL1442" t="str">
            <v>DUDBC/Ilam/NCB/Works-19/070/70</v>
          </cell>
          <cell r="BM1442" t="str">
            <v>Worked upto Foundation/DPC</v>
          </cell>
          <cell r="BN1442" t="str">
            <v>e'O{ tnfsf] hf]*fO sfo{ x'b} .</v>
          </cell>
          <cell r="BO1442">
            <v>35</v>
          </cell>
          <cell r="BP1442" t="str">
            <v>wf</v>
          </cell>
          <cell r="BR1442" t="str">
            <v>Asar 2072</v>
          </cell>
          <cell r="BS1442" t="str">
            <v>Worked upto Foundation/DPC</v>
          </cell>
          <cell r="BT1442" t="str">
            <v/>
          </cell>
          <cell r="BU1442">
            <v>35</v>
          </cell>
          <cell r="BV1442">
            <v>0</v>
          </cell>
          <cell r="CI1442" t="str">
            <v>3_35_</v>
          </cell>
          <cell r="CK1442">
            <v>376</v>
          </cell>
          <cell r="CL1442">
            <v>376</v>
          </cell>
        </row>
        <row r="1443">
          <cell r="B1443">
            <v>6388</v>
          </cell>
          <cell r="C1443" t="str">
            <v>h'Dnf</v>
          </cell>
          <cell r="D1443">
            <v>63</v>
          </cell>
          <cell r="E1443" t="str">
            <v>/f;sf]^ cfo'j]{b cf}ifwfno, sflnsf]^</v>
          </cell>
          <cell r="F1443" t="str">
            <v>Raskot Ayurved Aushadhalaya Const., Kalikot</v>
          </cell>
          <cell r="G1443" t="str">
            <v>sfnLsf]^</v>
          </cell>
          <cell r="H1443" t="str">
            <v>Kalikot</v>
          </cell>
          <cell r="I1443" t="str">
            <v>Karnali</v>
          </cell>
          <cell r="J1443" t="str">
            <v>Mid-Western</v>
          </cell>
          <cell r="M1443">
            <v>64</v>
          </cell>
          <cell r="N1443" t="str">
            <v>2070/071</v>
          </cell>
          <cell r="O1443">
            <v>2070.0709999999999</v>
          </cell>
          <cell r="P1443">
            <v>4</v>
          </cell>
          <cell r="Q1443" t="str">
            <v>Pahad</v>
          </cell>
          <cell r="R1443" t="str">
            <v>New Construction</v>
          </cell>
          <cell r="S1443" t="str">
            <v>Ayurved HP</v>
          </cell>
          <cell r="X1443" t="str">
            <v>Ayurbed HP/HC</v>
          </cell>
          <cell r="Y1443">
            <v>10069.299999999999</v>
          </cell>
          <cell r="AA1443">
            <v>370809</v>
          </cell>
          <cell r="AB1443">
            <v>29221</v>
          </cell>
          <cell r="AC1443">
            <v>16315557.800000001</v>
          </cell>
          <cell r="AD1443">
            <v>19358.41</v>
          </cell>
          <cell r="AE1443">
            <v>19500</v>
          </cell>
          <cell r="AG1443">
            <v>8486551.9000000004</v>
          </cell>
          <cell r="AH1443">
            <v>10069.300000000001</v>
          </cell>
          <cell r="AI1443">
            <v>62473</v>
          </cell>
          <cell r="AJ1443">
            <v>63203</v>
          </cell>
          <cell r="AK1443">
            <v>0</v>
          </cell>
          <cell r="AL1443" t="str">
            <v>NCB</v>
          </cell>
          <cell r="AM1443" t="str">
            <v>Dapcha Nirman Sewa</v>
          </cell>
          <cell r="AN1443" t="str">
            <v>Nepal</v>
          </cell>
          <cell r="AQ1443">
            <v>62370</v>
          </cell>
          <cell r="AU1443">
            <v>62371</v>
          </cell>
          <cell r="AW1443">
            <v>62403</v>
          </cell>
          <cell r="AY1443">
            <v>62405</v>
          </cell>
          <cell r="BC1443">
            <v>62473</v>
          </cell>
          <cell r="BE1443">
            <v>63203</v>
          </cell>
          <cell r="BH1443">
            <v>0</v>
          </cell>
          <cell r="BL1443" t="str">
            <v>DUDBC/Jumla/Work/NCB/21/070/071</v>
          </cell>
          <cell r="BM1443" t="str">
            <v>Worked upto Foundation/DPC</v>
          </cell>
          <cell r="BN1443" t="str">
            <v>l;n n]en;Ddsf] sfo{ ePsf] .</v>
          </cell>
          <cell r="BO1443">
            <v>35</v>
          </cell>
          <cell r="BP1443" t="str">
            <v>wf</v>
          </cell>
          <cell r="BR1443" t="str">
            <v>Asar 2072</v>
          </cell>
          <cell r="BS1443" t="str">
            <v>Worked upto Foundation/DPC</v>
          </cell>
          <cell r="BT1443" t="str">
            <v/>
          </cell>
          <cell r="BU1443">
            <v>35</v>
          </cell>
          <cell r="BV1443">
            <v>0</v>
          </cell>
          <cell r="CI1443" t="str">
            <v>63_35_</v>
          </cell>
          <cell r="CK1443">
            <v>6388</v>
          </cell>
          <cell r="CL1443">
            <v>6388</v>
          </cell>
        </row>
        <row r="1444">
          <cell r="B1444">
            <v>4550</v>
          </cell>
          <cell r="C1444" t="str">
            <v>afUn'ª</v>
          </cell>
          <cell r="D1444">
            <v>45</v>
          </cell>
          <cell r="E1444" t="str">
            <v>dx]Gb| /f¤v' cfo'j]{b cf}ifwfno, DofUbL</v>
          </cell>
          <cell r="F1444" t="str">
            <v>Mahendra Rankhu Ayurved Aushadhalaya Const., Kalikot</v>
          </cell>
          <cell r="G1444" t="str">
            <v>DofUbL</v>
          </cell>
          <cell r="H1444" t="str">
            <v>Myagdi</v>
          </cell>
          <cell r="I1444" t="str">
            <v>Dhaulagiri</v>
          </cell>
          <cell r="J1444" t="str">
            <v>Western</v>
          </cell>
          <cell r="M1444">
            <v>43</v>
          </cell>
          <cell r="N1444" t="str">
            <v>2070/071</v>
          </cell>
          <cell r="O1444">
            <v>2070.0709999999999</v>
          </cell>
          <cell r="P1444">
            <v>3</v>
          </cell>
          <cell r="Q1444" t="str">
            <v>Pahad</v>
          </cell>
          <cell r="R1444" t="str">
            <v>New Construction</v>
          </cell>
          <cell r="S1444" t="str">
            <v>Ayurved HP</v>
          </cell>
          <cell r="X1444" t="str">
            <v>Ayurbed HP/HC</v>
          </cell>
          <cell r="Y1444">
            <v>11689.65</v>
          </cell>
          <cell r="AA1444">
            <v>370809</v>
          </cell>
          <cell r="AB1444">
            <v>29221</v>
          </cell>
          <cell r="AC1444">
            <v>12341885.4</v>
          </cell>
          <cell r="AD1444">
            <v>14643.65</v>
          </cell>
          <cell r="AE1444">
            <v>12500</v>
          </cell>
          <cell r="AG1444">
            <v>9852208.8100000005</v>
          </cell>
          <cell r="AH1444">
            <v>11689.65</v>
          </cell>
          <cell r="AI1444">
            <v>62542</v>
          </cell>
          <cell r="AJ1444">
            <v>63092</v>
          </cell>
          <cell r="AK1444">
            <v>0</v>
          </cell>
          <cell r="AL1444" t="str">
            <v>NCB</v>
          </cell>
          <cell r="AM1444" t="str">
            <v>Nana/Hari J.V., Mustang</v>
          </cell>
          <cell r="AN1444" t="str">
            <v>Nepal</v>
          </cell>
          <cell r="AQ1444">
            <v>62471</v>
          </cell>
          <cell r="AU1444">
            <v>62472</v>
          </cell>
          <cell r="AW1444">
            <v>62502</v>
          </cell>
          <cell r="AY1444">
            <v>62517</v>
          </cell>
          <cell r="BC1444">
            <v>62542</v>
          </cell>
          <cell r="BE1444">
            <v>63092</v>
          </cell>
          <cell r="BH1444">
            <v>0</v>
          </cell>
          <cell r="BL1444" t="str">
            <v>DUDBC/Baglung/Works/NCB/05/080/071</v>
          </cell>
          <cell r="BM1444" t="str">
            <v>Worked upto RCC in 1st floor / Roofing</v>
          </cell>
          <cell r="BN1444" t="str">
            <v>klxnf] tnfsf] (nfg ;DkGg .</v>
          </cell>
          <cell r="BO1444">
            <v>65</v>
          </cell>
          <cell r="BP1444" t="str">
            <v>wff</v>
          </cell>
          <cell r="BR1444" t="str">
            <v>Asar 2072</v>
          </cell>
          <cell r="BS1444" t="str">
            <v>Worked upto RCC in 1st floor / Roofing</v>
          </cell>
          <cell r="BT1444" t="str">
            <v/>
          </cell>
          <cell r="BU1444">
            <v>65</v>
          </cell>
          <cell r="BV1444">
            <v>0</v>
          </cell>
          <cell r="CI1444" t="str">
            <v>45_65_</v>
          </cell>
          <cell r="CK1444">
            <v>4550</v>
          </cell>
          <cell r="CL1444">
            <v>4550</v>
          </cell>
        </row>
        <row r="1445">
          <cell r="B1445">
            <v>763</v>
          </cell>
          <cell r="C1445" t="str">
            <v>wgs'^f</v>
          </cell>
          <cell r="D1445">
            <v>7</v>
          </cell>
          <cell r="E1445" t="str">
            <v>l;=O{=cf]=;L= ejg lhNnf c:ktfn ;+v'jf;efdf ^]jf kvf{nnfO{ k|jlns/)f ug]{</v>
          </cell>
          <cell r="F1445" t="str">
            <v>CEOC Bldg. in District Hospital Sankhuwasava- Retrofitting in Retaining Wall</v>
          </cell>
          <cell r="G1445" t="str">
            <v>;+v'jf;ef</v>
          </cell>
          <cell r="H1445" t="str">
            <v>Sankhuwasava</v>
          </cell>
          <cell r="I1445" t="str">
            <v>Koshi</v>
          </cell>
          <cell r="J1445" t="str">
            <v>Eastern</v>
          </cell>
          <cell r="M1445">
            <v>9</v>
          </cell>
          <cell r="N1445" t="str">
            <v>2070/071</v>
          </cell>
          <cell r="O1445">
            <v>2070.0709999999999</v>
          </cell>
          <cell r="P1445">
            <v>1</v>
          </cell>
          <cell r="Q1445" t="str">
            <v>Pahad</v>
          </cell>
          <cell r="R1445" t="str">
            <v>Retaining Wall</v>
          </cell>
          <cell r="S1445" t="str">
            <v>Miscellaneous</v>
          </cell>
          <cell r="X1445" t="str">
            <v>District Hospital</v>
          </cell>
          <cell r="Y1445">
            <v>2000</v>
          </cell>
          <cell r="AA1445">
            <v>370804</v>
          </cell>
          <cell r="AB1445">
            <v>29221</v>
          </cell>
          <cell r="AD1445">
            <v>2000</v>
          </cell>
          <cell r="AE1445">
            <v>2000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 t="str">
            <v>NCB</v>
          </cell>
          <cell r="BH1445">
            <v>0</v>
          </cell>
          <cell r="BM1445" t="str">
            <v>Prog. Cancelled</v>
          </cell>
          <cell r="BN1445" t="str">
            <v>=</v>
          </cell>
          <cell r="BO1445">
            <v>0</v>
          </cell>
          <cell r="BP1445" t="str">
            <v>pc</v>
          </cell>
          <cell r="BS1445" t="str">
            <v>Prog. Cancelled</v>
          </cell>
          <cell r="BT1445" t="str">
            <v/>
          </cell>
          <cell r="BU1445">
            <v>0</v>
          </cell>
          <cell r="BV1445">
            <v>0</v>
          </cell>
          <cell r="CI1445" t="str">
            <v>7_0_</v>
          </cell>
          <cell r="CK1445">
            <v>763</v>
          </cell>
          <cell r="CL1445">
            <v>763</v>
          </cell>
        </row>
        <row r="1446">
          <cell r="B1446">
            <v>2748</v>
          </cell>
          <cell r="C1446" t="str">
            <v>sf&amp;df*f}+</v>
          </cell>
          <cell r="D1446">
            <v>27</v>
          </cell>
          <cell r="E1446" t="str">
            <v>OGb|of)fL x]=kf]] ejg kl/if/df :nf]k l/^]g tyf kx'+r dfu{ ;DjGwL sfo{x? ug]{</v>
          </cell>
          <cell r="F1446" t="str">
            <v>Indrayani HP Bldg. - Slope Retain work and Approach Road Const., Kathmandu</v>
          </cell>
          <cell r="G1446" t="str">
            <v>sf&amp;df*f}+</v>
          </cell>
          <cell r="H1446" t="str">
            <v>Kathmandu</v>
          </cell>
          <cell r="I1446" t="str">
            <v>Bagmati</v>
          </cell>
          <cell r="J1446" t="str">
            <v>Central</v>
          </cell>
          <cell r="M1446">
            <v>27</v>
          </cell>
          <cell r="N1446" t="str">
            <v>2070/071</v>
          </cell>
          <cell r="O1446">
            <v>2070.0709999999999</v>
          </cell>
          <cell r="P1446">
            <v>2</v>
          </cell>
          <cell r="Q1446" t="str">
            <v>Pahad</v>
          </cell>
          <cell r="R1446" t="str">
            <v>Retaining Wall</v>
          </cell>
          <cell r="S1446" t="str">
            <v>Miscellaneous</v>
          </cell>
          <cell r="X1446" t="str">
            <v>Health Post</v>
          </cell>
          <cell r="Y1446">
            <v>390</v>
          </cell>
          <cell r="AA1446">
            <v>370804</v>
          </cell>
          <cell r="AB1446">
            <v>29221</v>
          </cell>
          <cell r="AD1446">
            <v>390</v>
          </cell>
          <cell r="AE1446">
            <v>390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 t="str">
            <v>Direct</v>
          </cell>
          <cell r="BH1446">
            <v>0</v>
          </cell>
          <cell r="BM1446" t="str">
            <v>Project Handoverd/Used</v>
          </cell>
          <cell r="BN1446" t="str">
            <v>sfo{ ;DkGg .</v>
          </cell>
          <cell r="BO1446">
            <v>100</v>
          </cell>
          <cell r="BP1446" t="str">
            <v>ho</v>
          </cell>
          <cell r="BQ1446">
            <v>2070.0709999999999</v>
          </cell>
          <cell r="BR1446" t="str">
            <v>Asar 2071</v>
          </cell>
          <cell r="BS1446" t="str">
            <v/>
          </cell>
          <cell r="BT1446" t="str">
            <v>Project Handoverd/Used</v>
          </cell>
          <cell r="BU1446">
            <v>0</v>
          </cell>
          <cell r="BV1446">
            <v>100</v>
          </cell>
          <cell r="CI1446" t="str">
            <v>27_100_2070.071</v>
          </cell>
          <cell r="CK1446">
            <v>2748</v>
          </cell>
          <cell r="CL1446">
            <v>2748</v>
          </cell>
        </row>
        <row r="1447">
          <cell r="B1447">
            <v>2749</v>
          </cell>
          <cell r="C1447" t="str">
            <v>sf&amp;df*f}+</v>
          </cell>
          <cell r="D1447">
            <v>27</v>
          </cell>
          <cell r="E1447" t="str">
            <v>n'e' k|f=:jf=s]Gb| ejg k|fª\u)fdf Nof)*:s]lkª ;DjGwL sfo{x? ug]{, sf&amp;df*f}+</v>
          </cell>
          <cell r="F1447" t="str">
            <v>Lubhu PHCC Bldg- Landscaping work, Kathmandu</v>
          </cell>
          <cell r="G1447" t="str">
            <v>nlntk'/</v>
          </cell>
          <cell r="H1447" t="str">
            <v>Lalitpur</v>
          </cell>
          <cell r="I1447" t="str">
            <v>Bagmati</v>
          </cell>
          <cell r="J1447" t="str">
            <v>Central</v>
          </cell>
          <cell r="M1447">
            <v>25</v>
          </cell>
          <cell r="N1447" t="str">
            <v>2070/071</v>
          </cell>
          <cell r="O1447">
            <v>2070.0709999999999</v>
          </cell>
          <cell r="P1447">
            <v>2</v>
          </cell>
          <cell r="Q1447" t="str">
            <v>Pahad</v>
          </cell>
          <cell r="R1447" t="str">
            <v>Landscaping</v>
          </cell>
          <cell r="S1447" t="str">
            <v>Miscellaneous</v>
          </cell>
          <cell r="X1447" t="str">
            <v>Primary Health Care Center - PHCC</v>
          </cell>
          <cell r="Y1447">
            <v>500</v>
          </cell>
          <cell r="AA1447">
            <v>370804</v>
          </cell>
          <cell r="AB1447">
            <v>29221</v>
          </cell>
          <cell r="AD1447">
            <v>500</v>
          </cell>
          <cell r="AE1447">
            <v>500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 t="str">
            <v>Direct</v>
          </cell>
          <cell r="BH1447">
            <v>0</v>
          </cell>
          <cell r="BM1447" t="str">
            <v>Project Handoverd/Used</v>
          </cell>
          <cell r="BN1447" t="str">
            <v>sfo{ ;DkGg .</v>
          </cell>
          <cell r="BO1447">
            <v>100</v>
          </cell>
          <cell r="BP1447" t="str">
            <v>ho</v>
          </cell>
          <cell r="BQ1447">
            <v>2070.0709999999999</v>
          </cell>
          <cell r="BR1447" t="str">
            <v>Paush 2070</v>
          </cell>
          <cell r="BS1447" t="str">
            <v/>
          </cell>
          <cell r="BT1447" t="str">
            <v>Project Handoverd/Used</v>
          </cell>
          <cell r="BU1447">
            <v>0</v>
          </cell>
          <cell r="BV1447">
            <v>100</v>
          </cell>
          <cell r="CI1447" t="str">
            <v>27_100_2070.071</v>
          </cell>
          <cell r="CK1447">
            <v>2749</v>
          </cell>
          <cell r="CL1447">
            <v>2749</v>
          </cell>
        </row>
        <row r="1448">
          <cell r="B1448">
            <v>5964</v>
          </cell>
          <cell r="C1448" t="str">
            <v>;'v]{t</v>
          </cell>
          <cell r="D1448">
            <v>59</v>
          </cell>
          <cell r="E1448" t="str">
            <v>50 z}of c:ktfn ;'v]{tdf On]S^«Lsn / :ofgL^/L sfo{ ug]{</v>
          </cell>
          <cell r="F1448" t="str">
            <v>50 Beded Hospital, Surkhet - Electrical and Sanitary Works</v>
          </cell>
          <cell r="G1448" t="str">
            <v>;'v]{t</v>
          </cell>
          <cell r="H1448" t="str">
            <v>Surkhet</v>
          </cell>
          <cell r="I1448" t="str">
            <v>Bheri</v>
          </cell>
          <cell r="J1448" t="str">
            <v>Mid-Western</v>
          </cell>
          <cell r="M1448">
            <v>59</v>
          </cell>
          <cell r="N1448" t="str">
            <v>2070/071</v>
          </cell>
          <cell r="O1448">
            <v>2070.0709999999999</v>
          </cell>
          <cell r="P1448">
            <v>4</v>
          </cell>
          <cell r="Q1448" t="str">
            <v>Pahad</v>
          </cell>
          <cell r="R1448" t="str">
            <v>Misc_Work</v>
          </cell>
          <cell r="S1448" t="str">
            <v>Miscellaneous</v>
          </cell>
          <cell r="X1448" t="str">
            <v>Regional Hospital</v>
          </cell>
          <cell r="Y1448">
            <v>1136.27</v>
          </cell>
          <cell r="Z1448">
            <v>-168.20844000000005</v>
          </cell>
          <cell r="AA1448">
            <v>370804</v>
          </cell>
          <cell r="AB1448">
            <v>29221</v>
          </cell>
          <cell r="AC1448">
            <v>1694869.41</v>
          </cell>
          <cell r="AD1448">
            <v>2010.97</v>
          </cell>
          <cell r="AE1448">
            <v>1200</v>
          </cell>
          <cell r="AG1448">
            <v>1125871.76</v>
          </cell>
          <cell r="AH1448">
            <v>1335.85</v>
          </cell>
          <cell r="AI1448">
            <v>62068</v>
          </cell>
          <cell r="AJ1448">
            <v>62457</v>
          </cell>
          <cell r="AK1448">
            <v>62664</v>
          </cell>
          <cell r="AL1448" t="str">
            <v>NCB</v>
          </cell>
          <cell r="AM1448" t="str">
            <v>P.M. Nirman Sewa, Surkhet</v>
          </cell>
          <cell r="AN1448" t="str">
            <v>Nepal</v>
          </cell>
          <cell r="BC1448">
            <v>62068</v>
          </cell>
          <cell r="BE1448">
            <v>62457</v>
          </cell>
          <cell r="BH1448">
            <v>62664</v>
          </cell>
          <cell r="BM1448" t="str">
            <v>Project Handoverd/Used</v>
          </cell>
          <cell r="BN1448" t="str">
            <v>sfo{ ;DkGg .</v>
          </cell>
          <cell r="BO1448">
            <v>100</v>
          </cell>
          <cell r="BP1448" t="str">
            <v>ho</v>
          </cell>
          <cell r="BQ1448">
            <v>2071.0720000000001</v>
          </cell>
          <cell r="BR1448" t="str">
            <v>Mangsir 2071</v>
          </cell>
          <cell r="BS1448" t="str">
            <v/>
          </cell>
          <cell r="BT1448" t="str">
            <v>Project Handoverd/Used</v>
          </cell>
          <cell r="BU1448">
            <v>0</v>
          </cell>
          <cell r="BV1448">
            <v>100</v>
          </cell>
          <cell r="CI1448" t="str">
            <v>59_100_2071.072</v>
          </cell>
          <cell r="CK1448">
            <v>5964</v>
          </cell>
          <cell r="CL1448">
            <v>5964</v>
          </cell>
        </row>
        <row r="1449">
          <cell r="B1449">
            <v>5965</v>
          </cell>
          <cell r="C1449" t="str">
            <v>;'v]{t</v>
          </cell>
          <cell r="D1449">
            <v>59</v>
          </cell>
          <cell r="E1449" t="str">
            <v>50 z}of c:ktfn ;'v]{tdf Dofgxf]n, ;f]skL^ / u|Lnsf] lgdf{)f sfo{ ug]{</v>
          </cell>
          <cell r="F1449" t="str">
            <v>50 Beded Hospital, Surkhet - Manhole, Soakpit and Grill Works</v>
          </cell>
          <cell r="G1449" t="str">
            <v>;'v]{t</v>
          </cell>
          <cell r="H1449" t="str">
            <v>Surkhet</v>
          </cell>
          <cell r="I1449" t="str">
            <v>Bheri</v>
          </cell>
          <cell r="J1449" t="str">
            <v>Mid-Western</v>
          </cell>
          <cell r="M1449">
            <v>59</v>
          </cell>
          <cell r="N1449" t="str">
            <v>2070/071</v>
          </cell>
          <cell r="O1449">
            <v>2070.0709999999999</v>
          </cell>
          <cell r="P1449">
            <v>4</v>
          </cell>
          <cell r="Q1449" t="str">
            <v>Pahad</v>
          </cell>
          <cell r="R1449" t="str">
            <v>Misc_Work</v>
          </cell>
          <cell r="S1449" t="str">
            <v>Miscellaneous</v>
          </cell>
          <cell r="X1449" t="str">
            <v>Regional Hospital</v>
          </cell>
          <cell r="Y1449">
            <v>1139.98</v>
          </cell>
          <cell r="AA1449">
            <v>370804</v>
          </cell>
          <cell r="AB1449">
            <v>29221</v>
          </cell>
          <cell r="AC1449">
            <v>1694866.51</v>
          </cell>
          <cell r="AD1449">
            <v>2010.96</v>
          </cell>
          <cell r="AE1449">
            <v>700</v>
          </cell>
          <cell r="AG1449">
            <v>960790.76</v>
          </cell>
          <cell r="AH1449">
            <v>1139.98</v>
          </cell>
          <cell r="AI1449">
            <v>62066</v>
          </cell>
          <cell r="AJ1449">
            <v>62457</v>
          </cell>
          <cell r="AK1449">
            <v>62457</v>
          </cell>
          <cell r="AL1449" t="str">
            <v>NCB</v>
          </cell>
          <cell r="AM1449" t="str">
            <v>Tapta Nirman Sewa</v>
          </cell>
          <cell r="AN1449" t="str">
            <v>Nepal</v>
          </cell>
          <cell r="BC1449">
            <v>62066</v>
          </cell>
          <cell r="BE1449">
            <v>62457</v>
          </cell>
          <cell r="BH1449">
            <v>62457</v>
          </cell>
          <cell r="BM1449" t="str">
            <v>Project Handoverd/Used</v>
          </cell>
          <cell r="BN1449" t="str">
            <v>sfo{ ;DkGg .</v>
          </cell>
          <cell r="BO1449">
            <v>100</v>
          </cell>
          <cell r="BP1449" t="str">
            <v>ho</v>
          </cell>
          <cell r="BQ1449">
            <v>2070.0709999999999</v>
          </cell>
          <cell r="BR1449" t="str">
            <v>Shrawan 2071</v>
          </cell>
          <cell r="BS1449" t="str">
            <v/>
          </cell>
          <cell r="BT1449" t="str">
            <v>Project Handoverd/Used</v>
          </cell>
          <cell r="BU1449">
            <v>0</v>
          </cell>
          <cell r="BV1449">
            <v>100</v>
          </cell>
          <cell r="CI1449" t="str">
            <v>59_100_2070.071</v>
          </cell>
          <cell r="CK1449">
            <v>5965</v>
          </cell>
          <cell r="CL1449">
            <v>5965</v>
          </cell>
        </row>
        <row r="1450">
          <cell r="B1450">
            <v>6389</v>
          </cell>
          <cell r="C1450" t="str">
            <v>h'Dnf</v>
          </cell>
          <cell r="D1450">
            <v>63</v>
          </cell>
          <cell r="E1450" t="str">
            <v>bfdf{ x]=kf]= df l/^]lgª jfn tyf *«]g lgdf{)f sfo{</v>
          </cell>
          <cell r="F1450" t="str">
            <v>Darma HP, Humla- Retaining Wall and Drain Construction Works</v>
          </cell>
          <cell r="G1450" t="str">
            <v>x'Dnf</v>
          </cell>
          <cell r="H1450" t="str">
            <v>Humla</v>
          </cell>
          <cell r="I1450" t="str">
            <v>Karnali</v>
          </cell>
          <cell r="J1450" t="str">
            <v>Mid-Western</v>
          </cell>
          <cell r="M1450">
            <v>66</v>
          </cell>
          <cell r="N1450" t="str">
            <v>2070/071</v>
          </cell>
          <cell r="O1450">
            <v>2070.0709999999999</v>
          </cell>
          <cell r="P1450">
            <v>4</v>
          </cell>
          <cell r="Q1450" t="str">
            <v>Himal</v>
          </cell>
          <cell r="R1450" t="str">
            <v>Retaining Wall</v>
          </cell>
          <cell r="S1450" t="str">
            <v>Miscellaneous</v>
          </cell>
          <cell r="X1450" t="str">
            <v>Health Post</v>
          </cell>
          <cell r="Y1450">
            <v>2946.21</v>
          </cell>
          <cell r="Z1450">
            <v>421.40750000000003</v>
          </cell>
          <cell r="AA1450">
            <v>370809</v>
          </cell>
          <cell r="AB1450">
            <v>29221</v>
          </cell>
          <cell r="AC1450">
            <v>2073925.28</v>
          </cell>
          <cell r="AD1450">
            <v>2460.7200000000003</v>
          </cell>
          <cell r="AE1450">
            <v>2500</v>
          </cell>
          <cell r="AG1450">
            <v>2061700</v>
          </cell>
          <cell r="AH1450">
            <v>2446.21</v>
          </cell>
          <cell r="AI1450">
            <v>62507</v>
          </cell>
          <cell r="AJ1450">
            <v>62537</v>
          </cell>
          <cell r="AK1450">
            <v>0</v>
          </cell>
          <cell r="AL1450" t="str">
            <v>NCB</v>
          </cell>
          <cell r="AM1450" t="str">
            <v>Nishan Nirman Sewa</v>
          </cell>
          <cell r="AN1450" t="str">
            <v>Nepal</v>
          </cell>
          <cell r="AQ1450">
            <v>62370</v>
          </cell>
          <cell r="AU1450">
            <v>62371</v>
          </cell>
          <cell r="AW1450">
            <v>62403</v>
          </cell>
          <cell r="AY1450">
            <v>62410</v>
          </cell>
          <cell r="BC1450">
            <v>62507</v>
          </cell>
          <cell r="BE1450">
            <v>62537</v>
          </cell>
          <cell r="BH1450">
            <v>0</v>
          </cell>
          <cell r="BL1450" t="str">
            <v>DUDBC/Jumla/Work/NCB/22/070/071</v>
          </cell>
          <cell r="BM1450" t="str">
            <v>Project Handoverd/Used</v>
          </cell>
          <cell r="BN1450" t="str">
            <v>sfo{ ;DkGg .</v>
          </cell>
          <cell r="BO1450">
            <v>100</v>
          </cell>
          <cell r="BP1450" t="str">
            <v>ho</v>
          </cell>
          <cell r="BQ1450">
            <v>2071.0720000000001</v>
          </cell>
          <cell r="BR1450" t="str">
            <v>Asar 2072</v>
          </cell>
          <cell r="BS1450" t="str">
            <v/>
          </cell>
          <cell r="BT1450" t="str">
            <v>Project Handoverd/Used</v>
          </cell>
          <cell r="BU1450">
            <v>0</v>
          </cell>
          <cell r="BV1450">
            <v>100</v>
          </cell>
          <cell r="BW1450" t="str">
            <v>;DkGg eO;s]sf] l/^]lgª jfn / *«]g k'gM af(Ln] Iflt k'¥ofPsf] x+'bf lzjx/L ;/ / dL/f Dof*dsf] cfb]zfg';f/ ;f] yk sfo{sf] nflu ?= kf+r nfv ylkPsf] .</v>
          </cell>
          <cell r="CI1450" t="str">
            <v>63_100_2071.072</v>
          </cell>
          <cell r="CK1450">
            <v>6389</v>
          </cell>
          <cell r="CL1450">
            <v>6389</v>
          </cell>
        </row>
        <row r="1451">
          <cell r="B1451">
            <v>4551</v>
          </cell>
          <cell r="C1451" t="str">
            <v>afUn'ª</v>
          </cell>
          <cell r="D1451">
            <v>45</v>
          </cell>
          <cell r="E1451" t="str">
            <v>a'lt{jfª c:ktfndf Jns jL -bf];|f] km]h_ ejg lgdf{)f sfo{sf] nflu k'/fgf] ;+/rgf eTsfO{ :yn vfnL u/L ;kmf ug]{ sfo{, jfUn'ª</v>
          </cell>
          <cell r="F1451" t="str">
            <v>Block B (Second Phase) Bldg Construction of Burtigang Dist. Hospital, Baglung - Dismantling of Existing Building</v>
          </cell>
          <cell r="G1451" t="str">
            <v>afUn'ª</v>
          </cell>
          <cell r="H1451" t="str">
            <v>Baglung</v>
          </cell>
          <cell r="I1451" t="str">
            <v>Dhaulagiri</v>
          </cell>
          <cell r="J1451" t="str">
            <v>Western</v>
          </cell>
          <cell r="M1451">
            <v>45</v>
          </cell>
          <cell r="N1451" t="str">
            <v>2070/071</v>
          </cell>
          <cell r="O1451">
            <v>2070.0709999999999</v>
          </cell>
          <cell r="P1451">
            <v>3</v>
          </cell>
          <cell r="Q1451" t="str">
            <v>Pahad</v>
          </cell>
          <cell r="R1451" t="str">
            <v>Misc_Work</v>
          </cell>
          <cell r="S1451" t="str">
            <v>Miscellaneous</v>
          </cell>
          <cell r="X1451" t="str">
            <v>District Hospital</v>
          </cell>
          <cell r="Y1451">
            <v>1000</v>
          </cell>
          <cell r="AA1451">
            <v>370804</v>
          </cell>
          <cell r="AB1451">
            <v>29221</v>
          </cell>
          <cell r="AD1451">
            <v>1000</v>
          </cell>
          <cell r="AE1451">
            <v>1000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 t="str">
            <v>NCB</v>
          </cell>
          <cell r="BH1451">
            <v>0</v>
          </cell>
          <cell r="BM1451" t="str">
            <v>Work Completed</v>
          </cell>
          <cell r="BN1451" t="str">
            <v>sfo{ ;DkGg .</v>
          </cell>
          <cell r="BO1451">
            <v>100</v>
          </cell>
          <cell r="BP1451" t="str">
            <v>wc</v>
          </cell>
          <cell r="BQ1451">
            <v>2070.0709999999999</v>
          </cell>
          <cell r="BR1451" t="str">
            <v>Asar 2071</v>
          </cell>
          <cell r="BS1451" t="str">
            <v/>
          </cell>
          <cell r="BT1451" t="str">
            <v>Work Completed</v>
          </cell>
          <cell r="BU1451">
            <v>0</v>
          </cell>
          <cell r="BV1451">
            <v>100</v>
          </cell>
          <cell r="CI1451" t="str">
            <v>45_100_2070.071</v>
          </cell>
          <cell r="CK1451">
            <v>4551</v>
          </cell>
          <cell r="CL1451">
            <v>4551</v>
          </cell>
        </row>
        <row r="1452">
          <cell r="B1452">
            <v>4959</v>
          </cell>
          <cell r="C1452" t="str">
            <v>?kGb]xL</v>
          </cell>
          <cell r="D1452">
            <v>49</v>
          </cell>
          <cell r="E1452" t="str">
            <v>hogu/ :jf=rf}sL ejg, slknj:t''df sNe^{ lgdf{)f tyf df^f] k'g]{ sfo{</v>
          </cell>
          <cell r="F1452" t="str">
            <v>Jayanagar hP Bldg.., Kapilvastu - Culvert Construction and Site Development Works</v>
          </cell>
          <cell r="G1452" t="str">
            <v>slknj:t'</v>
          </cell>
          <cell r="H1452" t="str">
            <v>Kapilvastu</v>
          </cell>
          <cell r="I1452" t="str">
            <v>Lumbini</v>
          </cell>
          <cell r="J1452" t="str">
            <v>Western</v>
          </cell>
          <cell r="M1452">
            <v>50</v>
          </cell>
          <cell r="N1452" t="str">
            <v>2070/071</v>
          </cell>
          <cell r="O1452">
            <v>2070.0709999999999</v>
          </cell>
          <cell r="P1452">
            <v>3</v>
          </cell>
          <cell r="Q1452" t="str">
            <v>Terai</v>
          </cell>
          <cell r="R1452" t="str">
            <v>Misc_Work</v>
          </cell>
          <cell r="S1452" t="str">
            <v>Miscellaneous</v>
          </cell>
          <cell r="X1452" t="str">
            <v>Health Post</v>
          </cell>
          <cell r="Y1452">
            <v>2000</v>
          </cell>
          <cell r="AA1452">
            <v>370804</v>
          </cell>
          <cell r="AB1452">
            <v>29221</v>
          </cell>
          <cell r="AD1452">
            <v>2000</v>
          </cell>
          <cell r="AE1452">
            <v>2000</v>
          </cell>
          <cell r="AH1452">
            <v>0</v>
          </cell>
          <cell r="AI1452">
            <v>0</v>
          </cell>
          <cell r="AJ1452">
            <v>0</v>
          </cell>
          <cell r="AK1452">
            <v>0</v>
          </cell>
          <cell r="AL1452" t="str">
            <v>NCB</v>
          </cell>
          <cell r="BH1452">
            <v>0</v>
          </cell>
          <cell r="BM1452" t="str">
            <v>Project Handoverd/Used</v>
          </cell>
          <cell r="BN1452" t="str">
            <v>sfo{ ;DkGg .</v>
          </cell>
          <cell r="BO1452">
            <v>100</v>
          </cell>
          <cell r="BP1452" t="str">
            <v>ho</v>
          </cell>
          <cell r="BQ1452">
            <v>2071.0720000000001</v>
          </cell>
          <cell r="BR1452" t="str">
            <v>Asar 2072</v>
          </cell>
          <cell r="BS1452" t="str">
            <v/>
          </cell>
          <cell r="BT1452" t="str">
            <v>Project Handoverd/Used</v>
          </cell>
          <cell r="BU1452">
            <v>0</v>
          </cell>
          <cell r="BV1452">
            <v>100</v>
          </cell>
          <cell r="CI1452" t="str">
            <v>49_100_2071.072</v>
          </cell>
          <cell r="CK1452">
            <v>4959</v>
          </cell>
          <cell r="CL1452">
            <v>4959</v>
          </cell>
        </row>
        <row r="1453">
          <cell r="B1453">
            <v>5966</v>
          </cell>
          <cell r="C1453" t="str">
            <v>;'v]{t</v>
          </cell>
          <cell r="D1453">
            <v>59</v>
          </cell>
          <cell r="E1453" t="str">
            <v>50 z}of c:ktfn ;'v]{tdf PS:KofG;g HjfOG^ l^«^d]G^ sfo{ ug]{</v>
          </cell>
          <cell r="F1453" t="str">
            <v>50 Beded Hospital, Surkhet - Expansion Joint Treatment Works</v>
          </cell>
          <cell r="G1453" t="str">
            <v>;'v]{t</v>
          </cell>
          <cell r="H1453" t="str">
            <v>Surkhet</v>
          </cell>
          <cell r="I1453" t="str">
            <v>Bheri</v>
          </cell>
          <cell r="J1453" t="str">
            <v>Mid-Western</v>
          </cell>
          <cell r="M1453">
            <v>59</v>
          </cell>
          <cell r="N1453" t="str">
            <v>2070/071</v>
          </cell>
          <cell r="O1453">
            <v>2070.0709999999999</v>
          </cell>
          <cell r="P1453">
            <v>4</v>
          </cell>
          <cell r="Q1453" t="str">
            <v>Pahad</v>
          </cell>
          <cell r="R1453" t="str">
            <v>Misc_Work</v>
          </cell>
          <cell r="S1453" t="str">
            <v>Miscellaneous</v>
          </cell>
          <cell r="X1453" t="str">
            <v>Regional Hospital</v>
          </cell>
          <cell r="Y1453">
            <v>500</v>
          </cell>
          <cell r="AA1453">
            <v>370804</v>
          </cell>
          <cell r="AB1453">
            <v>29221</v>
          </cell>
          <cell r="AD1453">
            <v>500</v>
          </cell>
          <cell r="AE1453">
            <v>500</v>
          </cell>
          <cell r="AH1453">
            <v>0</v>
          </cell>
          <cell r="AI1453">
            <v>0</v>
          </cell>
          <cell r="AJ1453">
            <v>0</v>
          </cell>
          <cell r="AK1453">
            <v>0</v>
          </cell>
          <cell r="AL1453" t="str">
            <v>NCB</v>
          </cell>
          <cell r="BH1453">
            <v>0</v>
          </cell>
          <cell r="BM1453" t="str">
            <v>Project Handoverd/Used</v>
          </cell>
          <cell r="BN1453" t="str">
            <v>sfo{ ;DkGg .</v>
          </cell>
          <cell r="BO1453">
            <v>100</v>
          </cell>
          <cell r="BP1453" t="str">
            <v>ho</v>
          </cell>
          <cell r="BQ1453">
            <v>2070.0709999999999</v>
          </cell>
          <cell r="BR1453" t="str">
            <v>Shrawan 2071</v>
          </cell>
          <cell r="BS1453" t="str">
            <v/>
          </cell>
          <cell r="BT1453" t="str">
            <v>Project Handoverd/Used</v>
          </cell>
          <cell r="BU1453">
            <v>0</v>
          </cell>
          <cell r="BV1453">
            <v>100</v>
          </cell>
          <cell r="CI1453" t="str">
            <v>59_100_2070.071</v>
          </cell>
          <cell r="CK1453">
            <v>5966</v>
          </cell>
          <cell r="CL1453">
            <v>5966</v>
          </cell>
        </row>
        <row r="1454">
          <cell r="B1454">
            <v>5967</v>
          </cell>
          <cell r="C1454" t="str">
            <v>;'v]{t</v>
          </cell>
          <cell r="D1454">
            <v>59</v>
          </cell>
          <cell r="E1454" t="str">
            <v>50 z}of c:ktfn ;'v]{tdf cf]=l^=, lu|n, hfnL, e¥ofª %fgf cflb lgdf{)f ;'wf/ sfo{ ug]{</v>
          </cell>
          <cell r="F1454" t="str">
            <v>50 Beded Hospital, Surkhet - OT, Grill, Jaali, Stairecase Roof etc. Construction Works</v>
          </cell>
          <cell r="G1454" t="str">
            <v>;'v]{t</v>
          </cell>
          <cell r="H1454" t="str">
            <v>Surkhet</v>
          </cell>
          <cell r="I1454" t="str">
            <v>Bheri</v>
          </cell>
          <cell r="J1454" t="str">
            <v>Mid-Western</v>
          </cell>
          <cell r="M1454">
            <v>59</v>
          </cell>
          <cell r="N1454" t="str">
            <v>2070/071</v>
          </cell>
          <cell r="O1454">
            <v>2070.0709999999999</v>
          </cell>
          <cell r="P1454">
            <v>4</v>
          </cell>
          <cell r="Q1454" t="str">
            <v>Pahad</v>
          </cell>
          <cell r="R1454" t="str">
            <v>Misc_Work</v>
          </cell>
          <cell r="S1454" t="str">
            <v>Miscellaneous</v>
          </cell>
          <cell r="X1454" t="str">
            <v>Regional Hospital</v>
          </cell>
          <cell r="Y1454">
            <v>12000</v>
          </cell>
          <cell r="AA1454">
            <v>370804</v>
          </cell>
          <cell r="AB1454">
            <v>29221</v>
          </cell>
          <cell r="AD1454">
            <v>12000</v>
          </cell>
          <cell r="AE1454">
            <v>12000</v>
          </cell>
          <cell r="AH1454">
            <v>0</v>
          </cell>
          <cell r="AI1454">
            <v>0</v>
          </cell>
          <cell r="AJ1454">
            <v>0</v>
          </cell>
          <cell r="AK1454">
            <v>0</v>
          </cell>
          <cell r="AL1454" t="str">
            <v>NCB</v>
          </cell>
          <cell r="BH1454">
            <v>0</v>
          </cell>
          <cell r="BM1454" t="str">
            <v>Worked in Finishing/ Electrical / Sanitary</v>
          </cell>
          <cell r="BN1454" t="str">
            <v>u|Ln /fVg] sfo{ ;DkGg . ;fj{hlgs ;f}rfnodf lkmlgl;ªsf] sfo{ eO/x]sf] .</v>
          </cell>
          <cell r="BO1454">
            <v>90</v>
          </cell>
          <cell r="BP1454" t="str">
            <v>wfes</v>
          </cell>
          <cell r="BR1454" t="str">
            <v>Asar 2072</v>
          </cell>
          <cell r="BS1454" t="str">
            <v/>
          </cell>
          <cell r="BT1454" t="str">
            <v>Worked in Finishing/ Electrical / Sanitary</v>
          </cell>
          <cell r="BU1454">
            <v>0</v>
          </cell>
          <cell r="BV1454">
            <v>90</v>
          </cell>
          <cell r="CI1454" t="str">
            <v>59_90_</v>
          </cell>
          <cell r="CK1454">
            <v>5967</v>
          </cell>
          <cell r="CL1454">
            <v>5967</v>
          </cell>
        </row>
        <row r="1455">
          <cell r="B1455">
            <v>3664</v>
          </cell>
          <cell r="C1455" t="str">
            <v>uf]/vf</v>
          </cell>
          <cell r="D1455">
            <v>36</v>
          </cell>
          <cell r="E1455" t="str">
            <v>y|L km]h nfOg tyf ^«fG:kmd{/ h*fg sfo{, lhNnf c:ktfn, bdf}nL, tgx'+</v>
          </cell>
          <cell r="F1455" t="str">
            <v>3 Phase Line and Transformer Installation Works, District Hospital, Damauli, Tanahun</v>
          </cell>
          <cell r="G1455" t="str">
            <v>tgx'+</v>
          </cell>
          <cell r="H1455" t="str">
            <v>Tanahun</v>
          </cell>
          <cell r="I1455" t="str">
            <v>Gandaki</v>
          </cell>
          <cell r="J1455" t="str">
            <v>Western</v>
          </cell>
          <cell r="M1455">
            <v>38</v>
          </cell>
          <cell r="N1455" t="str">
            <v>2071/072</v>
          </cell>
          <cell r="O1455">
            <v>2071.0720000000001</v>
          </cell>
          <cell r="P1455">
            <v>3</v>
          </cell>
          <cell r="Q1455" t="str">
            <v>Pahad</v>
          </cell>
          <cell r="R1455" t="str">
            <v>Misc_Work</v>
          </cell>
          <cell r="S1455" t="str">
            <v>Miscellaneous</v>
          </cell>
          <cell r="X1455" t="str">
            <v>District Hospital</v>
          </cell>
          <cell r="Y1455">
            <v>1278.58</v>
          </cell>
          <cell r="AA1455">
            <v>370804</v>
          </cell>
          <cell r="AB1455">
            <v>29221</v>
          </cell>
          <cell r="AC1455">
            <v>1269467.6100000001</v>
          </cell>
          <cell r="AD1455">
            <v>1506.23</v>
          </cell>
          <cell r="AE1455">
            <v>1500</v>
          </cell>
          <cell r="AG1455">
            <v>1077600</v>
          </cell>
          <cell r="AH1455">
            <v>1278.58</v>
          </cell>
          <cell r="AI1455">
            <v>62757</v>
          </cell>
          <cell r="AJ1455">
            <v>0</v>
          </cell>
          <cell r="AK1455">
            <v>0</v>
          </cell>
          <cell r="AL1455" t="str">
            <v>SQ</v>
          </cell>
          <cell r="AM1455" t="str">
            <v>Susanir Nirman Sewa, Gorkha-1, Gorkha</v>
          </cell>
          <cell r="AN1455" t="str">
            <v>Nepal</v>
          </cell>
          <cell r="AU1455">
            <v>62707</v>
          </cell>
          <cell r="BC1455">
            <v>62757</v>
          </cell>
          <cell r="BH1455">
            <v>0</v>
          </cell>
          <cell r="BL1455" t="str">
            <v>DUDBC/Gorkha/Quotation/071/72-06</v>
          </cell>
          <cell r="BM1455" t="str">
            <v>Work Completed</v>
          </cell>
          <cell r="BN1455" t="str">
            <v>sfo{ ;DkGg .</v>
          </cell>
          <cell r="BO1455">
            <v>100</v>
          </cell>
          <cell r="BP1455" t="str">
            <v>wc</v>
          </cell>
          <cell r="BQ1455">
            <v>2071.0720000000001</v>
          </cell>
          <cell r="BR1455" t="str">
            <v>Asar 2072</v>
          </cell>
          <cell r="BS1455" t="str">
            <v/>
          </cell>
          <cell r="BT1455" t="str">
            <v>Work Completed</v>
          </cell>
          <cell r="BU1455">
            <v>0</v>
          </cell>
          <cell r="BV1455">
            <v>100</v>
          </cell>
          <cell r="CI1455" t="str">
            <v>36_100_2071.072</v>
          </cell>
          <cell r="CK1455">
            <v>3664</v>
          </cell>
          <cell r="CL1455">
            <v>3664</v>
          </cell>
        </row>
        <row r="1456">
          <cell r="B1456">
            <v>1247</v>
          </cell>
          <cell r="C1456" t="str">
            <v>cf]vn('ª\uf</v>
          </cell>
          <cell r="D1456">
            <v>12</v>
          </cell>
          <cell r="E1456" t="str">
            <v>lhNnf c:ktfn Ans P ejg lgdf{)f, ?Dhf^f/ c:ktfn, cf]vn('ª\uf</v>
          </cell>
          <cell r="F1456" t="str">
            <v>District Hospital Block A Bldg. Const. in Rumjatar Hosptial, Okhaldhunga</v>
          </cell>
          <cell r="G1456" t="str">
            <v>cf]vn(+'uf</v>
          </cell>
          <cell r="H1456" t="str">
            <v>Okhaldhunga</v>
          </cell>
          <cell r="I1456" t="str">
            <v>Sagarmatha</v>
          </cell>
          <cell r="J1456" t="str">
            <v>Eastern</v>
          </cell>
          <cell r="M1456">
            <v>12</v>
          </cell>
          <cell r="N1456" t="str">
            <v>2071/072</v>
          </cell>
          <cell r="O1456">
            <v>2071.0720000000001</v>
          </cell>
          <cell r="P1456">
            <v>1</v>
          </cell>
          <cell r="Q1456" t="str">
            <v>Pahad</v>
          </cell>
          <cell r="R1456" t="str">
            <v>Block Addition</v>
          </cell>
          <cell r="S1456" t="str">
            <v>District Hospital</v>
          </cell>
          <cell r="X1456" t="str">
            <v>District Hospital</v>
          </cell>
          <cell r="Y1456">
            <v>60000</v>
          </cell>
          <cell r="AA1456">
            <v>370804</v>
          </cell>
          <cell r="AB1456">
            <v>29221</v>
          </cell>
          <cell r="AD1456">
            <v>60000</v>
          </cell>
          <cell r="AE1456">
            <v>60000</v>
          </cell>
          <cell r="AH1456">
            <v>0</v>
          </cell>
          <cell r="AI1456">
            <v>0</v>
          </cell>
          <cell r="AJ1456">
            <v>0</v>
          </cell>
          <cell r="AK1456">
            <v>0</v>
          </cell>
          <cell r="AT1456">
            <v>62715</v>
          </cell>
          <cell r="AV1456">
            <v>62746</v>
          </cell>
          <cell r="BB1456">
            <v>62807</v>
          </cell>
          <cell r="BH1456">
            <v>0</v>
          </cell>
          <cell r="BM1456" t="str">
            <v>Work in designing / Cost Estimate</v>
          </cell>
          <cell r="BN1456" t="str">
            <v>n=O{= x'g] qmddf .</v>
          </cell>
          <cell r="BO1456">
            <v>5</v>
          </cell>
          <cell r="BP1456" t="str">
            <v>wd</v>
          </cell>
          <cell r="BR1456" t="str">
            <v>Falgun 2071</v>
          </cell>
          <cell r="BS1456" t="str">
            <v/>
          </cell>
          <cell r="BT1456" t="str">
            <v>Work in designing / Cost Estimate</v>
          </cell>
          <cell r="BU1456">
            <v>0</v>
          </cell>
          <cell r="BV1456">
            <v>5</v>
          </cell>
          <cell r="CI1456" t="str">
            <v>12_5_</v>
          </cell>
          <cell r="CK1456">
            <v>1247</v>
          </cell>
          <cell r="CL1456">
            <v>1247</v>
          </cell>
        </row>
        <row r="1457">
          <cell r="E1457" t="str">
            <v>2071÷72 sf] gof+ sfo{qmd</v>
          </cell>
          <cell r="CI1457" t="str">
            <v>__</v>
          </cell>
        </row>
        <row r="1458">
          <cell r="B1458">
            <v>385</v>
          </cell>
          <cell r="C1458" t="str">
            <v>Onfd</v>
          </cell>
          <cell r="D1458">
            <v>3</v>
          </cell>
          <cell r="E1458" t="str">
            <v>v]h]lgd :jf:Yo ;+:yfdf :jf:Yo rf}sLsf] ejg lgdf{)f, tfKn]h'é</v>
          </cell>
          <cell r="F1458" t="str">
            <v>HP  Building Construction, Khejenim, Taplejung</v>
          </cell>
          <cell r="G1458" t="str">
            <v>tfKn]h'é</v>
          </cell>
          <cell r="H1458" t="str">
            <v>Taplejung</v>
          </cell>
          <cell r="I1458" t="str">
            <v>Mechi</v>
          </cell>
          <cell r="J1458" t="str">
            <v>Eastern</v>
          </cell>
          <cell r="M1458">
            <v>1</v>
          </cell>
          <cell r="N1458" t="str">
            <v>2071/072</v>
          </cell>
          <cell r="O1458">
            <v>2071.0720000000001</v>
          </cell>
          <cell r="P1458">
            <v>1</v>
          </cell>
          <cell r="Q1458" t="str">
            <v>Pahad</v>
          </cell>
          <cell r="R1458" t="str">
            <v>New Construction</v>
          </cell>
          <cell r="S1458" t="str">
            <v>Health Post</v>
          </cell>
          <cell r="X1458" t="str">
            <v>Health Post</v>
          </cell>
          <cell r="Y1458">
            <v>30425.53</v>
          </cell>
          <cell r="AA1458">
            <v>370804</v>
          </cell>
          <cell r="AB1458">
            <v>29221</v>
          </cell>
          <cell r="AC1458">
            <v>26398628.850000001</v>
          </cell>
          <cell r="AD1458">
            <v>31321.98</v>
          </cell>
          <cell r="AE1458">
            <v>25000</v>
          </cell>
          <cell r="AG1458">
            <v>25643091.789999999</v>
          </cell>
          <cell r="AH1458">
            <v>30425.53</v>
          </cell>
          <cell r="AI1458">
            <v>63056</v>
          </cell>
          <cell r="AJ1458">
            <v>63574</v>
          </cell>
          <cell r="AK1458">
            <v>0</v>
          </cell>
          <cell r="AL1458" t="str">
            <v>NCB</v>
          </cell>
          <cell r="AM1458" t="str">
            <v>Nilgiri Nirman Sewa, Old Baneshwar, Kathmandu</v>
          </cell>
          <cell r="AN1458" t="str">
            <v>Nepal</v>
          </cell>
          <cell r="AP1458">
            <v>62708</v>
          </cell>
          <cell r="AT1458">
            <v>62715</v>
          </cell>
          <cell r="AV1458">
            <v>62746</v>
          </cell>
          <cell r="AX1458">
            <v>62775</v>
          </cell>
          <cell r="BB1458">
            <v>62807</v>
          </cell>
          <cell r="BC1458">
            <v>63056</v>
          </cell>
          <cell r="BD1458">
            <v>63718</v>
          </cell>
          <cell r="BE1458">
            <v>63574</v>
          </cell>
          <cell r="BH1458">
            <v>0</v>
          </cell>
          <cell r="BM1458" t="str">
            <v>Tender called</v>
          </cell>
          <cell r="BN1458" t="str">
            <v>;Demf}tfsf] qmddf /x]sf] .</v>
          </cell>
          <cell r="BO1458">
            <v>10</v>
          </cell>
          <cell r="BP1458" t="str">
            <v>tc</v>
          </cell>
          <cell r="BR1458" t="str">
            <v>Mangsir 2072</v>
          </cell>
          <cell r="BS1458" t="str">
            <v>Tender called</v>
          </cell>
          <cell r="BT1458" t="str">
            <v/>
          </cell>
          <cell r="BU1458">
            <v>10</v>
          </cell>
          <cell r="BV1458">
            <v>0</v>
          </cell>
          <cell r="CI1458" t="str">
            <v>3_10_</v>
          </cell>
          <cell r="CJ1458" t="str">
            <v>NHSP-Ilam-2071/072-385</v>
          </cell>
          <cell r="CK1458">
            <v>385</v>
          </cell>
          <cell r="CL1458">
            <v>385</v>
          </cell>
        </row>
        <row r="1459">
          <cell r="B1459">
            <v>382</v>
          </cell>
          <cell r="C1459" t="str">
            <v>Onfd</v>
          </cell>
          <cell r="D1459">
            <v>3</v>
          </cell>
          <cell r="E1459" t="str">
            <v>Psltg :jf:Yo ;+:yfdf :jf:Yo rf}sLsf] ejg lgdf{)f, kf+ry/</v>
          </cell>
          <cell r="F1459" t="str">
            <v>HP  Building Construction, Ekteen, Panchthar</v>
          </cell>
          <cell r="G1459" t="str">
            <v>kf+ry/</v>
          </cell>
          <cell r="H1459" t="str">
            <v>Panchthar</v>
          </cell>
          <cell r="I1459" t="str">
            <v>Mechi</v>
          </cell>
          <cell r="J1459" t="str">
            <v>Eastern</v>
          </cell>
          <cell r="M1459">
            <v>2</v>
          </cell>
          <cell r="N1459" t="str">
            <v>2071/072</v>
          </cell>
          <cell r="O1459">
            <v>2071.0720000000001</v>
          </cell>
          <cell r="P1459">
            <v>1</v>
          </cell>
          <cell r="Q1459" t="str">
            <v>Pahad</v>
          </cell>
          <cell r="R1459" t="str">
            <v>New Construction</v>
          </cell>
          <cell r="S1459" t="str">
            <v>Health Post</v>
          </cell>
          <cell r="X1459" t="str">
            <v>Health Post</v>
          </cell>
          <cell r="Y1459">
            <v>30420.52</v>
          </cell>
          <cell r="AA1459">
            <v>370804</v>
          </cell>
          <cell r="AB1459">
            <v>29221</v>
          </cell>
          <cell r="AC1459">
            <v>25638870.030000001</v>
          </cell>
          <cell r="AD1459">
            <v>30420.519999999997</v>
          </cell>
          <cell r="AE1459">
            <v>25000</v>
          </cell>
          <cell r="AH1459">
            <v>0</v>
          </cell>
          <cell r="AI1459">
            <v>0</v>
          </cell>
          <cell r="AJ1459">
            <v>63718</v>
          </cell>
          <cell r="AK1459">
            <v>0</v>
          </cell>
          <cell r="AL1459" t="str">
            <v>NCB</v>
          </cell>
          <cell r="AP1459">
            <v>62708</v>
          </cell>
          <cell r="AT1459">
            <v>62715</v>
          </cell>
          <cell r="AV1459">
            <v>62746</v>
          </cell>
          <cell r="AX1459">
            <v>62775</v>
          </cell>
          <cell r="BB1459">
            <v>62807</v>
          </cell>
          <cell r="BD1459">
            <v>63718</v>
          </cell>
          <cell r="BH1459">
            <v>0</v>
          </cell>
          <cell r="BM1459" t="str">
            <v>Work ordered</v>
          </cell>
          <cell r="BN1459" t="str">
            <v>;Demf}tf ;DkGg eO{ sfo{ z'?sf] tof/Ldf .</v>
          </cell>
          <cell r="BO1459">
            <v>15</v>
          </cell>
          <cell r="BP1459" t="str">
            <v>wo</v>
          </cell>
          <cell r="BR1459" t="str">
            <v>Mangsir 2072</v>
          </cell>
          <cell r="BS1459" t="str">
            <v>Work ordered</v>
          </cell>
          <cell r="BT1459" t="str">
            <v/>
          </cell>
          <cell r="BU1459">
            <v>15</v>
          </cell>
          <cell r="BV1459">
            <v>0</v>
          </cell>
          <cell r="CI1459" t="str">
            <v>3_15_</v>
          </cell>
          <cell r="CJ1459" t="str">
            <v>NHSP-Ilam-2071/072-382</v>
          </cell>
          <cell r="CK1459">
            <v>382</v>
          </cell>
          <cell r="CL1459">
            <v>382</v>
          </cell>
        </row>
        <row r="1460">
          <cell r="B1460">
            <v>383</v>
          </cell>
          <cell r="C1460" t="str">
            <v>Onfd</v>
          </cell>
          <cell r="D1460">
            <v>3</v>
          </cell>
          <cell r="E1460" t="str">
            <v>s'?Daf :jf:Yo ;+:yfdf :jf:Yo rf}sLsf] ejg lgdf{)f, kf+ry/</v>
          </cell>
          <cell r="F1460" t="str">
            <v>HP  Building Construction, Kurumba, Panchthar</v>
          </cell>
          <cell r="G1460" t="str">
            <v>kf+ry/</v>
          </cell>
          <cell r="H1460" t="str">
            <v>Panchthar</v>
          </cell>
          <cell r="I1460" t="str">
            <v>Mechi</v>
          </cell>
          <cell r="J1460" t="str">
            <v>Eastern</v>
          </cell>
          <cell r="M1460">
            <v>2</v>
          </cell>
          <cell r="N1460" t="str">
            <v>2071/072</v>
          </cell>
          <cell r="O1460">
            <v>2071.0720000000001</v>
          </cell>
          <cell r="P1460">
            <v>1</v>
          </cell>
          <cell r="Q1460" t="str">
            <v>Pahad</v>
          </cell>
          <cell r="R1460" t="str">
            <v>New Construction</v>
          </cell>
          <cell r="S1460" t="str">
            <v>Health Post</v>
          </cell>
          <cell r="X1460" t="str">
            <v>Health Post</v>
          </cell>
          <cell r="Y1460">
            <v>29954.37</v>
          </cell>
          <cell r="AA1460">
            <v>370804</v>
          </cell>
          <cell r="AB1460">
            <v>29221</v>
          </cell>
          <cell r="AC1460">
            <v>25245987.129999999</v>
          </cell>
          <cell r="AD1460">
            <v>29954.37</v>
          </cell>
          <cell r="AE1460">
            <v>25000</v>
          </cell>
          <cell r="AH1460">
            <v>0</v>
          </cell>
          <cell r="AI1460">
            <v>0</v>
          </cell>
          <cell r="AJ1460">
            <v>63718</v>
          </cell>
          <cell r="AK1460">
            <v>0</v>
          </cell>
          <cell r="AL1460" t="str">
            <v>NCB</v>
          </cell>
          <cell r="AP1460">
            <v>62708</v>
          </cell>
          <cell r="AT1460">
            <v>62715</v>
          </cell>
          <cell r="AV1460">
            <v>62746</v>
          </cell>
          <cell r="AX1460">
            <v>62775</v>
          </cell>
          <cell r="BB1460">
            <v>62807</v>
          </cell>
          <cell r="BD1460">
            <v>63718</v>
          </cell>
          <cell r="BH1460">
            <v>0</v>
          </cell>
          <cell r="BM1460" t="str">
            <v>Work in designing / Cost Estimate</v>
          </cell>
          <cell r="BN1460" t="str">
            <v>k'gM n[O{= tof/Lsf] r/)fdf .</v>
          </cell>
          <cell r="BO1460">
            <v>5</v>
          </cell>
          <cell r="BP1460" t="str">
            <v>wd</v>
          </cell>
          <cell r="BR1460" t="str">
            <v>Mangsir 2072</v>
          </cell>
          <cell r="BS1460" t="str">
            <v/>
          </cell>
          <cell r="BT1460" t="str">
            <v>Work in designing / Cost Estimate</v>
          </cell>
          <cell r="BU1460">
            <v>0</v>
          </cell>
          <cell r="BV1460">
            <v>5</v>
          </cell>
          <cell r="CI1460" t="str">
            <v>3_5_</v>
          </cell>
          <cell r="CJ1460" t="str">
            <v>NHSP-Ilam-2071/072-383</v>
          </cell>
          <cell r="CK1460">
            <v>383</v>
          </cell>
          <cell r="CL1460">
            <v>383</v>
          </cell>
        </row>
        <row r="1461">
          <cell r="B1461">
            <v>384</v>
          </cell>
          <cell r="C1461" t="str">
            <v>Onfd</v>
          </cell>
          <cell r="D1461">
            <v>3</v>
          </cell>
          <cell r="E1461" t="str">
            <v>kmfSt]k :jf:Yo ;+:yfdf :jf:Yo rf}sLsf] ejg lgdf{)f, kf+ry/</v>
          </cell>
          <cell r="F1461" t="str">
            <v>HP  Building Construction, Phaktep, Panchthar</v>
          </cell>
          <cell r="G1461" t="str">
            <v>kf+ry/</v>
          </cell>
          <cell r="H1461" t="str">
            <v>Panchthar</v>
          </cell>
          <cell r="I1461" t="str">
            <v>Mechi</v>
          </cell>
          <cell r="J1461" t="str">
            <v>Eastern</v>
          </cell>
          <cell r="M1461">
            <v>2</v>
          </cell>
          <cell r="N1461" t="str">
            <v>2071/072</v>
          </cell>
          <cell r="O1461">
            <v>2071.0720000000001</v>
          </cell>
          <cell r="P1461">
            <v>1</v>
          </cell>
          <cell r="Q1461" t="str">
            <v>Pahad</v>
          </cell>
          <cell r="R1461" t="str">
            <v>New Construction</v>
          </cell>
          <cell r="S1461" t="str">
            <v>Health Post</v>
          </cell>
          <cell r="X1461" t="str">
            <v>Health Post</v>
          </cell>
          <cell r="Y1461">
            <v>30465.7</v>
          </cell>
          <cell r="AA1461">
            <v>370804</v>
          </cell>
          <cell r="AB1461">
            <v>29221</v>
          </cell>
          <cell r="AC1461">
            <v>25676947.210000001</v>
          </cell>
          <cell r="AD1461">
            <v>30465.699999999997</v>
          </cell>
          <cell r="AE1461">
            <v>25000</v>
          </cell>
          <cell r="AH1461">
            <v>0</v>
          </cell>
          <cell r="AI1461">
            <v>0</v>
          </cell>
          <cell r="AJ1461">
            <v>63718</v>
          </cell>
          <cell r="AK1461">
            <v>0</v>
          </cell>
          <cell r="AL1461" t="str">
            <v>NCB</v>
          </cell>
          <cell r="AP1461">
            <v>62708</v>
          </cell>
          <cell r="AT1461">
            <v>62715</v>
          </cell>
          <cell r="AV1461">
            <v>62746</v>
          </cell>
          <cell r="AX1461">
            <v>62775</v>
          </cell>
          <cell r="BB1461">
            <v>62807</v>
          </cell>
          <cell r="BD1461">
            <v>63718</v>
          </cell>
          <cell r="BH1461">
            <v>0</v>
          </cell>
          <cell r="BM1461" t="str">
            <v>Work ordered</v>
          </cell>
          <cell r="BN1461" t="str">
            <v>;Demf}tf ;DkGg eO{ sfo{ z'?sf] tof/Ldf .</v>
          </cell>
          <cell r="BO1461">
            <v>15</v>
          </cell>
          <cell r="BP1461" t="str">
            <v>wo</v>
          </cell>
          <cell r="BR1461" t="str">
            <v>Mangsir 2072</v>
          </cell>
          <cell r="BS1461" t="str">
            <v>Work ordered</v>
          </cell>
          <cell r="BT1461" t="str">
            <v/>
          </cell>
          <cell r="BU1461">
            <v>15</v>
          </cell>
          <cell r="BV1461">
            <v>0</v>
          </cell>
          <cell r="CI1461" t="str">
            <v>3_15_</v>
          </cell>
          <cell r="CJ1461" t="str">
            <v>NHSP-Ilam-2071/072-384</v>
          </cell>
          <cell r="CK1461">
            <v>384</v>
          </cell>
          <cell r="CL1461">
            <v>384</v>
          </cell>
        </row>
        <row r="1462">
          <cell r="B1462">
            <v>386</v>
          </cell>
          <cell r="C1462" t="str">
            <v>Onfd</v>
          </cell>
          <cell r="D1462">
            <v>3</v>
          </cell>
          <cell r="E1462" t="str">
            <v>gfd;flnª :jf:Yo ;+:yfdf :jf:Yo rf}sLsf] ejg lgdf{)f, Onfd</v>
          </cell>
          <cell r="F1462" t="str">
            <v>HP  Building Construction, Namsaling, Ilam</v>
          </cell>
          <cell r="G1462" t="str">
            <v>Onfd</v>
          </cell>
          <cell r="H1462" t="str">
            <v>Ilam</v>
          </cell>
          <cell r="I1462" t="str">
            <v>Mechi</v>
          </cell>
          <cell r="J1462" t="str">
            <v>Eastern</v>
          </cell>
          <cell r="M1462">
            <v>3</v>
          </cell>
          <cell r="N1462" t="str">
            <v>2071/072</v>
          </cell>
          <cell r="O1462">
            <v>2071.0720000000001</v>
          </cell>
          <cell r="P1462">
            <v>1</v>
          </cell>
          <cell r="Q1462" t="str">
            <v>Pahad</v>
          </cell>
          <cell r="R1462" t="str">
            <v>New Construction</v>
          </cell>
          <cell r="S1462" t="str">
            <v>Health Post</v>
          </cell>
          <cell r="X1462" t="str">
            <v>Health Post</v>
          </cell>
          <cell r="Y1462">
            <v>28796.7</v>
          </cell>
          <cell r="AA1462">
            <v>370804</v>
          </cell>
          <cell r="AB1462">
            <v>29221</v>
          </cell>
          <cell r="AC1462">
            <v>24270283.280000001</v>
          </cell>
          <cell r="AD1462">
            <v>28796.699999999997</v>
          </cell>
          <cell r="AE1462">
            <v>25000</v>
          </cell>
          <cell r="AH1462">
            <v>0</v>
          </cell>
          <cell r="AI1462">
            <v>0</v>
          </cell>
          <cell r="AJ1462">
            <v>63718</v>
          </cell>
          <cell r="AK1462">
            <v>0</v>
          </cell>
          <cell r="AL1462" t="str">
            <v>NCB</v>
          </cell>
          <cell r="AP1462">
            <v>62708</v>
          </cell>
          <cell r="AT1462">
            <v>62715</v>
          </cell>
          <cell r="AV1462">
            <v>62746</v>
          </cell>
          <cell r="AX1462">
            <v>62775</v>
          </cell>
          <cell r="BB1462">
            <v>62807</v>
          </cell>
          <cell r="BD1462">
            <v>63718</v>
          </cell>
          <cell r="BH1462">
            <v>0</v>
          </cell>
          <cell r="BM1462" t="str">
            <v>Worked upto Foundation/DPC</v>
          </cell>
          <cell r="BN1462" t="str">
            <v>hu vGg] sfo{ z'? .</v>
          </cell>
          <cell r="BO1462">
            <v>35</v>
          </cell>
          <cell r="BP1462" t="str">
            <v>wf</v>
          </cell>
          <cell r="BR1462" t="str">
            <v>Mangsir 2072</v>
          </cell>
          <cell r="BS1462" t="str">
            <v>Worked upto Foundation/DPC</v>
          </cell>
          <cell r="BT1462" t="str">
            <v/>
          </cell>
          <cell r="BU1462">
            <v>35</v>
          </cell>
          <cell r="BV1462">
            <v>0</v>
          </cell>
          <cell r="CI1462" t="str">
            <v>3_35_</v>
          </cell>
          <cell r="CJ1462" t="str">
            <v>NHSP-Ilam-2071/072-376</v>
          </cell>
          <cell r="CK1462">
            <v>386</v>
          </cell>
          <cell r="CL1462">
            <v>386</v>
          </cell>
        </row>
        <row r="1463">
          <cell r="B1463">
            <v>378</v>
          </cell>
          <cell r="C1463" t="str">
            <v>Onfd</v>
          </cell>
          <cell r="D1463">
            <v>3</v>
          </cell>
          <cell r="E1463" t="str">
            <v>;'?éf k|f=:jf=s]Gb|, emfkf -15 z}of Ifdtfsf] ejg_, emfkf</v>
          </cell>
          <cell r="F1463" t="str">
            <v>PHCC  Bldg. Construction (15 beded), Surunga, Jhapa</v>
          </cell>
          <cell r="G1463" t="str">
            <v>emfkf</v>
          </cell>
          <cell r="H1463" t="str">
            <v>Jhapa</v>
          </cell>
          <cell r="I1463" t="str">
            <v>Mechi</v>
          </cell>
          <cell r="J1463" t="str">
            <v>Eastern</v>
          </cell>
          <cell r="M1463">
            <v>4</v>
          </cell>
          <cell r="N1463" t="str">
            <v>2071/072</v>
          </cell>
          <cell r="O1463">
            <v>2071.0720000000001</v>
          </cell>
          <cell r="P1463">
            <v>1</v>
          </cell>
          <cell r="Q1463" t="str">
            <v>Terai</v>
          </cell>
          <cell r="R1463" t="str">
            <v>New Construction</v>
          </cell>
          <cell r="S1463" t="str">
            <v>PHCC</v>
          </cell>
          <cell r="X1463" t="str">
            <v>Primary Health Care Center - PHCC</v>
          </cell>
          <cell r="Y1463">
            <v>82237.09</v>
          </cell>
          <cell r="AA1463">
            <v>370804</v>
          </cell>
          <cell r="AB1463">
            <v>29221</v>
          </cell>
          <cell r="AC1463">
            <v>69310645.049999997</v>
          </cell>
          <cell r="AD1463">
            <v>82237.09</v>
          </cell>
          <cell r="AE1463">
            <v>90000</v>
          </cell>
          <cell r="AH1463">
            <v>0</v>
          </cell>
          <cell r="AI1463">
            <v>0</v>
          </cell>
          <cell r="AJ1463">
            <v>63718</v>
          </cell>
          <cell r="AK1463">
            <v>0</v>
          </cell>
          <cell r="AL1463" t="str">
            <v>NCB</v>
          </cell>
          <cell r="AP1463">
            <v>62708</v>
          </cell>
          <cell r="AT1463">
            <v>62715</v>
          </cell>
          <cell r="AV1463">
            <v>62746</v>
          </cell>
          <cell r="AX1463">
            <v>62775</v>
          </cell>
          <cell r="BB1463">
            <v>62807</v>
          </cell>
          <cell r="BD1463">
            <v>63718</v>
          </cell>
          <cell r="BH1463">
            <v>0</v>
          </cell>
          <cell r="BM1463" t="str">
            <v>Tender called</v>
          </cell>
          <cell r="BN1463" t="str">
            <v>af]nkq :jLs[tLsf] r/)fdf .</v>
          </cell>
          <cell r="BO1463">
            <v>10</v>
          </cell>
          <cell r="BP1463" t="str">
            <v>tc</v>
          </cell>
          <cell r="BR1463" t="str">
            <v>Mangsir 2072</v>
          </cell>
          <cell r="BS1463" t="str">
            <v>Tender called</v>
          </cell>
          <cell r="BT1463" t="str">
            <v/>
          </cell>
          <cell r="BU1463">
            <v>10</v>
          </cell>
          <cell r="BV1463">
            <v>0</v>
          </cell>
          <cell r="CI1463" t="str">
            <v>3_10_</v>
          </cell>
          <cell r="CJ1463" t="str">
            <v>NHSP-Ilam-2071/072-378</v>
          </cell>
          <cell r="CK1463">
            <v>378</v>
          </cell>
          <cell r="CL1463">
            <v>378</v>
          </cell>
        </row>
        <row r="1464">
          <cell r="B1464">
            <v>377</v>
          </cell>
          <cell r="C1464" t="str">
            <v>Onfd</v>
          </cell>
          <cell r="D1464">
            <v>3</v>
          </cell>
          <cell r="E1464" t="str">
            <v>hnyn :jf:Yo ;+:yfdf :jf:Yo rf}sLsf] ejg lgdf{)f, emfkf</v>
          </cell>
          <cell r="F1464" t="str">
            <v>HP  Building Construction, Jalthal, Jhapa</v>
          </cell>
          <cell r="G1464" t="str">
            <v>emfkf</v>
          </cell>
          <cell r="H1464" t="str">
            <v>Jhapa</v>
          </cell>
          <cell r="I1464" t="str">
            <v>Mechi</v>
          </cell>
          <cell r="J1464" t="str">
            <v>Eastern</v>
          </cell>
          <cell r="M1464">
            <v>4</v>
          </cell>
          <cell r="N1464" t="str">
            <v>2071/072</v>
          </cell>
          <cell r="O1464">
            <v>2071.0720000000001</v>
          </cell>
          <cell r="P1464">
            <v>1</v>
          </cell>
          <cell r="Q1464" t="str">
            <v>Terai</v>
          </cell>
          <cell r="R1464" t="str">
            <v>New Construction</v>
          </cell>
          <cell r="S1464" t="str">
            <v>Health Post</v>
          </cell>
          <cell r="X1464" t="str">
            <v>Health Post</v>
          </cell>
          <cell r="Y1464">
            <v>21452.39</v>
          </cell>
          <cell r="AA1464">
            <v>370804</v>
          </cell>
          <cell r="AB1464">
            <v>29221</v>
          </cell>
          <cell r="AC1464">
            <v>18080390.989999998</v>
          </cell>
          <cell r="AD1464">
            <v>21452.39</v>
          </cell>
          <cell r="AE1464">
            <v>22500</v>
          </cell>
          <cell r="AH1464">
            <v>0</v>
          </cell>
          <cell r="AI1464">
            <v>0</v>
          </cell>
          <cell r="AJ1464">
            <v>63718</v>
          </cell>
          <cell r="AK1464">
            <v>0</v>
          </cell>
          <cell r="AL1464" t="str">
            <v>NCB</v>
          </cell>
          <cell r="AP1464">
            <v>62708</v>
          </cell>
          <cell r="AT1464">
            <v>62715</v>
          </cell>
          <cell r="AV1464">
            <v>62746</v>
          </cell>
          <cell r="AX1464">
            <v>62775</v>
          </cell>
          <cell r="BB1464">
            <v>62807</v>
          </cell>
          <cell r="BD1464">
            <v>63718</v>
          </cell>
          <cell r="BH1464">
            <v>0</v>
          </cell>
          <cell r="BM1464" t="str">
            <v>Work ordered</v>
          </cell>
          <cell r="BN1464" t="str">
            <v>;Demf}tf ;DkGg eO{ sfo{ z'?sf] tof/Ldf .</v>
          </cell>
          <cell r="BO1464">
            <v>15</v>
          </cell>
          <cell r="BP1464" t="str">
            <v>wo</v>
          </cell>
          <cell r="BR1464" t="str">
            <v>Mangsir 2072</v>
          </cell>
          <cell r="BS1464" t="str">
            <v>Work ordered</v>
          </cell>
          <cell r="BT1464" t="str">
            <v/>
          </cell>
          <cell r="BU1464">
            <v>15</v>
          </cell>
          <cell r="BV1464">
            <v>0</v>
          </cell>
          <cell r="CI1464" t="str">
            <v>3_15_</v>
          </cell>
          <cell r="CJ1464" t="str">
            <v>NHSP-Ilam-2071/072-377</v>
          </cell>
          <cell r="CK1464">
            <v>377</v>
          </cell>
          <cell r="CL1464">
            <v>377</v>
          </cell>
        </row>
        <row r="1465">
          <cell r="B1465">
            <v>379</v>
          </cell>
          <cell r="C1465" t="str">
            <v>Onfd</v>
          </cell>
          <cell r="D1465">
            <v>3</v>
          </cell>
          <cell r="E1465" t="str">
            <v>dxfef/f :jf:Yo ;+:yfdf :jf:Yo rf}sLsf] ejg lgdf{)f, emfkf</v>
          </cell>
          <cell r="F1465" t="str">
            <v>HP  Building Construction, Mahabhara, Jhapa</v>
          </cell>
          <cell r="G1465" t="str">
            <v>emfkf</v>
          </cell>
          <cell r="H1465" t="str">
            <v>Jhapa</v>
          </cell>
          <cell r="I1465" t="str">
            <v>Mechi</v>
          </cell>
          <cell r="J1465" t="str">
            <v>Eastern</v>
          </cell>
          <cell r="M1465">
            <v>4</v>
          </cell>
          <cell r="N1465" t="str">
            <v>2071/072</v>
          </cell>
          <cell r="O1465">
            <v>2071.0720000000001</v>
          </cell>
          <cell r="P1465">
            <v>1</v>
          </cell>
          <cell r="Q1465" t="str">
            <v>Terai</v>
          </cell>
          <cell r="R1465" t="str">
            <v>New Construction</v>
          </cell>
          <cell r="S1465" t="str">
            <v>Health Post</v>
          </cell>
          <cell r="X1465" t="str">
            <v>Health Post</v>
          </cell>
          <cell r="Y1465">
            <v>21639.59</v>
          </cell>
          <cell r="AA1465">
            <v>370804</v>
          </cell>
          <cell r="AB1465">
            <v>29221</v>
          </cell>
          <cell r="AC1465">
            <v>18238164.550000001</v>
          </cell>
          <cell r="AD1465">
            <v>21639.59</v>
          </cell>
          <cell r="AE1465">
            <v>22500</v>
          </cell>
          <cell r="AH1465">
            <v>0</v>
          </cell>
          <cell r="AI1465">
            <v>0</v>
          </cell>
          <cell r="AJ1465">
            <v>63718</v>
          </cell>
          <cell r="AK1465">
            <v>0</v>
          </cell>
          <cell r="AL1465" t="str">
            <v>NCB</v>
          </cell>
          <cell r="AP1465">
            <v>62708</v>
          </cell>
          <cell r="AT1465">
            <v>62715</v>
          </cell>
          <cell r="AV1465">
            <v>62746</v>
          </cell>
          <cell r="AX1465">
            <v>62775</v>
          </cell>
          <cell r="BB1465">
            <v>62807</v>
          </cell>
          <cell r="BD1465">
            <v>63718</v>
          </cell>
          <cell r="BH1465">
            <v>0</v>
          </cell>
          <cell r="BM1465" t="str">
            <v>Work ordered</v>
          </cell>
          <cell r="BN1465" t="str">
            <v>;Demf}tf ;DkGg eO{ sfo{ z'?sf] tof/Ldf .</v>
          </cell>
          <cell r="BO1465">
            <v>15</v>
          </cell>
          <cell r="BP1465" t="str">
            <v>wo</v>
          </cell>
          <cell r="BR1465" t="str">
            <v>Mangsir 2072</v>
          </cell>
          <cell r="BS1465" t="str">
            <v>Work ordered</v>
          </cell>
          <cell r="BT1465" t="str">
            <v/>
          </cell>
          <cell r="BU1465">
            <v>15</v>
          </cell>
          <cell r="BV1465">
            <v>0</v>
          </cell>
          <cell r="CI1465" t="str">
            <v>3_15_</v>
          </cell>
          <cell r="CJ1465" t="str">
            <v>NHSP-Ilam-2071/072-379</v>
          </cell>
          <cell r="CK1465">
            <v>379</v>
          </cell>
          <cell r="CL1465">
            <v>379</v>
          </cell>
        </row>
        <row r="1466">
          <cell r="B1466">
            <v>380</v>
          </cell>
          <cell r="C1466" t="str">
            <v>Onfd</v>
          </cell>
          <cell r="D1466">
            <v>3</v>
          </cell>
          <cell r="E1466" t="str">
            <v>dx]zk'/ :jf:Yo ;+:yfdf :jf:Yo rf}sLsf] ejg lgdf{)f, emfkf</v>
          </cell>
          <cell r="F1466" t="str">
            <v>HP  Building Construction, Maheshpur, Jhapa</v>
          </cell>
          <cell r="G1466" t="str">
            <v>emfkf</v>
          </cell>
          <cell r="H1466" t="str">
            <v>Jhapa</v>
          </cell>
          <cell r="I1466" t="str">
            <v>Mechi</v>
          </cell>
          <cell r="J1466" t="str">
            <v>Eastern</v>
          </cell>
          <cell r="M1466">
            <v>4</v>
          </cell>
          <cell r="N1466" t="str">
            <v>2071/072</v>
          </cell>
          <cell r="O1466">
            <v>2071.0720000000001</v>
          </cell>
          <cell r="P1466">
            <v>1</v>
          </cell>
          <cell r="Q1466" t="str">
            <v>Terai</v>
          </cell>
          <cell r="R1466" t="str">
            <v>New Construction</v>
          </cell>
          <cell r="S1466" t="str">
            <v>Health Post</v>
          </cell>
          <cell r="X1466" t="str">
            <v>Health Post</v>
          </cell>
          <cell r="Y1466">
            <v>21509.91</v>
          </cell>
          <cell r="AA1466">
            <v>370804</v>
          </cell>
          <cell r="AB1466">
            <v>29221</v>
          </cell>
          <cell r="AC1466">
            <v>18128870.25</v>
          </cell>
          <cell r="AD1466">
            <v>21509.91</v>
          </cell>
          <cell r="AE1466">
            <v>22500</v>
          </cell>
          <cell r="AH1466">
            <v>0</v>
          </cell>
          <cell r="AI1466">
            <v>0</v>
          </cell>
          <cell r="AJ1466">
            <v>63718</v>
          </cell>
          <cell r="AK1466">
            <v>0</v>
          </cell>
          <cell r="AL1466" t="str">
            <v>NCB</v>
          </cell>
          <cell r="AP1466">
            <v>62708</v>
          </cell>
          <cell r="AT1466">
            <v>62715</v>
          </cell>
          <cell r="AV1466">
            <v>62746</v>
          </cell>
          <cell r="AX1466">
            <v>62775</v>
          </cell>
          <cell r="BB1466">
            <v>62807</v>
          </cell>
          <cell r="BD1466">
            <v>63718</v>
          </cell>
          <cell r="BH1466">
            <v>0</v>
          </cell>
          <cell r="BM1466" t="str">
            <v>Work ordered</v>
          </cell>
          <cell r="BN1466" t="str">
            <v>;Demf}tf ;DkGg eO{ sfo{ z'?sf] tof/Ldf .</v>
          </cell>
          <cell r="BO1466">
            <v>15</v>
          </cell>
          <cell r="BP1466" t="str">
            <v>wo</v>
          </cell>
          <cell r="BR1466" t="str">
            <v>Mangsir 2072</v>
          </cell>
          <cell r="BS1466" t="str">
            <v>Work ordered</v>
          </cell>
          <cell r="BT1466" t="str">
            <v/>
          </cell>
          <cell r="BU1466">
            <v>15</v>
          </cell>
          <cell r="BV1466">
            <v>0</v>
          </cell>
          <cell r="CI1466" t="str">
            <v>3_15_</v>
          </cell>
          <cell r="CJ1466" t="str">
            <v>NHSP-Ilam-2071/072-380</v>
          </cell>
          <cell r="CK1466">
            <v>380</v>
          </cell>
          <cell r="CL1466">
            <v>380</v>
          </cell>
        </row>
        <row r="1467">
          <cell r="B1467">
            <v>381</v>
          </cell>
          <cell r="C1467" t="str">
            <v>Onfd</v>
          </cell>
          <cell r="D1467">
            <v>3</v>
          </cell>
          <cell r="E1467" t="str">
            <v>sf]/f]af/L :jf:Yo ;+:yfdf :jf:Yo rf}sLsf] ejg lgdf{)f, emfkf</v>
          </cell>
          <cell r="F1467" t="str">
            <v>HP  Building Construction, Korobari Jhapa</v>
          </cell>
          <cell r="G1467" t="str">
            <v>emfkf</v>
          </cell>
          <cell r="H1467" t="str">
            <v>Jhapa</v>
          </cell>
          <cell r="I1467" t="str">
            <v>Mechi</v>
          </cell>
          <cell r="J1467" t="str">
            <v>Eastern</v>
          </cell>
          <cell r="M1467">
            <v>4</v>
          </cell>
          <cell r="N1467" t="str">
            <v>2071/072</v>
          </cell>
          <cell r="O1467">
            <v>2071.0720000000001</v>
          </cell>
          <cell r="P1467">
            <v>1</v>
          </cell>
          <cell r="Q1467" t="str">
            <v>Terai</v>
          </cell>
          <cell r="R1467" t="str">
            <v>New Construction</v>
          </cell>
          <cell r="S1467" t="str">
            <v>Health Post</v>
          </cell>
          <cell r="X1467" t="str">
            <v>Health Post</v>
          </cell>
          <cell r="Y1467">
            <v>21633.47</v>
          </cell>
          <cell r="AA1467">
            <v>370804</v>
          </cell>
          <cell r="AB1467">
            <v>29221</v>
          </cell>
          <cell r="AC1467">
            <v>18233009.420000002</v>
          </cell>
          <cell r="AD1467">
            <v>21633.469999999998</v>
          </cell>
          <cell r="AE1467">
            <v>22500</v>
          </cell>
          <cell r="AH1467">
            <v>0</v>
          </cell>
          <cell r="AI1467">
            <v>0</v>
          </cell>
          <cell r="AJ1467">
            <v>63718</v>
          </cell>
          <cell r="AK1467">
            <v>0</v>
          </cell>
          <cell r="AL1467" t="str">
            <v>NCB</v>
          </cell>
          <cell r="AP1467">
            <v>62708</v>
          </cell>
          <cell r="AT1467">
            <v>62715</v>
          </cell>
          <cell r="AV1467">
            <v>62746</v>
          </cell>
          <cell r="AX1467">
            <v>62775</v>
          </cell>
          <cell r="BB1467">
            <v>62807</v>
          </cell>
          <cell r="BD1467">
            <v>63718</v>
          </cell>
          <cell r="BH1467">
            <v>0</v>
          </cell>
          <cell r="BM1467" t="str">
            <v>Work ordered</v>
          </cell>
          <cell r="BN1467" t="str">
            <v>;Demf}tf ;DkGg eO{ sfo{ z'?sf] tof/Ldf .</v>
          </cell>
          <cell r="BO1467">
            <v>15</v>
          </cell>
          <cell r="BP1467" t="str">
            <v>wo</v>
          </cell>
          <cell r="BR1467" t="str">
            <v>Mangsir 2072</v>
          </cell>
          <cell r="BS1467" t="str">
            <v>Work ordered</v>
          </cell>
          <cell r="BT1467" t="str">
            <v/>
          </cell>
          <cell r="BU1467">
            <v>15</v>
          </cell>
          <cell r="BV1467">
            <v>0</v>
          </cell>
          <cell r="CI1467" t="str">
            <v>3_15_</v>
          </cell>
          <cell r="CJ1467" t="str">
            <v>NHSP-Ilam-2071/072-381</v>
          </cell>
          <cell r="CK1467">
            <v>381</v>
          </cell>
          <cell r="CL1467">
            <v>381</v>
          </cell>
        </row>
        <row r="1468">
          <cell r="B1468">
            <v>542</v>
          </cell>
          <cell r="C1468" t="str">
            <v>df]/ª</v>
          </cell>
          <cell r="D1468">
            <v>5</v>
          </cell>
          <cell r="E1468" t="str">
            <v>d+nujf/] k|f=:jf=s]Gb|, df]/é -15 z}of Ifdtfsf] ejg_, df]/ª</v>
          </cell>
          <cell r="F1468" t="str">
            <v>PHCC  Bldg. Construction (15 beded), Mangalbare, Morang</v>
          </cell>
          <cell r="G1468" t="str">
            <v>df]/ª</v>
          </cell>
          <cell r="H1468" t="str">
            <v>Morang</v>
          </cell>
          <cell r="I1468" t="str">
            <v>Koshi</v>
          </cell>
          <cell r="J1468" t="str">
            <v>Eastern</v>
          </cell>
          <cell r="M1468">
            <v>5</v>
          </cell>
          <cell r="N1468" t="str">
            <v>2071/072</v>
          </cell>
          <cell r="O1468">
            <v>2071.0720000000001</v>
          </cell>
          <cell r="P1468">
            <v>1</v>
          </cell>
          <cell r="Q1468" t="str">
            <v>Terai</v>
          </cell>
          <cell r="R1468" t="str">
            <v>New Construction</v>
          </cell>
          <cell r="S1468" t="str">
            <v>PHCC</v>
          </cell>
          <cell r="X1468" t="str">
            <v>Primary Health Care Center - PHCC</v>
          </cell>
          <cell r="Y1468">
            <v>99962.16</v>
          </cell>
          <cell r="AA1468">
            <v>370804</v>
          </cell>
          <cell r="AB1468">
            <v>29221</v>
          </cell>
          <cell r="AC1468">
            <v>84713696.219999999</v>
          </cell>
          <cell r="AD1468">
            <v>99962.161540000001</v>
          </cell>
          <cell r="AE1468">
            <v>85000</v>
          </cell>
          <cell r="AH1468">
            <v>0</v>
          </cell>
          <cell r="AI1468">
            <v>0</v>
          </cell>
          <cell r="AJ1468">
            <v>63718</v>
          </cell>
          <cell r="AK1468">
            <v>0</v>
          </cell>
          <cell r="AL1468" t="str">
            <v>NCB</v>
          </cell>
          <cell r="AP1468">
            <v>62708</v>
          </cell>
          <cell r="AQ1468">
            <v>62906</v>
          </cell>
          <cell r="AT1468">
            <v>62715</v>
          </cell>
          <cell r="AU1468">
            <v>62913</v>
          </cell>
          <cell r="AV1468">
            <v>62746</v>
          </cell>
          <cell r="AW1468">
            <v>62943</v>
          </cell>
          <cell r="AX1468">
            <v>62775</v>
          </cell>
          <cell r="BB1468">
            <v>62807</v>
          </cell>
          <cell r="BD1468">
            <v>63718</v>
          </cell>
          <cell r="BH1468">
            <v>0</v>
          </cell>
          <cell r="BM1468" t="str">
            <v>Tender called</v>
          </cell>
          <cell r="BN1468" t="str">
            <v>d"Nof+sgsf] qmddf .</v>
          </cell>
          <cell r="BO1468">
            <v>10</v>
          </cell>
          <cell r="BP1468" t="str">
            <v>tc</v>
          </cell>
          <cell r="BR1468" t="str">
            <v>Mangsir 2072</v>
          </cell>
          <cell r="BS1468" t="str">
            <v>Tender called</v>
          </cell>
          <cell r="BT1468" t="str">
            <v/>
          </cell>
          <cell r="BU1468">
            <v>10</v>
          </cell>
          <cell r="BV1468">
            <v>0</v>
          </cell>
          <cell r="CI1468" t="str">
            <v>5_10_</v>
          </cell>
          <cell r="CJ1468" t="str">
            <v>NHSP-Morang-2071/072-536</v>
          </cell>
          <cell r="CK1468">
            <v>542</v>
          </cell>
          <cell r="CL1468">
            <v>542</v>
          </cell>
        </row>
        <row r="1469">
          <cell r="B1469">
            <v>537</v>
          </cell>
          <cell r="C1469" t="str">
            <v>df]/ª</v>
          </cell>
          <cell r="D1469">
            <v>5</v>
          </cell>
          <cell r="E1469" t="str">
            <v>a}hgfyk'/ :jf:Yo ;+:yfdf :jf:Yo rf}sLsf] ejg lgdf{)f, df]/ª</v>
          </cell>
          <cell r="F1469" t="str">
            <v>HP  Building Construction, Baijanathpur, Morang</v>
          </cell>
          <cell r="G1469" t="str">
            <v>df]/ª</v>
          </cell>
          <cell r="H1469" t="str">
            <v>Morang</v>
          </cell>
          <cell r="I1469" t="str">
            <v>Koshi</v>
          </cell>
          <cell r="J1469" t="str">
            <v>Eastern</v>
          </cell>
          <cell r="M1469">
            <v>5</v>
          </cell>
          <cell r="N1469" t="str">
            <v>2071/072</v>
          </cell>
          <cell r="O1469">
            <v>2071.0720000000001</v>
          </cell>
          <cell r="P1469">
            <v>1</v>
          </cell>
          <cell r="Q1469" t="str">
            <v>Terai</v>
          </cell>
          <cell r="R1469" t="str">
            <v>New Construction</v>
          </cell>
          <cell r="S1469" t="str">
            <v>Health Post</v>
          </cell>
          <cell r="X1469" t="str">
            <v>Health Post</v>
          </cell>
          <cell r="Y1469">
            <v>24217.5</v>
          </cell>
          <cell r="AA1469">
            <v>370804</v>
          </cell>
          <cell r="AB1469">
            <v>29221</v>
          </cell>
          <cell r="AC1469">
            <v>25145717.649999999</v>
          </cell>
          <cell r="AD1469">
            <v>29835.399999999998</v>
          </cell>
          <cell r="AE1469">
            <v>22500</v>
          </cell>
          <cell r="AG1469">
            <v>20410865.16</v>
          </cell>
          <cell r="AH1469">
            <v>24217.5</v>
          </cell>
          <cell r="AI1469">
            <v>63028</v>
          </cell>
          <cell r="AJ1469">
            <v>63462</v>
          </cell>
          <cell r="AK1469">
            <v>0</v>
          </cell>
          <cell r="AL1469" t="str">
            <v>NCB</v>
          </cell>
          <cell r="AM1469" t="str">
            <v>Biruwa Construction Pvt. Ltd., Baneshwor, Kathmandu</v>
          </cell>
          <cell r="AN1469" t="str">
            <v>Nepal</v>
          </cell>
          <cell r="AP1469">
            <v>62708</v>
          </cell>
          <cell r="AQ1469">
            <v>62869</v>
          </cell>
          <cell r="AT1469">
            <v>62715</v>
          </cell>
          <cell r="AU1469">
            <v>62876</v>
          </cell>
          <cell r="AV1469">
            <v>62746</v>
          </cell>
          <cell r="AW1469">
            <v>62904</v>
          </cell>
          <cell r="AX1469">
            <v>62775</v>
          </cell>
          <cell r="AY1469">
            <v>62940</v>
          </cell>
          <cell r="BB1469">
            <v>62807</v>
          </cell>
          <cell r="BC1469">
            <v>63028</v>
          </cell>
          <cell r="BD1469">
            <v>63718</v>
          </cell>
          <cell r="BE1469">
            <v>63462</v>
          </cell>
          <cell r="BH1469">
            <v>0</v>
          </cell>
          <cell r="BL1469" t="str">
            <v>DUDBC/Morang/Works/NCB/05/2071/072</v>
          </cell>
          <cell r="BM1469" t="str">
            <v>Tender called</v>
          </cell>
          <cell r="BN1469" t="str">
            <v>;Demf}tfsf] qmddf /x]sf] .</v>
          </cell>
          <cell r="BO1469">
            <v>10</v>
          </cell>
          <cell r="BP1469" t="str">
            <v>tc</v>
          </cell>
          <cell r="BR1469" t="str">
            <v>Mangsir 2072</v>
          </cell>
          <cell r="BS1469" t="str">
            <v>Tender called</v>
          </cell>
          <cell r="BT1469" t="str">
            <v/>
          </cell>
          <cell r="BU1469">
            <v>10</v>
          </cell>
          <cell r="BV1469">
            <v>0</v>
          </cell>
          <cell r="CI1469" t="str">
            <v>5_10_</v>
          </cell>
          <cell r="CJ1469" t="str">
            <v>NHSP-Morang-2071/072-537</v>
          </cell>
          <cell r="CK1469">
            <v>537</v>
          </cell>
          <cell r="CL1469">
            <v>537</v>
          </cell>
        </row>
        <row r="1470">
          <cell r="B1470">
            <v>538</v>
          </cell>
          <cell r="C1470" t="str">
            <v>df]/ª</v>
          </cell>
          <cell r="D1470">
            <v>5</v>
          </cell>
          <cell r="E1470" t="str">
            <v>l;h'jf :jf:Yo ;+:yfdf :jf:Yo rf}sLsf] ejg lgdf{)f, df]/ª</v>
          </cell>
          <cell r="F1470" t="str">
            <v>HP  Building Construction, Sijuwa, Morang</v>
          </cell>
          <cell r="G1470" t="str">
            <v>df]/ª</v>
          </cell>
          <cell r="H1470" t="str">
            <v>Morang</v>
          </cell>
          <cell r="I1470" t="str">
            <v>Koshi</v>
          </cell>
          <cell r="J1470" t="str">
            <v>Eastern</v>
          </cell>
          <cell r="M1470">
            <v>5</v>
          </cell>
          <cell r="N1470" t="str">
            <v>2071/072</v>
          </cell>
          <cell r="O1470">
            <v>2071.0720000000001</v>
          </cell>
          <cell r="P1470">
            <v>1</v>
          </cell>
          <cell r="Q1470" t="str">
            <v>Terai</v>
          </cell>
          <cell r="R1470" t="str">
            <v>New Construction</v>
          </cell>
          <cell r="S1470" t="str">
            <v>Health Post</v>
          </cell>
          <cell r="X1470" t="str">
            <v>Health Post</v>
          </cell>
          <cell r="Y1470">
            <v>25081.88</v>
          </cell>
          <cell r="AA1470">
            <v>370804</v>
          </cell>
          <cell r="AB1470">
            <v>29221</v>
          </cell>
          <cell r="AC1470">
            <v>25057794.059999999</v>
          </cell>
          <cell r="AD1470">
            <v>29731.079999999998</v>
          </cell>
          <cell r="AE1470">
            <v>22500</v>
          </cell>
          <cell r="AG1470">
            <v>21139378.41</v>
          </cell>
          <cell r="AH1470">
            <v>25081.879999999997</v>
          </cell>
          <cell r="AI1470">
            <v>62976</v>
          </cell>
          <cell r="AJ1470">
            <v>63431</v>
          </cell>
          <cell r="AK1470">
            <v>0</v>
          </cell>
          <cell r="AL1470" t="str">
            <v>NCB</v>
          </cell>
          <cell r="AM1470" t="str">
            <v>Prera/H.M. Construction J.V., Bagdol Lalitpur</v>
          </cell>
          <cell r="AN1470" t="str">
            <v>Nepal</v>
          </cell>
          <cell r="AP1470">
            <v>62708</v>
          </cell>
          <cell r="AQ1470">
            <v>62869</v>
          </cell>
          <cell r="AT1470">
            <v>62715</v>
          </cell>
          <cell r="AU1470">
            <v>62876</v>
          </cell>
          <cell r="AV1470">
            <v>62746</v>
          </cell>
          <cell r="AW1470">
            <v>62904</v>
          </cell>
          <cell r="AX1470">
            <v>62775</v>
          </cell>
          <cell r="AY1470">
            <v>62922</v>
          </cell>
          <cell r="BB1470">
            <v>62807</v>
          </cell>
          <cell r="BC1470">
            <v>62976</v>
          </cell>
          <cell r="BD1470">
            <v>63718</v>
          </cell>
          <cell r="BE1470">
            <v>63431</v>
          </cell>
          <cell r="BH1470">
            <v>0</v>
          </cell>
          <cell r="BL1470" t="str">
            <v>DUDBC/Morang/Works/NCB/07/2071/072</v>
          </cell>
          <cell r="BM1470" t="str">
            <v>Work ordered</v>
          </cell>
          <cell r="BN1470" t="str">
            <v>;Demf}tf ;DkGg .</v>
          </cell>
          <cell r="BO1470">
            <v>15</v>
          </cell>
          <cell r="BP1470" t="str">
            <v>wo</v>
          </cell>
          <cell r="BR1470" t="str">
            <v>Mangsir 2072</v>
          </cell>
          <cell r="BS1470" t="str">
            <v>Work ordered</v>
          </cell>
          <cell r="BT1470" t="str">
            <v/>
          </cell>
          <cell r="BU1470">
            <v>15</v>
          </cell>
          <cell r="BV1470">
            <v>0</v>
          </cell>
          <cell r="CI1470" t="str">
            <v>5_15_</v>
          </cell>
          <cell r="CJ1470" t="str">
            <v>NHSP-Morang-2071/072-538</v>
          </cell>
          <cell r="CK1470">
            <v>538</v>
          </cell>
          <cell r="CL1470">
            <v>538</v>
          </cell>
        </row>
        <row r="1471">
          <cell r="B1471">
            <v>539</v>
          </cell>
          <cell r="C1471" t="str">
            <v>df]/ª</v>
          </cell>
          <cell r="D1471">
            <v>5</v>
          </cell>
          <cell r="E1471" t="str">
            <v>O^x/f :jf:Yo ;+:yfdf :jf:Yo rf}sLsf] ejg lgdf{)f, df]/ª</v>
          </cell>
          <cell r="F1471" t="str">
            <v>HP  Building Construction, Itahara, Morang</v>
          </cell>
          <cell r="G1471" t="str">
            <v>df]/ª</v>
          </cell>
          <cell r="H1471" t="str">
            <v>Morang</v>
          </cell>
          <cell r="I1471" t="str">
            <v>Koshi</v>
          </cell>
          <cell r="J1471" t="str">
            <v>Eastern</v>
          </cell>
          <cell r="M1471">
            <v>5</v>
          </cell>
          <cell r="N1471" t="str">
            <v>2071/072</v>
          </cell>
          <cell r="O1471">
            <v>2071.0720000000001</v>
          </cell>
          <cell r="P1471">
            <v>1</v>
          </cell>
          <cell r="Q1471" t="str">
            <v>Terai</v>
          </cell>
          <cell r="R1471" t="str">
            <v>New Construction</v>
          </cell>
          <cell r="S1471" t="str">
            <v>Health Post</v>
          </cell>
          <cell r="X1471" t="str">
            <v>Health Post</v>
          </cell>
          <cell r="Y1471">
            <v>24476.400000000001</v>
          </cell>
          <cell r="AA1471">
            <v>370804</v>
          </cell>
          <cell r="AB1471">
            <v>29221</v>
          </cell>
          <cell r="AC1471">
            <v>24997293.949999999</v>
          </cell>
          <cell r="AD1471">
            <v>29659.289999999997</v>
          </cell>
          <cell r="AE1471">
            <v>22500</v>
          </cell>
          <cell r="AG1471">
            <v>20629069.18</v>
          </cell>
          <cell r="AH1471">
            <v>24476.399999999998</v>
          </cell>
          <cell r="AI1471">
            <v>62976</v>
          </cell>
          <cell r="AJ1471">
            <v>63431</v>
          </cell>
          <cell r="AK1471">
            <v>0</v>
          </cell>
          <cell r="AL1471" t="str">
            <v>NCB</v>
          </cell>
          <cell r="AM1471" t="str">
            <v>Prera/H.M. Construction J.V., Bagdol Lalitpur</v>
          </cell>
          <cell r="AN1471" t="str">
            <v>Nepal</v>
          </cell>
          <cell r="AP1471">
            <v>62708</v>
          </cell>
          <cell r="AQ1471">
            <v>62869</v>
          </cell>
          <cell r="AT1471">
            <v>62715</v>
          </cell>
          <cell r="AU1471">
            <v>62876</v>
          </cell>
          <cell r="AV1471">
            <v>62746</v>
          </cell>
          <cell r="AW1471">
            <v>62904</v>
          </cell>
          <cell r="AX1471">
            <v>62775</v>
          </cell>
          <cell r="AY1471">
            <v>62920</v>
          </cell>
          <cell r="BB1471">
            <v>62807</v>
          </cell>
          <cell r="BC1471">
            <v>62976</v>
          </cell>
          <cell r="BD1471">
            <v>63718</v>
          </cell>
          <cell r="BE1471">
            <v>63431</v>
          </cell>
          <cell r="BH1471">
            <v>0</v>
          </cell>
          <cell r="BL1471" t="str">
            <v>DUDBC/Morang/Works/NCB/06/2071/072</v>
          </cell>
          <cell r="BM1471" t="str">
            <v>Work ordered</v>
          </cell>
          <cell r="BN1471" t="str">
            <v>;Demf}tf ;DkGg .</v>
          </cell>
          <cell r="BO1471">
            <v>15</v>
          </cell>
          <cell r="BP1471" t="str">
            <v>wo</v>
          </cell>
          <cell r="BR1471" t="str">
            <v>Mangsir 2072</v>
          </cell>
          <cell r="BS1471" t="str">
            <v>Work ordered</v>
          </cell>
          <cell r="BT1471" t="str">
            <v/>
          </cell>
          <cell r="BU1471">
            <v>15</v>
          </cell>
          <cell r="BV1471">
            <v>0</v>
          </cell>
          <cell r="CI1471" t="str">
            <v>5_15_</v>
          </cell>
          <cell r="CJ1471" t="str">
            <v>NHSP-Morang-2071/072-539</v>
          </cell>
          <cell r="CK1471">
            <v>539</v>
          </cell>
          <cell r="CL1471">
            <v>539</v>
          </cell>
        </row>
        <row r="1472">
          <cell r="B1472">
            <v>541</v>
          </cell>
          <cell r="C1472" t="str">
            <v>df]/ª</v>
          </cell>
          <cell r="D1472">
            <v>5</v>
          </cell>
          <cell r="E1472" t="str">
            <v>/fhu~h l;g'jf/L :jf:Yo ;+:yfdf :jf:Yo rf}sLsf] ejg lgdf{)f, ;'g;/L</v>
          </cell>
          <cell r="F1472" t="str">
            <v>HP  Building Construction, Rajgunj Sinuwari, Sunsari</v>
          </cell>
          <cell r="G1472" t="str">
            <v>;'g;/L</v>
          </cell>
          <cell r="H1472" t="str">
            <v>Sunsari</v>
          </cell>
          <cell r="I1472" t="str">
            <v>Koshi</v>
          </cell>
          <cell r="J1472" t="str">
            <v>Eastern</v>
          </cell>
          <cell r="M1472">
            <v>6</v>
          </cell>
          <cell r="N1472" t="str">
            <v>2071/072</v>
          </cell>
          <cell r="O1472">
            <v>2071.0720000000001</v>
          </cell>
          <cell r="P1472">
            <v>1</v>
          </cell>
          <cell r="Q1472" t="str">
            <v>Terai</v>
          </cell>
          <cell r="R1472" t="str">
            <v>New Construction</v>
          </cell>
          <cell r="S1472" t="str">
            <v>Health Post</v>
          </cell>
          <cell r="X1472" t="str">
            <v>Health Post</v>
          </cell>
          <cell r="Y1472">
            <v>29543.56</v>
          </cell>
          <cell r="AA1472">
            <v>370804</v>
          </cell>
          <cell r="AB1472">
            <v>29221</v>
          </cell>
          <cell r="AC1472">
            <v>24976966.68</v>
          </cell>
          <cell r="AD1472">
            <v>29635.179999999997</v>
          </cell>
          <cell r="AE1472">
            <v>22500</v>
          </cell>
          <cell r="AG1472">
            <v>24899748.920000002</v>
          </cell>
          <cell r="AH1472">
            <v>29543.559999999998</v>
          </cell>
          <cell r="AI1472">
            <v>62976</v>
          </cell>
          <cell r="AJ1472">
            <v>63431</v>
          </cell>
          <cell r="AK1472">
            <v>0</v>
          </cell>
          <cell r="AL1472" t="str">
            <v>NCB</v>
          </cell>
          <cell r="AM1472" t="str">
            <v>Taudaha/Sarajudin J.V., Ramnagar, Bhutaha, Sunsari</v>
          </cell>
          <cell r="AN1472" t="str">
            <v>Nepal</v>
          </cell>
          <cell r="AP1472">
            <v>62708</v>
          </cell>
          <cell r="AQ1472">
            <v>62869</v>
          </cell>
          <cell r="AT1472">
            <v>62715</v>
          </cell>
          <cell r="AU1472">
            <v>62876</v>
          </cell>
          <cell r="AV1472">
            <v>62746</v>
          </cell>
          <cell r="AW1472">
            <v>62904</v>
          </cell>
          <cell r="AX1472">
            <v>62775</v>
          </cell>
          <cell r="AY1472">
            <v>62925</v>
          </cell>
          <cell r="BB1472">
            <v>62807</v>
          </cell>
          <cell r="BC1472">
            <v>62976</v>
          </cell>
          <cell r="BD1472">
            <v>63718</v>
          </cell>
          <cell r="BE1472">
            <v>63431</v>
          </cell>
          <cell r="BH1472">
            <v>0</v>
          </cell>
          <cell r="BL1472" t="str">
            <v>DUDBC/Morang/Works/NCB/08/2071/072</v>
          </cell>
          <cell r="BM1472" t="str">
            <v>Work ordered</v>
          </cell>
          <cell r="BN1472" t="str">
            <v>;Demf}tf ;DkGg .</v>
          </cell>
          <cell r="BO1472">
            <v>15</v>
          </cell>
          <cell r="BP1472" t="str">
            <v>wo</v>
          </cell>
          <cell r="BR1472" t="str">
            <v>Mangsir 2072</v>
          </cell>
          <cell r="BS1472" t="str">
            <v>Work ordered</v>
          </cell>
          <cell r="BT1472" t="str">
            <v/>
          </cell>
          <cell r="BU1472">
            <v>15</v>
          </cell>
          <cell r="BV1472">
            <v>0</v>
          </cell>
          <cell r="CI1472" t="str">
            <v>5_15_</v>
          </cell>
          <cell r="CJ1472" t="str">
            <v>NHSP-Morang-2071/072-541</v>
          </cell>
          <cell r="CK1472">
            <v>541</v>
          </cell>
          <cell r="CL1472">
            <v>541</v>
          </cell>
        </row>
        <row r="1473">
          <cell r="B1473">
            <v>540</v>
          </cell>
          <cell r="C1473" t="str">
            <v>df]/ª</v>
          </cell>
          <cell r="D1473">
            <v>5</v>
          </cell>
          <cell r="E1473" t="str">
            <v>hg:jf:Yo sfof{nosf] ejg lgdf{)f, ;'g;/L</v>
          </cell>
          <cell r="F1473" t="str">
            <v>PHO Bldg. Construction, Sunsari</v>
          </cell>
          <cell r="G1473" t="str">
            <v>;'g;/L</v>
          </cell>
          <cell r="H1473" t="str">
            <v>Sunsari</v>
          </cell>
          <cell r="I1473" t="str">
            <v>Koshi</v>
          </cell>
          <cell r="J1473" t="str">
            <v>Eastern</v>
          </cell>
          <cell r="M1473">
            <v>6</v>
          </cell>
          <cell r="N1473" t="str">
            <v>2071/072</v>
          </cell>
          <cell r="O1473">
            <v>2071.0720000000001</v>
          </cell>
          <cell r="P1473">
            <v>1</v>
          </cell>
          <cell r="Q1473" t="str">
            <v>Terai</v>
          </cell>
          <cell r="R1473" t="str">
            <v>New Construction</v>
          </cell>
          <cell r="S1473" t="str">
            <v>PHO Building</v>
          </cell>
          <cell r="X1473" t="str">
            <v>Public Health Office - PHO</v>
          </cell>
          <cell r="Y1473">
            <v>28793.9</v>
          </cell>
          <cell r="AA1473">
            <v>370804</v>
          </cell>
          <cell r="AB1473">
            <v>29221</v>
          </cell>
          <cell r="AC1473">
            <v>31162575.190000001</v>
          </cell>
          <cell r="AD1473">
            <v>36974.400000000001</v>
          </cell>
          <cell r="AE1473">
            <v>35000</v>
          </cell>
          <cell r="AG1473">
            <v>24267929.579999998</v>
          </cell>
          <cell r="AH1473">
            <v>28793.899999999998</v>
          </cell>
          <cell r="AI1473">
            <v>0</v>
          </cell>
          <cell r="AJ1473">
            <v>63718</v>
          </cell>
          <cell r="AK1473">
            <v>0</v>
          </cell>
          <cell r="AL1473" t="str">
            <v>NCB</v>
          </cell>
          <cell r="AP1473">
            <v>62708</v>
          </cell>
          <cell r="AQ1473">
            <v>62906</v>
          </cell>
          <cell r="AT1473">
            <v>62715</v>
          </cell>
          <cell r="AU1473">
            <v>62913</v>
          </cell>
          <cell r="AV1473">
            <v>62746</v>
          </cell>
          <cell r="AW1473">
            <v>62943</v>
          </cell>
          <cell r="AX1473">
            <v>62775</v>
          </cell>
          <cell r="AY1473">
            <v>62996</v>
          </cell>
          <cell r="BB1473">
            <v>62807</v>
          </cell>
          <cell r="BD1473">
            <v>63718</v>
          </cell>
          <cell r="BH1473">
            <v>0</v>
          </cell>
          <cell r="BM1473" t="str">
            <v>Tender called</v>
          </cell>
          <cell r="BN1473" t="str">
            <v>;Demf}tfsf] qmddf /x]sf] .</v>
          </cell>
          <cell r="BO1473">
            <v>10</v>
          </cell>
          <cell r="BP1473" t="str">
            <v>tc</v>
          </cell>
          <cell r="BR1473" t="str">
            <v>Mangsir 2072</v>
          </cell>
          <cell r="BS1473" t="str">
            <v>Tender called</v>
          </cell>
          <cell r="BT1473" t="str">
            <v/>
          </cell>
          <cell r="BU1473">
            <v>10</v>
          </cell>
          <cell r="BV1473">
            <v>0</v>
          </cell>
          <cell r="CI1473" t="str">
            <v>5_10_</v>
          </cell>
          <cell r="CJ1473" t="str">
            <v>NHSP-Morang-2071/072-540</v>
          </cell>
          <cell r="CK1473">
            <v>540</v>
          </cell>
          <cell r="CL1473">
            <v>540</v>
          </cell>
        </row>
        <row r="1474">
          <cell r="B1474">
            <v>769</v>
          </cell>
          <cell r="C1474" t="str">
            <v>wgs'^f</v>
          </cell>
          <cell r="D1474">
            <v>7</v>
          </cell>
          <cell r="E1474" t="str">
            <v>6 g+= a'waf/] :jf:Yo ;+:yfdf :jf:Yo rf}sLsf] ejg lgdf{)f, wgs'^f</v>
          </cell>
          <cell r="F1474" t="str">
            <v>HP  Building Construction, 6 No. Budhabare, Dhankuta</v>
          </cell>
          <cell r="G1474" t="str">
            <v>wgs'^f</v>
          </cell>
          <cell r="H1474" t="str">
            <v>Dhankuta</v>
          </cell>
          <cell r="I1474" t="str">
            <v>Koshi</v>
          </cell>
          <cell r="J1474" t="str">
            <v>Eastern</v>
          </cell>
          <cell r="M1474">
            <v>7</v>
          </cell>
          <cell r="N1474" t="str">
            <v>2071/072</v>
          </cell>
          <cell r="O1474">
            <v>2071.0720000000001</v>
          </cell>
          <cell r="P1474">
            <v>1</v>
          </cell>
          <cell r="Q1474" t="str">
            <v>Pahad</v>
          </cell>
          <cell r="R1474" t="str">
            <v>New Construction</v>
          </cell>
          <cell r="S1474" t="str">
            <v>Health Post</v>
          </cell>
          <cell r="X1474" t="str">
            <v>Health Post</v>
          </cell>
          <cell r="Y1474">
            <v>25000</v>
          </cell>
          <cell r="AA1474">
            <v>370804</v>
          </cell>
          <cell r="AB1474">
            <v>29221</v>
          </cell>
          <cell r="AD1474">
            <v>25000</v>
          </cell>
          <cell r="AE1474">
            <v>25000</v>
          </cell>
          <cell r="AH1474">
            <v>0</v>
          </cell>
          <cell r="AI1474">
            <v>0</v>
          </cell>
          <cell r="AJ1474">
            <v>63718</v>
          </cell>
          <cell r="AK1474">
            <v>0</v>
          </cell>
          <cell r="AL1474" t="str">
            <v>NCB</v>
          </cell>
          <cell r="AP1474">
            <v>62708</v>
          </cell>
          <cell r="AT1474">
            <v>62715</v>
          </cell>
          <cell r="AV1474">
            <v>62746</v>
          </cell>
          <cell r="AX1474">
            <v>62775</v>
          </cell>
          <cell r="BB1474">
            <v>62807</v>
          </cell>
          <cell r="BD1474">
            <v>63718</v>
          </cell>
          <cell r="BH1474">
            <v>0</v>
          </cell>
          <cell r="BM1474" t="str">
            <v>Tender called</v>
          </cell>
          <cell r="BN1474" t="str">
            <v>d'Nof+sg k|lqmofdf .</v>
          </cell>
          <cell r="BO1474">
            <v>10</v>
          </cell>
          <cell r="BP1474" t="str">
            <v>tc</v>
          </cell>
          <cell r="BR1474" t="str">
            <v>Mangsir 2072</v>
          </cell>
          <cell r="BS1474" t="str">
            <v>Tender called</v>
          </cell>
          <cell r="BT1474" t="str">
            <v/>
          </cell>
          <cell r="BU1474">
            <v>10</v>
          </cell>
          <cell r="BV1474">
            <v>0</v>
          </cell>
          <cell r="CI1474" t="str">
            <v>7_10_</v>
          </cell>
          <cell r="CJ1474" t="str">
            <v>NHSP-Dhankuta-2071/072-769</v>
          </cell>
          <cell r="CK1474">
            <v>769</v>
          </cell>
          <cell r="CL1474">
            <v>769</v>
          </cell>
        </row>
        <row r="1475">
          <cell r="B1475">
            <v>766</v>
          </cell>
          <cell r="C1475" t="str">
            <v>wgs'^f</v>
          </cell>
          <cell r="D1475">
            <v>7</v>
          </cell>
          <cell r="E1475" t="str">
            <v>n]u'jf :jf:Yo ;+:yfdf :jf:Yo rf}sLsf] ejg lgdf{)f, wgs'^f</v>
          </cell>
          <cell r="F1475" t="str">
            <v>HP  Building Construction, Leguwa, Dhankuta</v>
          </cell>
          <cell r="G1475" t="str">
            <v>wgs'^f</v>
          </cell>
          <cell r="H1475" t="str">
            <v>Dhankuta</v>
          </cell>
          <cell r="I1475" t="str">
            <v>Koshi</v>
          </cell>
          <cell r="J1475" t="str">
            <v>Eastern</v>
          </cell>
          <cell r="M1475">
            <v>7</v>
          </cell>
          <cell r="N1475" t="str">
            <v>2071/072</v>
          </cell>
          <cell r="O1475">
            <v>2071.0720000000001</v>
          </cell>
          <cell r="P1475">
            <v>1</v>
          </cell>
          <cell r="Q1475" t="str">
            <v>Pahad</v>
          </cell>
          <cell r="R1475" t="str">
            <v>New Construction</v>
          </cell>
          <cell r="S1475" t="str">
            <v>Health Post</v>
          </cell>
          <cell r="X1475" t="str">
            <v>Health Post</v>
          </cell>
          <cell r="Y1475">
            <v>25000</v>
          </cell>
          <cell r="AA1475">
            <v>370804</v>
          </cell>
          <cell r="AB1475">
            <v>29221</v>
          </cell>
          <cell r="AD1475">
            <v>25000</v>
          </cell>
          <cell r="AE1475">
            <v>25000</v>
          </cell>
          <cell r="AH1475">
            <v>0</v>
          </cell>
          <cell r="AI1475">
            <v>0</v>
          </cell>
          <cell r="AJ1475">
            <v>63718</v>
          </cell>
          <cell r="AK1475">
            <v>0</v>
          </cell>
          <cell r="AL1475" t="str">
            <v>NCB</v>
          </cell>
          <cell r="AP1475">
            <v>62708</v>
          </cell>
          <cell r="AT1475">
            <v>62715</v>
          </cell>
          <cell r="AV1475">
            <v>62746</v>
          </cell>
          <cell r="AX1475">
            <v>62775</v>
          </cell>
          <cell r="BB1475">
            <v>62807</v>
          </cell>
          <cell r="BD1475">
            <v>63718</v>
          </cell>
          <cell r="BH1475">
            <v>0</v>
          </cell>
          <cell r="BM1475" t="str">
            <v>Work in designing / Cost Estimate</v>
          </cell>
          <cell r="BN1475" t="str">
            <v>n=O{= tof/ ePsf] .</v>
          </cell>
          <cell r="BO1475">
            <v>5</v>
          </cell>
          <cell r="BP1475" t="str">
            <v>wd</v>
          </cell>
          <cell r="BR1475" t="str">
            <v>Asar 2072</v>
          </cell>
          <cell r="BS1475" t="str">
            <v/>
          </cell>
          <cell r="BT1475" t="str">
            <v>Work in designing / Cost Estimate</v>
          </cell>
          <cell r="BU1475">
            <v>0</v>
          </cell>
          <cell r="BV1475">
            <v>5</v>
          </cell>
          <cell r="CI1475" t="str">
            <v>7_5_</v>
          </cell>
          <cell r="CJ1475" t="str">
            <v>NHSP-Dhankuta-2071/072-766</v>
          </cell>
          <cell r="CK1475">
            <v>766</v>
          </cell>
          <cell r="CL1475">
            <v>766</v>
          </cell>
        </row>
        <row r="1476">
          <cell r="B1476">
            <v>770</v>
          </cell>
          <cell r="C1476" t="str">
            <v>wgs'^f</v>
          </cell>
          <cell r="D1476">
            <v>7</v>
          </cell>
          <cell r="E1476" t="str">
            <v>yf]Sn'ª :jf:Yo ;+:yfdf :jf:Yo rf}sLsf] ejg lgdf{)f, t]x|y'd</v>
          </cell>
          <cell r="F1476" t="str">
            <v>HP  Building Construction, Thoklung, Terhathum</v>
          </cell>
          <cell r="G1476" t="str">
            <v>t]x|y'd</v>
          </cell>
          <cell r="H1476" t="str">
            <v>Terhathum</v>
          </cell>
          <cell r="I1476" t="str">
            <v>Koshi</v>
          </cell>
          <cell r="J1476" t="str">
            <v>Eastern</v>
          </cell>
          <cell r="M1476">
            <v>8</v>
          </cell>
          <cell r="N1476" t="str">
            <v>2071/072</v>
          </cell>
          <cell r="O1476">
            <v>2071.0720000000001</v>
          </cell>
          <cell r="P1476">
            <v>1</v>
          </cell>
          <cell r="Q1476" t="str">
            <v>Pahad</v>
          </cell>
          <cell r="R1476" t="str">
            <v>New Construction</v>
          </cell>
          <cell r="S1476" t="str">
            <v>Health Post</v>
          </cell>
          <cell r="X1476" t="str">
            <v>Health Post</v>
          </cell>
          <cell r="Y1476">
            <v>25685.25</v>
          </cell>
          <cell r="AA1476">
            <v>370804</v>
          </cell>
          <cell r="AB1476">
            <v>29221</v>
          </cell>
          <cell r="AC1476">
            <v>21647912.239999998</v>
          </cell>
          <cell r="AD1476">
            <v>25685.25</v>
          </cell>
          <cell r="AE1476">
            <v>25000</v>
          </cell>
          <cell r="AH1476">
            <v>0</v>
          </cell>
          <cell r="AI1476">
            <v>0</v>
          </cell>
          <cell r="AJ1476">
            <v>63718</v>
          </cell>
          <cell r="AK1476">
            <v>0</v>
          </cell>
          <cell r="AL1476" t="str">
            <v>NCB</v>
          </cell>
          <cell r="AP1476">
            <v>62708</v>
          </cell>
          <cell r="AT1476">
            <v>62715</v>
          </cell>
          <cell r="AV1476">
            <v>62746</v>
          </cell>
          <cell r="AX1476">
            <v>62775</v>
          </cell>
          <cell r="BB1476">
            <v>62807</v>
          </cell>
          <cell r="BD1476">
            <v>63718</v>
          </cell>
          <cell r="BH1476">
            <v>0</v>
          </cell>
          <cell r="BM1476" t="str">
            <v>Work ordered</v>
          </cell>
          <cell r="BN1476" t="str">
            <v>sfof{b]z lbOPsf] .</v>
          </cell>
          <cell r="BO1476">
            <v>15</v>
          </cell>
          <cell r="BP1476" t="str">
            <v>wo</v>
          </cell>
          <cell r="BR1476" t="str">
            <v>Mangsir 2072</v>
          </cell>
          <cell r="BS1476" t="str">
            <v>Work ordered</v>
          </cell>
          <cell r="BT1476" t="str">
            <v/>
          </cell>
          <cell r="BU1476">
            <v>15</v>
          </cell>
          <cell r="BV1476">
            <v>0</v>
          </cell>
          <cell r="CI1476" t="str">
            <v>7_15_</v>
          </cell>
          <cell r="CJ1476" t="str">
            <v>NHSP-Dhankuta-2071/072-770</v>
          </cell>
          <cell r="CK1476">
            <v>770</v>
          </cell>
          <cell r="CL1476">
            <v>770</v>
          </cell>
        </row>
        <row r="1477">
          <cell r="B1477">
            <v>765</v>
          </cell>
          <cell r="C1477" t="str">
            <v>wgs'^f</v>
          </cell>
          <cell r="D1477">
            <v>7</v>
          </cell>
          <cell r="E1477" t="str">
            <v>b]p/fnL :jf:Yo ;+:yfdf :jf:Yo rf}sLsf] ejg lgdf{)f, ef]hk'/</v>
          </cell>
          <cell r="F1477" t="str">
            <v>HP  Building Construction, Deurali, Bhojpur</v>
          </cell>
          <cell r="G1477" t="str">
            <v>ef]hk'/</v>
          </cell>
          <cell r="H1477" t="str">
            <v>Bhojpur</v>
          </cell>
          <cell r="I1477" t="str">
            <v>Koshi</v>
          </cell>
          <cell r="J1477" t="str">
            <v>Eastern</v>
          </cell>
          <cell r="M1477">
            <v>10</v>
          </cell>
          <cell r="N1477" t="str">
            <v>2071/072</v>
          </cell>
          <cell r="O1477">
            <v>2071.0720000000001</v>
          </cell>
          <cell r="P1477">
            <v>1</v>
          </cell>
          <cell r="Q1477" t="str">
            <v>Pahad</v>
          </cell>
          <cell r="R1477" t="str">
            <v>New Construction</v>
          </cell>
          <cell r="S1477" t="str">
            <v>Health Post</v>
          </cell>
          <cell r="X1477" t="str">
            <v>Health Post</v>
          </cell>
          <cell r="Y1477">
            <v>25000</v>
          </cell>
          <cell r="AA1477">
            <v>370804</v>
          </cell>
          <cell r="AB1477">
            <v>29221</v>
          </cell>
          <cell r="AD1477">
            <v>25000</v>
          </cell>
          <cell r="AE1477">
            <v>25000</v>
          </cell>
          <cell r="AH1477">
            <v>0</v>
          </cell>
          <cell r="AI1477">
            <v>0</v>
          </cell>
          <cell r="AJ1477">
            <v>63718</v>
          </cell>
          <cell r="AK1477">
            <v>0</v>
          </cell>
          <cell r="AL1477" t="str">
            <v>NCB</v>
          </cell>
          <cell r="AP1477">
            <v>62708</v>
          </cell>
          <cell r="AT1477">
            <v>62715</v>
          </cell>
          <cell r="AV1477">
            <v>62746</v>
          </cell>
          <cell r="AX1477">
            <v>62775</v>
          </cell>
          <cell r="BB1477">
            <v>62807</v>
          </cell>
          <cell r="BD1477">
            <v>63718</v>
          </cell>
          <cell r="BH1477">
            <v>0</v>
          </cell>
          <cell r="BM1477" t="str">
            <v>Work in designing / Cost Estimate</v>
          </cell>
          <cell r="BN1477" t="str">
            <v>hUuf pknJw x'g af+sL .</v>
          </cell>
          <cell r="BO1477">
            <v>5</v>
          </cell>
          <cell r="BP1477" t="str">
            <v>wd</v>
          </cell>
          <cell r="BR1477" t="str">
            <v>Mangsir 2072</v>
          </cell>
          <cell r="BS1477" t="str">
            <v/>
          </cell>
          <cell r="BT1477" t="str">
            <v>Work in designing / Cost Estimate</v>
          </cell>
          <cell r="BU1477">
            <v>0</v>
          </cell>
          <cell r="BV1477">
            <v>5</v>
          </cell>
          <cell r="CI1477" t="str">
            <v>7_5_</v>
          </cell>
          <cell r="CJ1477" t="str">
            <v>NHSP-Dhankuta-2071/072-765</v>
          </cell>
          <cell r="CK1477">
            <v>765</v>
          </cell>
          <cell r="CL1477">
            <v>765</v>
          </cell>
        </row>
        <row r="1478">
          <cell r="B1478">
            <v>764</v>
          </cell>
          <cell r="C1478" t="str">
            <v>wgs'^f</v>
          </cell>
          <cell r="D1478">
            <v>7</v>
          </cell>
          <cell r="E1478" t="str">
            <v>a}s')&amp;] :jf:Yo ;+:yfdf :jf:Yo rf}sLsf] ejg lgdf{)f, ef]hk'/</v>
          </cell>
          <cell r="F1478" t="str">
            <v>HP  Building Construction, Baikunthe, Bhojpur</v>
          </cell>
          <cell r="G1478" t="str">
            <v>ef]hk'/</v>
          </cell>
          <cell r="H1478" t="str">
            <v>Bhojpur</v>
          </cell>
          <cell r="I1478" t="str">
            <v>Koshi</v>
          </cell>
          <cell r="J1478" t="str">
            <v>Eastern</v>
          </cell>
          <cell r="M1478">
            <v>10</v>
          </cell>
          <cell r="N1478" t="str">
            <v>2071/072</v>
          </cell>
          <cell r="O1478">
            <v>2071.0720000000001</v>
          </cell>
          <cell r="P1478">
            <v>1</v>
          </cell>
          <cell r="Q1478" t="str">
            <v>Pahad</v>
          </cell>
          <cell r="R1478" t="str">
            <v>New Construction</v>
          </cell>
          <cell r="S1478" t="str">
            <v>Health Post</v>
          </cell>
          <cell r="X1478" t="str">
            <v>Health Post</v>
          </cell>
          <cell r="Y1478">
            <v>29292.01</v>
          </cell>
          <cell r="AA1478">
            <v>370804</v>
          </cell>
          <cell r="AB1478">
            <v>29221</v>
          </cell>
          <cell r="AC1478">
            <v>24687738.66</v>
          </cell>
          <cell r="AD1478">
            <v>29292.01</v>
          </cell>
          <cell r="AE1478">
            <v>25000</v>
          </cell>
          <cell r="AH1478">
            <v>0</v>
          </cell>
          <cell r="AI1478">
            <v>0</v>
          </cell>
          <cell r="AJ1478">
            <v>63718</v>
          </cell>
          <cell r="AK1478">
            <v>0</v>
          </cell>
          <cell r="AL1478" t="str">
            <v>NCB</v>
          </cell>
          <cell r="AP1478">
            <v>62708</v>
          </cell>
          <cell r="AT1478">
            <v>62715</v>
          </cell>
          <cell r="AV1478">
            <v>62746</v>
          </cell>
          <cell r="AX1478">
            <v>62775</v>
          </cell>
          <cell r="BB1478">
            <v>62807</v>
          </cell>
          <cell r="BD1478">
            <v>63718</v>
          </cell>
          <cell r="BH1478">
            <v>0</v>
          </cell>
          <cell r="BM1478" t="str">
            <v>Tender called</v>
          </cell>
          <cell r="BN1478" t="str">
            <v>d'Nof+sg k|lqmofdf .</v>
          </cell>
          <cell r="BO1478">
            <v>10</v>
          </cell>
          <cell r="BP1478" t="str">
            <v>tc</v>
          </cell>
          <cell r="BR1478" t="str">
            <v>Mangsir 2072</v>
          </cell>
          <cell r="BS1478" t="str">
            <v>Tender called</v>
          </cell>
          <cell r="BT1478" t="str">
            <v/>
          </cell>
          <cell r="BU1478">
            <v>10</v>
          </cell>
          <cell r="BV1478">
            <v>0</v>
          </cell>
          <cell r="CI1478" t="str">
            <v>7_10_</v>
          </cell>
          <cell r="CJ1478" t="str">
            <v>NHSP-Dhankuta-2071/072-764</v>
          </cell>
          <cell r="CK1478">
            <v>764</v>
          </cell>
          <cell r="CL1478">
            <v>764</v>
          </cell>
        </row>
        <row r="1479">
          <cell r="B1479">
            <v>767</v>
          </cell>
          <cell r="C1479" t="str">
            <v>wgs'^f</v>
          </cell>
          <cell r="D1479">
            <v>7</v>
          </cell>
          <cell r="E1479" t="str">
            <v>;fªkfª :jf:Yo ;+:yfdf :jf:Yo rf}sLsf] ejg lgdf{)f, ef]hk'/</v>
          </cell>
          <cell r="F1479" t="str">
            <v>HP  Building Construction, Sangpang, Bhojpur</v>
          </cell>
          <cell r="G1479" t="str">
            <v>ef]hk'/</v>
          </cell>
          <cell r="H1479" t="str">
            <v>Bhojpur</v>
          </cell>
          <cell r="I1479" t="str">
            <v>Koshi</v>
          </cell>
          <cell r="J1479" t="str">
            <v>Eastern</v>
          </cell>
          <cell r="M1479">
            <v>10</v>
          </cell>
          <cell r="N1479" t="str">
            <v>2071/072</v>
          </cell>
          <cell r="O1479">
            <v>2071.0720000000001</v>
          </cell>
          <cell r="P1479">
            <v>1</v>
          </cell>
          <cell r="Q1479" t="str">
            <v>Pahad</v>
          </cell>
          <cell r="R1479" t="str">
            <v>New Construction</v>
          </cell>
          <cell r="S1479" t="str">
            <v>Health Post</v>
          </cell>
          <cell r="X1479" t="str">
            <v>Health Post</v>
          </cell>
          <cell r="Y1479">
            <v>29174</v>
          </cell>
          <cell r="AA1479">
            <v>370804</v>
          </cell>
          <cell r="AB1479">
            <v>29221</v>
          </cell>
          <cell r="AC1479">
            <v>24588284.23</v>
          </cell>
          <cell r="AD1479">
            <v>29174</v>
          </cell>
          <cell r="AE1479">
            <v>25000</v>
          </cell>
          <cell r="AH1479">
            <v>0</v>
          </cell>
          <cell r="AI1479">
            <v>0</v>
          </cell>
          <cell r="AJ1479">
            <v>63718</v>
          </cell>
          <cell r="AK1479">
            <v>0</v>
          </cell>
          <cell r="AL1479" t="str">
            <v>NCB</v>
          </cell>
          <cell r="AP1479">
            <v>62708</v>
          </cell>
          <cell r="AT1479">
            <v>62715</v>
          </cell>
          <cell r="AV1479">
            <v>62746</v>
          </cell>
          <cell r="AX1479">
            <v>62775</v>
          </cell>
          <cell r="BB1479">
            <v>62807</v>
          </cell>
          <cell r="BD1479">
            <v>63718</v>
          </cell>
          <cell r="BH1479">
            <v>0</v>
          </cell>
          <cell r="BM1479" t="str">
            <v>Tender called</v>
          </cell>
          <cell r="BN1479" t="str">
            <v>d'Nof+sg k|lqmofdf .</v>
          </cell>
          <cell r="BO1479">
            <v>10</v>
          </cell>
          <cell r="BP1479" t="str">
            <v>tc</v>
          </cell>
          <cell r="BR1479" t="str">
            <v>Mangsir 2072</v>
          </cell>
          <cell r="BS1479" t="str">
            <v>Tender called</v>
          </cell>
          <cell r="BT1479" t="str">
            <v/>
          </cell>
          <cell r="BU1479">
            <v>10</v>
          </cell>
          <cell r="BV1479">
            <v>0</v>
          </cell>
          <cell r="CI1479" t="str">
            <v>7_10_</v>
          </cell>
          <cell r="CJ1479" t="str">
            <v>NHSP-Dhankuta-2071/072-767</v>
          </cell>
          <cell r="CK1479">
            <v>767</v>
          </cell>
          <cell r="CL1479">
            <v>767</v>
          </cell>
        </row>
        <row r="1480">
          <cell r="B1480">
            <v>768</v>
          </cell>
          <cell r="C1480" t="str">
            <v>wgs'^f</v>
          </cell>
          <cell r="D1480">
            <v>7</v>
          </cell>
          <cell r="E1480" t="str">
            <v>sf]^ :jf:Yo ;+:yfdf :jf:Yo rf}sLsf] ejg lgdf{)f, ef]hk'/</v>
          </cell>
          <cell r="F1480" t="str">
            <v>HP  Building Construction, Kot,, Bhojpur</v>
          </cell>
          <cell r="G1480" t="str">
            <v>ef]hk'/</v>
          </cell>
          <cell r="H1480" t="str">
            <v>Bhojpur</v>
          </cell>
          <cell r="I1480" t="str">
            <v>Koshi</v>
          </cell>
          <cell r="J1480" t="str">
            <v>Eastern</v>
          </cell>
          <cell r="M1480">
            <v>10</v>
          </cell>
          <cell r="N1480" t="str">
            <v>2071/072</v>
          </cell>
          <cell r="O1480">
            <v>2071.0720000000001</v>
          </cell>
          <cell r="P1480">
            <v>1</v>
          </cell>
          <cell r="Q1480" t="str">
            <v>Pahad</v>
          </cell>
          <cell r="R1480" t="str">
            <v>New Construction</v>
          </cell>
          <cell r="S1480" t="str">
            <v>Health Post</v>
          </cell>
          <cell r="X1480" t="str">
            <v>Health Post</v>
          </cell>
          <cell r="Y1480">
            <v>29080.62</v>
          </cell>
          <cell r="AA1480">
            <v>370804</v>
          </cell>
          <cell r="AB1480">
            <v>29221</v>
          </cell>
          <cell r="AC1480">
            <v>24509578.489999998</v>
          </cell>
          <cell r="AD1480">
            <v>29080.62</v>
          </cell>
          <cell r="AE1480">
            <v>25000</v>
          </cell>
          <cell r="AH1480">
            <v>0</v>
          </cell>
          <cell r="AI1480">
            <v>0</v>
          </cell>
          <cell r="AJ1480">
            <v>63718</v>
          </cell>
          <cell r="AK1480">
            <v>0</v>
          </cell>
          <cell r="AL1480" t="str">
            <v>NCB</v>
          </cell>
          <cell r="AP1480">
            <v>62708</v>
          </cell>
          <cell r="AT1480">
            <v>62715</v>
          </cell>
          <cell r="AV1480">
            <v>62746</v>
          </cell>
          <cell r="AX1480">
            <v>62775</v>
          </cell>
          <cell r="BB1480">
            <v>62807</v>
          </cell>
          <cell r="BD1480">
            <v>63718</v>
          </cell>
          <cell r="BH1480">
            <v>0</v>
          </cell>
          <cell r="BM1480" t="str">
            <v>Work ordered</v>
          </cell>
          <cell r="BN1480" t="str">
            <v>sfof{b]z lbOPsf] .</v>
          </cell>
          <cell r="BO1480">
            <v>15</v>
          </cell>
          <cell r="BP1480" t="str">
            <v>wo</v>
          </cell>
          <cell r="BR1480" t="str">
            <v>Mangsir 2072</v>
          </cell>
          <cell r="BS1480" t="str">
            <v>Work ordered</v>
          </cell>
          <cell r="BT1480" t="str">
            <v/>
          </cell>
          <cell r="BU1480">
            <v>15</v>
          </cell>
          <cell r="BV1480">
            <v>0</v>
          </cell>
          <cell r="CI1480" t="str">
            <v>7_15_</v>
          </cell>
          <cell r="CJ1480" t="str">
            <v>NHSP-Dhankuta-2071/072-768</v>
          </cell>
          <cell r="CK1480">
            <v>768</v>
          </cell>
          <cell r="CL1480">
            <v>768</v>
          </cell>
        </row>
        <row r="1481">
          <cell r="B1481">
            <v>771</v>
          </cell>
          <cell r="C1481" t="str">
            <v>wgs'^f</v>
          </cell>
          <cell r="D1481">
            <v>7</v>
          </cell>
          <cell r="E1481" t="str">
            <v>kfTn]kfgL :jf:Yo ;+:yfdf :jf:Yo rf}sLsf] ejg lgdf{)f, ef]hk'/</v>
          </cell>
          <cell r="F1481" t="str">
            <v>HP  Building Construction, Patlepani, Bhojpur</v>
          </cell>
          <cell r="G1481" t="str">
            <v>ef]hk'/</v>
          </cell>
          <cell r="H1481" t="str">
            <v>Bhojpur</v>
          </cell>
          <cell r="I1481" t="str">
            <v>Koshi</v>
          </cell>
          <cell r="J1481" t="str">
            <v>Eastern</v>
          </cell>
          <cell r="M1481">
            <v>10</v>
          </cell>
          <cell r="N1481" t="str">
            <v>2071/072</v>
          </cell>
          <cell r="O1481">
            <v>2071.0720000000001</v>
          </cell>
          <cell r="P1481">
            <v>1</v>
          </cell>
          <cell r="Q1481" t="str">
            <v>Pahad</v>
          </cell>
          <cell r="R1481" t="str">
            <v>New Construction</v>
          </cell>
          <cell r="S1481" t="str">
            <v>Health Post</v>
          </cell>
          <cell r="X1481" t="str">
            <v>Health Post</v>
          </cell>
          <cell r="Y1481">
            <v>30381.75</v>
          </cell>
          <cell r="AA1481">
            <v>370804</v>
          </cell>
          <cell r="AB1481">
            <v>29221</v>
          </cell>
          <cell r="AC1481">
            <v>25606186.91</v>
          </cell>
          <cell r="AD1481">
            <v>30381.75</v>
          </cell>
          <cell r="AE1481">
            <v>25000</v>
          </cell>
          <cell r="AH1481">
            <v>0</v>
          </cell>
          <cell r="AI1481">
            <v>0</v>
          </cell>
          <cell r="AJ1481">
            <v>63718</v>
          </cell>
          <cell r="AK1481">
            <v>0</v>
          </cell>
          <cell r="AL1481" t="str">
            <v>NCB</v>
          </cell>
          <cell r="AP1481">
            <v>62708</v>
          </cell>
          <cell r="AT1481">
            <v>62715</v>
          </cell>
          <cell r="AV1481">
            <v>62746</v>
          </cell>
          <cell r="AX1481">
            <v>62775</v>
          </cell>
          <cell r="BB1481">
            <v>62807</v>
          </cell>
          <cell r="BD1481">
            <v>63718</v>
          </cell>
          <cell r="BH1481">
            <v>0</v>
          </cell>
          <cell r="BM1481" t="str">
            <v>Tender called</v>
          </cell>
          <cell r="BN1481" t="str">
            <v>d'Nof+sg k|lqmofdf .</v>
          </cell>
          <cell r="BO1481">
            <v>10</v>
          </cell>
          <cell r="BP1481" t="str">
            <v>tc</v>
          </cell>
          <cell r="BR1481" t="str">
            <v>Mangsir 2072</v>
          </cell>
          <cell r="BS1481" t="str">
            <v>Tender called</v>
          </cell>
          <cell r="BT1481" t="str">
            <v/>
          </cell>
          <cell r="BU1481">
            <v>10</v>
          </cell>
          <cell r="BV1481">
            <v>0</v>
          </cell>
          <cell r="CI1481" t="str">
            <v>7_10_</v>
          </cell>
          <cell r="CJ1481" t="str">
            <v>NHSP-Dhankuta-2071/072-763</v>
          </cell>
          <cell r="CK1481">
            <v>771</v>
          </cell>
          <cell r="CL1481">
            <v>771</v>
          </cell>
        </row>
        <row r="1482">
          <cell r="B1482">
            <v>1258</v>
          </cell>
          <cell r="C1482" t="str">
            <v>cf]vn('ª\uf</v>
          </cell>
          <cell r="D1482">
            <v>12</v>
          </cell>
          <cell r="E1482" t="str">
            <v>b]p;f :jf:Yo ;+:yfdf :jf:Yo rf}sLsf] ejg lgdf{)f, ;f]n'v'Dj'</v>
          </cell>
          <cell r="F1482" t="str">
            <v>HP  Building Construction, Deusa, Solukhumbu</v>
          </cell>
          <cell r="G1482" t="str">
            <v>;f]n'v'Dj'</v>
          </cell>
          <cell r="H1482" t="str">
            <v>Okhaldhunga</v>
          </cell>
          <cell r="I1482" t="str">
            <v>Sagarmatha</v>
          </cell>
          <cell r="J1482" t="str">
            <v>Eastern</v>
          </cell>
          <cell r="M1482">
            <v>11</v>
          </cell>
          <cell r="N1482" t="str">
            <v>2071/072</v>
          </cell>
          <cell r="O1482">
            <v>2071.0720000000001</v>
          </cell>
          <cell r="P1482">
            <v>1</v>
          </cell>
          <cell r="Q1482" t="str">
            <v>Himal</v>
          </cell>
          <cell r="R1482" t="str">
            <v>New Construction</v>
          </cell>
          <cell r="S1482" t="str">
            <v>Health Post</v>
          </cell>
          <cell r="X1482" t="str">
            <v>Health Post</v>
          </cell>
          <cell r="Y1482">
            <v>33000</v>
          </cell>
          <cell r="AA1482">
            <v>370804</v>
          </cell>
          <cell r="AB1482">
            <v>29221</v>
          </cell>
          <cell r="AD1482">
            <v>33000</v>
          </cell>
          <cell r="AE1482">
            <v>33000</v>
          </cell>
          <cell r="AH1482">
            <v>0</v>
          </cell>
          <cell r="AI1482">
            <v>0</v>
          </cell>
          <cell r="AJ1482">
            <v>63718</v>
          </cell>
          <cell r="AK1482">
            <v>0</v>
          </cell>
          <cell r="AL1482" t="str">
            <v>NCB</v>
          </cell>
          <cell r="AP1482">
            <v>62708</v>
          </cell>
          <cell r="AT1482">
            <v>62715</v>
          </cell>
          <cell r="AV1482">
            <v>62746</v>
          </cell>
          <cell r="AX1482">
            <v>62775</v>
          </cell>
          <cell r="BB1482">
            <v>62807</v>
          </cell>
          <cell r="BD1482">
            <v>63718</v>
          </cell>
          <cell r="BH1482">
            <v>0</v>
          </cell>
          <cell r="BM1482" t="str">
            <v>Work in designing / Cost Estimate</v>
          </cell>
          <cell r="BN1482" t="str">
            <v>hUuf PsLg u/L n=O{= x'b} .</v>
          </cell>
          <cell r="BO1482">
            <v>5</v>
          </cell>
          <cell r="BP1482" t="str">
            <v>wd</v>
          </cell>
          <cell r="BR1482" t="str">
            <v>Falgun 2071</v>
          </cell>
          <cell r="BS1482" t="str">
            <v/>
          </cell>
          <cell r="BT1482" t="str">
            <v>Work in designing / Cost Estimate</v>
          </cell>
          <cell r="BU1482">
            <v>0</v>
          </cell>
          <cell r="BV1482">
            <v>5</v>
          </cell>
          <cell r="CI1482" t="str">
            <v>12_5_</v>
          </cell>
          <cell r="CJ1482" t="str">
            <v>NHSP-Okhaldhunga-2071/072-1258</v>
          </cell>
          <cell r="CK1482">
            <v>1258</v>
          </cell>
          <cell r="CL1482">
            <v>1258</v>
          </cell>
        </row>
        <row r="1483">
          <cell r="B1483">
            <v>1259</v>
          </cell>
          <cell r="C1483" t="str">
            <v>cf]vn('ª\uf</v>
          </cell>
          <cell r="D1483">
            <v>12</v>
          </cell>
          <cell r="E1483" t="str">
            <v>sfu]n :jf:Yo ;+:yfdf :jf:Yo rf}sLsf] ejg lgdf{)f, ;f]n'v'Dj'</v>
          </cell>
          <cell r="F1483" t="str">
            <v>HP  Building Construction, Kagel, Solukhumbu</v>
          </cell>
          <cell r="G1483" t="str">
            <v>;f]n'v'Dj'</v>
          </cell>
          <cell r="H1483" t="str">
            <v>Solukhumbu</v>
          </cell>
          <cell r="I1483" t="str">
            <v>Sagarmatha</v>
          </cell>
          <cell r="J1483" t="str">
            <v>Eastern</v>
          </cell>
          <cell r="M1483">
            <v>11</v>
          </cell>
          <cell r="N1483" t="str">
            <v>2071/072</v>
          </cell>
          <cell r="O1483">
            <v>2071.0720000000001</v>
          </cell>
          <cell r="P1483">
            <v>1</v>
          </cell>
          <cell r="Q1483" t="str">
            <v>Himal</v>
          </cell>
          <cell r="R1483" t="str">
            <v>New Construction</v>
          </cell>
          <cell r="S1483" t="str">
            <v>Health Post</v>
          </cell>
          <cell r="X1483" t="str">
            <v>Health Post</v>
          </cell>
          <cell r="Y1483">
            <v>36097.78</v>
          </cell>
          <cell r="AA1483">
            <v>370804</v>
          </cell>
          <cell r="AB1483">
            <v>29221</v>
          </cell>
          <cell r="AC1483">
            <v>30423746.620000001</v>
          </cell>
          <cell r="AD1483">
            <v>36097.78</v>
          </cell>
          <cell r="AE1483">
            <v>33000</v>
          </cell>
          <cell r="AH1483">
            <v>0</v>
          </cell>
          <cell r="AI1483">
            <v>0</v>
          </cell>
          <cell r="AJ1483">
            <v>63718</v>
          </cell>
          <cell r="AK1483">
            <v>0</v>
          </cell>
          <cell r="AL1483" t="str">
            <v>NCB</v>
          </cell>
          <cell r="AP1483">
            <v>62708</v>
          </cell>
          <cell r="AT1483">
            <v>62715</v>
          </cell>
          <cell r="AV1483">
            <v>62746</v>
          </cell>
          <cell r="AX1483">
            <v>62775</v>
          </cell>
          <cell r="BB1483">
            <v>62807</v>
          </cell>
          <cell r="BD1483">
            <v>63718</v>
          </cell>
          <cell r="BH1483">
            <v>0</v>
          </cell>
          <cell r="BM1483" t="str">
            <v>Tender called</v>
          </cell>
          <cell r="BN1483" t="str">
            <v>;Demf}tf x'g] qmddf .</v>
          </cell>
          <cell r="BO1483">
            <v>10</v>
          </cell>
          <cell r="BP1483" t="str">
            <v>tc</v>
          </cell>
          <cell r="BR1483" t="str">
            <v>Mangsir 2072</v>
          </cell>
          <cell r="BS1483" t="str">
            <v>Tender called</v>
          </cell>
          <cell r="BT1483" t="str">
            <v/>
          </cell>
          <cell r="BU1483">
            <v>10</v>
          </cell>
          <cell r="BV1483">
            <v>0</v>
          </cell>
          <cell r="CI1483" t="str">
            <v>12_10_</v>
          </cell>
          <cell r="CJ1483" t="str">
            <v>NHSP-Okhaldhunga-2071/072-1259</v>
          </cell>
          <cell r="CK1483">
            <v>1259</v>
          </cell>
          <cell r="CL1483">
            <v>1259</v>
          </cell>
        </row>
        <row r="1484">
          <cell r="B1484">
            <v>1260</v>
          </cell>
          <cell r="C1484" t="str">
            <v>cf]vn('ª\uf</v>
          </cell>
          <cell r="D1484">
            <v>12</v>
          </cell>
          <cell r="E1484" t="str">
            <v>uf]nL :jf:Yo ;+:yfdf :jf:Yo rf}sLsf] ejg lgdf{)f, ;f]n'v'Dj'</v>
          </cell>
          <cell r="F1484" t="str">
            <v>HP  Building Construction, Goli, Solukhumbu</v>
          </cell>
          <cell r="G1484" t="str">
            <v>;f]n'v'Dj'</v>
          </cell>
          <cell r="H1484" t="str">
            <v>Solukhumbu</v>
          </cell>
          <cell r="I1484" t="str">
            <v>Sagarmatha</v>
          </cell>
          <cell r="J1484" t="str">
            <v>Eastern</v>
          </cell>
          <cell r="M1484">
            <v>11</v>
          </cell>
          <cell r="N1484" t="str">
            <v>2071/072</v>
          </cell>
          <cell r="O1484">
            <v>2071.0720000000001</v>
          </cell>
          <cell r="P1484">
            <v>1</v>
          </cell>
          <cell r="Q1484" t="str">
            <v>Himal</v>
          </cell>
          <cell r="R1484" t="str">
            <v>New Construction</v>
          </cell>
          <cell r="S1484" t="str">
            <v>Health Post</v>
          </cell>
          <cell r="X1484" t="str">
            <v>Health Post</v>
          </cell>
          <cell r="Y1484">
            <v>33000</v>
          </cell>
          <cell r="AA1484">
            <v>370804</v>
          </cell>
          <cell r="AB1484">
            <v>29221</v>
          </cell>
          <cell r="AD1484">
            <v>33000</v>
          </cell>
          <cell r="AE1484">
            <v>33000</v>
          </cell>
          <cell r="AH1484">
            <v>0</v>
          </cell>
          <cell r="AI1484">
            <v>0</v>
          </cell>
          <cell r="AJ1484">
            <v>63718</v>
          </cell>
          <cell r="AK1484">
            <v>0</v>
          </cell>
          <cell r="AL1484" t="str">
            <v>NCB</v>
          </cell>
          <cell r="AP1484">
            <v>62708</v>
          </cell>
          <cell r="AT1484">
            <v>62715</v>
          </cell>
          <cell r="AV1484">
            <v>62746</v>
          </cell>
          <cell r="AX1484">
            <v>62775</v>
          </cell>
          <cell r="BB1484">
            <v>62807</v>
          </cell>
          <cell r="BD1484">
            <v>63718</v>
          </cell>
          <cell r="BH1484">
            <v>0</v>
          </cell>
          <cell r="BM1484" t="str">
            <v>Work in designing / Cost Estimate</v>
          </cell>
          <cell r="BN1484" t="str">
            <v>hUuf PsLg u/L n=O{= x'b} .</v>
          </cell>
          <cell r="BO1484">
            <v>5</v>
          </cell>
          <cell r="BP1484" t="str">
            <v>wd</v>
          </cell>
          <cell r="BR1484" t="str">
            <v>Falgun 2071</v>
          </cell>
          <cell r="BS1484" t="str">
            <v/>
          </cell>
          <cell r="BT1484" t="str">
            <v>Work in designing / Cost Estimate</v>
          </cell>
          <cell r="BU1484">
            <v>0</v>
          </cell>
          <cell r="BV1484">
            <v>5</v>
          </cell>
          <cell r="CI1484" t="str">
            <v>12_5_</v>
          </cell>
          <cell r="CJ1484" t="str">
            <v>NHSP-Okhaldhunga-2071/072-1260</v>
          </cell>
          <cell r="CK1484">
            <v>1260</v>
          </cell>
          <cell r="CL1484">
            <v>1260</v>
          </cell>
        </row>
        <row r="1485">
          <cell r="B1485">
            <v>1254</v>
          </cell>
          <cell r="C1485" t="str">
            <v>cf]vn('ª\uf</v>
          </cell>
          <cell r="D1485">
            <v>12</v>
          </cell>
          <cell r="E1485" t="str">
            <v>km'naf/L :jf:Yo ;+:yfdf :jf:Yo rf}sLsf] ejg lgdf{)f, cf]vn(+'uf</v>
          </cell>
          <cell r="F1485" t="str">
            <v>HP  Building Construction, Phulbari, Okhaldhunga</v>
          </cell>
          <cell r="G1485" t="str">
            <v>cf]vn(+'uf</v>
          </cell>
          <cell r="H1485" t="str">
            <v>Okhaldhunga</v>
          </cell>
          <cell r="I1485" t="str">
            <v>Sagarmatha</v>
          </cell>
          <cell r="J1485" t="str">
            <v>Eastern</v>
          </cell>
          <cell r="M1485">
            <v>12</v>
          </cell>
          <cell r="N1485" t="str">
            <v>2071/072</v>
          </cell>
          <cell r="O1485">
            <v>2071.0720000000001</v>
          </cell>
          <cell r="P1485">
            <v>1</v>
          </cell>
          <cell r="Q1485" t="str">
            <v>Pahad</v>
          </cell>
          <cell r="R1485" t="str">
            <v>New Construction</v>
          </cell>
          <cell r="S1485" t="str">
            <v>Health Post</v>
          </cell>
          <cell r="X1485" t="str">
            <v>Health Post</v>
          </cell>
          <cell r="Y1485">
            <v>33444.53</v>
          </cell>
          <cell r="AA1485">
            <v>370804</v>
          </cell>
          <cell r="AB1485">
            <v>29221</v>
          </cell>
          <cell r="AC1485">
            <v>28187546.989999998</v>
          </cell>
          <cell r="AD1485">
            <v>33444.53</v>
          </cell>
          <cell r="AE1485">
            <v>25000</v>
          </cell>
          <cell r="AH1485">
            <v>0</v>
          </cell>
          <cell r="AI1485">
            <v>0</v>
          </cell>
          <cell r="AJ1485">
            <v>63718</v>
          </cell>
          <cell r="AK1485">
            <v>0</v>
          </cell>
          <cell r="AL1485" t="str">
            <v>NCB</v>
          </cell>
          <cell r="AP1485">
            <v>62708</v>
          </cell>
          <cell r="AT1485">
            <v>62715</v>
          </cell>
          <cell r="AV1485">
            <v>62746</v>
          </cell>
          <cell r="AX1485">
            <v>62775</v>
          </cell>
          <cell r="BB1485">
            <v>62807</v>
          </cell>
          <cell r="BD1485">
            <v>63718</v>
          </cell>
          <cell r="BH1485">
            <v>0</v>
          </cell>
          <cell r="BM1485" t="str">
            <v>Tender called</v>
          </cell>
          <cell r="BN1485" t="str">
            <v>;Demf}tf x'g] qmddf .</v>
          </cell>
          <cell r="BO1485">
            <v>10</v>
          </cell>
          <cell r="BP1485" t="str">
            <v>tc</v>
          </cell>
          <cell r="BR1485" t="str">
            <v>Mangsir 2072</v>
          </cell>
          <cell r="BS1485" t="str">
            <v>Tender called</v>
          </cell>
          <cell r="BT1485" t="str">
            <v/>
          </cell>
          <cell r="BU1485">
            <v>10</v>
          </cell>
          <cell r="BV1485">
            <v>0</v>
          </cell>
          <cell r="CI1485" t="str">
            <v>12_10_</v>
          </cell>
          <cell r="CJ1485" t="str">
            <v>NHSP-Okhaldhunga-2071/072-1254</v>
          </cell>
          <cell r="CK1485">
            <v>1254</v>
          </cell>
          <cell r="CL1485">
            <v>1254</v>
          </cell>
        </row>
        <row r="1486">
          <cell r="B1486">
            <v>1255</v>
          </cell>
          <cell r="C1486" t="str">
            <v>cf]vn('ª\uf</v>
          </cell>
          <cell r="D1486">
            <v>12</v>
          </cell>
          <cell r="E1486" t="str">
            <v>d'nvs{ :jf:Yo ;+:yfdf :jf:Yo rf}sLsf] ejg lgdf{)f, cf]vn(+'uf</v>
          </cell>
          <cell r="F1486" t="str">
            <v>HP  Building Construction, Mulkharka, Okhaldhunga</v>
          </cell>
          <cell r="G1486" t="str">
            <v>cf]vn(+'uf</v>
          </cell>
          <cell r="H1486" t="str">
            <v>Okhaldhunga</v>
          </cell>
          <cell r="I1486" t="str">
            <v>Sagarmatha</v>
          </cell>
          <cell r="J1486" t="str">
            <v>Eastern</v>
          </cell>
          <cell r="M1486">
            <v>12</v>
          </cell>
          <cell r="N1486" t="str">
            <v>2071/072</v>
          </cell>
          <cell r="O1486">
            <v>2071.0720000000001</v>
          </cell>
          <cell r="P1486">
            <v>1</v>
          </cell>
          <cell r="Q1486" t="str">
            <v>Pahad</v>
          </cell>
          <cell r="R1486" t="str">
            <v>New Construction</v>
          </cell>
          <cell r="S1486" t="str">
            <v>Health Post</v>
          </cell>
          <cell r="X1486" t="str">
            <v>Health Post</v>
          </cell>
          <cell r="Y1486">
            <v>32322.71</v>
          </cell>
          <cell r="AA1486">
            <v>370804</v>
          </cell>
          <cell r="AB1486">
            <v>29221</v>
          </cell>
          <cell r="AC1486">
            <v>27242061.25</v>
          </cell>
          <cell r="AD1486">
            <v>32322.71</v>
          </cell>
          <cell r="AE1486">
            <v>25000</v>
          </cell>
          <cell r="AH1486">
            <v>0</v>
          </cell>
          <cell r="AI1486">
            <v>0</v>
          </cell>
          <cell r="AJ1486">
            <v>63718</v>
          </cell>
          <cell r="AK1486">
            <v>0</v>
          </cell>
          <cell r="AL1486" t="str">
            <v>NCB</v>
          </cell>
          <cell r="AP1486">
            <v>62708</v>
          </cell>
          <cell r="AT1486">
            <v>62715</v>
          </cell>
          <cell r="AV1486">
            <v>62746</v>
          </cell>
          <cell r="AX1486">
            <v>62775</v>
          </cell>
          <cell r="BB1486">
            <v>62807</v>
          </cell>
          <cell r="BD1486">
            <v>63718</v>
          </cell>
          <cell r="BH1486">
            <v>0</v>
          </cell>
          <cell r="BM1486" t="str">
            <v>Tender called</v>
          </cell>
          <cell r="BN1486" t="str">
            <v>;Demf}tf x'g] qmddf .</v>
          </cell>
          <cell r="BO1486">
            <v>10</v>
          </cell>
          <cell r="BP1486" t="str">
            <v>tc</v>
          </cell>
          <cell r="BR1486" t="str">
            <v>Mangsir 2072</v>
          </cell>
          <cell r="BS1486" t="str">
            <v>Tender called</v>
          </cell>
          <cell r="BT1486" t="str">
            <v/>
          </cell>
          <cell r="BU1486">
            <v>10</v>
          </cell>
          <cell r="BV1486">
            <v>0</v>
          </cell>
          <cell r="CI1486" t="str">
            <v>12_10_</v>
          </cell>
          <cell r="CJ1486" t="str">
            <v>NHSP-Okhaldhunga-2071/072-1255</v>
          </cell>
          <cell r="CK1486">
            <v>1255</v>
          </cell>
          <cell r="CL1486">
            <v>1255</v>
          </cell>
        </row>
        <row r="1487">
          <cell r="B1487">
            <v>1256</v>
          </cell>
          <cell r="C1487" t="str">
            <v>cf]vn('ª\uf</v>
          </cell>
          <cell r="D1487">
            <v>12</v>
          </cell>
          <cell r="E1487" t="str">
            <v>&gt;Lrf}/ :jf:Yo ;+:yfdf :jf:Yo rf}sLsf] ejg lgdf{)f, cf]vn(+'uf</v>
          </cell>
          <cell r="F1487" t="str">
            <v>HP  Building Construction, Shreechaur, Okhaldhunga</v>
          </cell>
          <cell r="G1487" t="str">
            <v>cf]vn(+'uf</v>
          </cell>
          <cell r="H1487" t="str">
            <v>Okhaldhunga</v>
          </cell>
          <cell r="I1487" t="str">
            <v>Sagarmatha</v>
          </cell>
          <cell r="J1487" t="str">
            <v>Eastern</v>
          </cell>
          <cell r="M1487">
            <v>12</v>
          </cell>
          <cell r="N1487" t="str">
            <v>2071/072</v>
          </cell>
          <cell r="O1487">
            <v>2071.0720000000001</v>
          </cell>
          <cell r="P1487">
            <v>1</v>
          </cell>
          <cell r="Q1487" t="str">
            <v>Pahad</v>
          </cell>
          <cell r="R1487" t="str">
            <v>New Construction</v>
          </cell>
          <cell r="S1487" t="str">
            <v>Health Post</v>
          </cell>
          <cell r="X1487" t="str">
            <v>Health Post</v>
          </cell>
          <cell r="Y1487">
            <v>35845.93</v>
          </cell>
          <cell r="AA1487">
            <v>370804</v>
          </cell>
          <cell r="AB1487">
            <v>29221</v>
          </cell>
          <cell r="AC1487">
            <v>30211482.289999999</v>
          </cell>
          <cell r="AD1487">
            <v>35845.93</v>
          </cell>
          <cell r="AE1487">
            <v>25000</v>
          </cell>
          <cell r="AH1487">
            <v>0</v>
          </cell>
          <cell r="AI1487">
            <v>0</v>
          </cell>
          <cell r="AJ1487">
            <v>63718</v>
          </cell>
          <cell r="AK1487">
            <v>0</v>
          </cell>
          <cell r="AL1487" t="str">
            <v>NCB</v>
          </cell>
          <cell r="AP1487">
            <v>62708</v>
          </cell>
          <cell r="AT1487">
            <v>62715</v>
          </cell>
          <cell r="AV1487">
            <v>62746</v>
          </cell>
          <cell r="AX1487">
            <v>62775</v>
          </cell>
          <cell r="BB1487">
            <v>62807</v>
          </cell>
          <cell r="BD1487">
            <v>63718</v>
          </cell>
          <cell r="BH1487">
            <v>0</v>
          </cell>
          <cell r="BM1487" t="str">
            <v>Tender called</v>
          </cell>
          <cell r="BN1487" t="str">
            <v>;Demf}tf x'g] qmddf .</v>
          </cell>
          <cell r="BO1487">
            <v>10</v>
          </cell>
          <cell r="BP1487" t="str">
            <v>tc</v>
          </cell>
          <cell r="BR1487" t="str">
            <v>Mangsir 2072</v>
          </cell>
          <cell r="BS1487" t="str">
            <v>Tender called</v>
          </cell>
          <cell r="BT1487" t="str">
            <v/>
          </cell>
          <cell r="BU1487">
            <v>10</v>
          </cell>
          <cell r="BV1487">
            <v>0</v>
          </cell>
          <cell r="CI1487" t="str">
            <v>12_10_</v>
          </cell>
          <cell r="CJ1487" t="str">
            <v>NHSP-Okhaldhunga-2071/072-1256</v>
          </cell>
          <cell r="CK1487">
            <v>1256</v>
          </cell>
          <cell r="CL1487">
            <v>1256</v>
          </cell>
        </row>
        <row r="1488">
          <cell r="B1488">
            <v>1257</v>
          </cell>
          <cell r="C1488" t="str">
            <v>cf]vn('ª\uf</v>
          </cell>
          <cell r="D1488">
            <v>12</v>
          </cell>
          <cell r="E1488" t="str">
            <v>s^'Gh] :jf:Yo ;+:yfdf :jf:Yo rf}sLsf] ejg lgdf{)f, cf]vn(+'uf</v>
          </cell>
          <cell r="F1488" t="str">
            <v>HP  Building Construction, Katunje, Okhaldhunga</v>
          </cell>
          <cell r="G1488" t="str">
            <v>cf]vn(+'uf</v>
          </cell>
          <cell r="H1488" t="str">
            <v>Okhaldhunga</v>
          </cell>
          <cell r="I1488" t="str">
            <v>Sagarmatha</v>
          </cell>
          <cell r="J1488" t="str">
            <v>Eastern</v>
          </cell>
          <cell r="M1488">
            <v>12</v>
          </cell>
          <cell r="N1488" t="str">
            <v>2071/072</v>
          </cell>
          <cell r="O1488">
            <v>2071.0720000000001</v>
          </cell>
          <cell r="P1488">
            <v>1</v>
          </cell>
          <cell r="Q1488" t="str">
            <v>Pahad</v>
          </cell>
          <cell r="R1488" t="str">
            <v>New Construction</v>
          </cell>
          <cell r="S1488" t="str">
            <v>Health Post</v>
          </cell>
          <cell r="X1488" t="str">
            <v>Health Post</v>
          </cell>
          <cell r="Y1488">
            <v>25000</v>
          </cell>
          <cell r="AA1488">
            <v>370804</v>
          </cell>
          <cell r="AB1488">
            <v>29221</v>
          </cell>
          <cell r="AD1488">
            <v>25000</v>
          </cell>
          <cell r="AE1488">
            <v>25000</v>
          </cell>
          <cell r="AH1488">
            <v>0</v>
          </cell>
          <cell r="AI1488">
            <v>0</v>
          </cell>
          <cell r="AJ1488">
            <v>63718</v>
          </cell>
          <cell r="AK1488">
            <v>0</v>
          </cell>
          <cell r="AL1488" t="str">
            <v>NCB</v>
          </cell>
          <cell r="AP1488">
            <v>62708</v>
          </cell>
          <cell r="AT1488">
            <v>62715</v>
          </cell>
          <cell r="AV1488">
            <v>62746</v>
          </cell>
          <cell r="AX1488">
            <v>62775</v>
          </cell>
          <cell r="BB1488">
            <v>62807</v>
          </cell>
          <cell r="BD1488">
            <v>63718</v>
          </cell>
          <cell r="BH1488">
            <v>0</v>
          </cell>
          <cell r="BM1488" t="str">
            <v>Work in designing / Cost Estimate</v>
          </cell>
          <cell r="BN1488" t="str">
            <v>hUuf PsLg u/L n=O{= x'b} .</v>
          </cell>
          <cell r="BO1488">
            <v>5</v>
          </cell>
          <cell r="BP1488" t="str">
            <v>wd</v>
          </cell>
          <cell r="BR1488" t="str">
            <v>Falgun 2071</v>
          </cell>
          <cell r="BS1488" t="str">
            <v/>
          </cell>
          <cell r="BT1488" t="str">
            <v>Work in designing / Cost Estimate</v>
          </cell>
          <cell r="BU1488">
            <v>0</v>
          </cell>
          <cell r="BV1488">
            <v>5</v>
          </cell>
          <cell r="CI1488" t="str">
            <v>12_5_</v>
          </cell>
          <cell r="CJ1488" t="str">
            <v>NHSP-Okhaldhunga-2071/072-1257</v>
          </cell>
          <cell r="CK1488">
            <v>1257</v>
          </cell>
          <cell r="CL1488">
            <v>1257</v>
          </cell>
        </row>
        <row r="1489">
          <cell r="B1489">
            <v>1411</v>
          </cell>
          <cell r="C1489" t="str">
            <v>pbok'/</v>
          </cell>
          <cell r="D1489">
            <v>14</v>
          </cell>
          <cell r="E1489" t="str">
            <v>lhNnf c:ktfn, vf]^fé -50 z}of Ifdtfsf] ejg lgdf{)f ug]{_, vf]^fª</v>
          </cell>
          <cell r="F1489" t="str">
            <v>District Hospital Building Construction (50 beded), Khotang</v>
          </cell>
          <cell r="G1489" t="str">
            <v>vf]^fª</v>
          </cell>
          <cell r="H1489" t="str">
            <v>Khotang</v>
          </cell>
          <cell r="I1489" t="str">
            <v>Sagarmatha</v>
          </cell>
          <cell r="J1489" t="str">
            <v>Eastern</v>
          </cell>
          <cell r="M1489">
            <v>13</v>
          </cell>
          <cell r="N1489" t="str">
            <v>2071/072</v>
          </cell>
          <cell r="O1489">
            <v>2071.0720000000001</v>
          </cell>
          <cell r="P1489">
            <v>1</v>
          </cell>
          <cell r="Q1489" t="str">
            <v>Pahad</v>
          </cell>
          <cell r="R1489" t="str">
            <v>New Construction</v>
          </cell>
          <cell r="S1489" t="str">
            <v>District Hospital</v>
          </cell>
          <cell r="X1489" t="str">
            <v>District Hospital</v>
          </cell>
          <cell r="Y1489">
            <v>220000</v>
          </cell>
          <cell r="AA1489">
            <v>370804</v>
          </cell>
          <cell r="AB1489">
            <v>29221</v>
          </cell>
          <cell r="AD1489">
            <v>220000</v>
          </cell>
          <cell r="AE1489">
            <v>220000</v>
          </cell>
          <cell r="AH1489">
            <v>0</v>
          </cell>
          <cell r="AI1489">
            <v>0</v>
          </cell>
          <cell r="AJ1489">
            <v>64083</v>
          </cell>
          <cell r="AK1489">
            <v>0</v>
          </cell>
          <cell r="AL1489" t="str">
            <v>NCB</v>
          </cell>
          <cell r="AP1489">
            <v>62708</v>
          </cell>
          <cell r="AT1489">
            <v>62715</v>
          </cell>
          <cell r="AV1489">
            <v>62746</v>
          </cell>
          <cell r="AX1489">
            <v>62775</v>
          </cell>
          <cell r="BB1489">
            <v>62807</v>
          </cell>
          <cell r="BD1489">
            <v>64083</v>
          </cell>
          <cell r="BH1489">
            <v>0</v>
          </cell>
          <cell r="BM1489" t="str">
            <v>Work in designing / Cost Estimate</v>
          </cell>
          <cell r="BN1489" t="str">
            <v>l*hfOg ug]{ sfo{sf] tof/L .</v>
          </cell>
          <cell r="BO1489">
            <v>5</v>
          </cell>
          <cell r="BP1489" t="str">
            <v>wd</v>
          </cell>
          <cell r="BR1489" t="str">
            <v>Falgun 2071</v>
          </cell>
          <cell r="BS1489" t="str">
            <v/>
          </cell>
          <cell r="BT1489" t="str">
            <v>Work in designing / Cost Estimate</v>
          </cell>
          <cell r="BU1489">
            <v>0</v>
          </cell>
          <cell r="BV1489">
            <v>5</v>
          </cell>
          <cell r="CI1489" t="str">
            <v>14_5_</v>
          </cell>
          <cell r="CJ1489" t="str">
            <v>NHSP-Okhaldhunga-2071/072-1261</v>
          </cell>
          <cell r="CK1489">
            <v>1261</v>
          </cell>
          <cell r="CL1489">
            <v>1411</v>
          </cell>
        </row>
        <row r="1490">
          <cell r="B1490">
            <v>1412</v>
          </cell>
          <cell r="C1490" t="str">
            <v>pbok'/</v>
          </cell>
          <cell r="D1490">
            <v>14</v>
          </cell>
          <cell r="E1490" t="str">
            <v>l;DkfgL :jf:Yo ;+:yfdf :jf:Yo rf}sLsf] ejg lgdf{)f, vf]^fª</v>
          </cell>
          <cell r="F1490" t="str">
            <v>HP  Building Construction, Simpani, Khotang</v>
          </cell>
          <cell r="G1490" t="str">
            <v>vf]^fª</v>
          </cell>
          <cell r="H1490" t="str">
            <v>Khotang</v>
          </cell>
          <cell r="I1490" t="str">
            <v>Sagarmatha</v>
          </cell>
          <cell r="J1490" t="str">
            <v>Eastern</v>
          </cell>
          <cell r="M1490">
            <v>13</v>
          </cell>
          <cell r="N1490" t="str">
            <v>2071/072</v>
          </cell>
          <cell r="O1490">
            <v>2071.0720000000001</v>
          </cell>
          <cell r="P1490">
            <v>1</v>
          </cell>
          <cell r="Q1490" t="str">
            <v>Pahad</v>
          </cell>
          <cell r="R1490" t="str">
            <v>New Construction</v>
          </cell>
          <cell r="S1490" t="str">
            <v>Health Post</v>
          </cell>
          <cell r="X1490" t="str">
            <v>Health Post</v>
          </cell>
          <cell r="Y1490">
            <v>29143.08</v>
          </cell>
          <cell r="AA1490">
            <v>370804</v>
          </cell>
          <cell r="AB1490">
            <v>29221</v>
          </cell>
          <cell r="AC1490">
            <v>24562223.710000001</v>
          </cell>
          <cell r="AD1490">
            <v>29143.079999999998</v>
          </cell>
          <cell r="AE1490">
            <v>25000</v>
          </cell>
          <cell r="AH1490">
            <v>0</v>
          </cell>
          <cell r="AI1490">
            <v>0</v>
          </cell>
          <cell r="AJ1490">
            <v>63718</v>
          </cell>
          <cell r="AK1490">
            <v>0</v>
          </cell>
          <cell r="AL1490" t="str">
            <v>NCB</v>
          </cell>
          <cell r="AP1490">
            <v>62708</v>
          </cell>
          <cell r="AT1490">
            <v>62715</v>
          </cell>
          <cell r="AV1490">
            <v>62746</v>
          </cell>
          <cell r="AX1490">
            <v>62775</v>
          </cell>
          <cell r="BB1490">
            <v>62807</v>
          </cell>
          <cell r="BD1490">
            <v>63718</v>
          </cell>
          <cell r="BH1490">
            <v>0</v>
          </cell>
          <cell r="BM1490" t="str">
            <v>Worked upto Foundation/DPC</v>
          </cell>
          <cell r="BN1490" t="str">
            <v>kmfp)*];gsf] sfo{ ;'? ePsf] .</v>
          </cell>
          <cell r="BO1490">
            <v>35</v>
          </cell>
          <cell r="BP1490" t="str">
            <v>wf</v>
          </cell>
          <cell r="BR1490" t="str">
            <v>Mangsir 2072</v>
          </cell>
          <cell r="BS1490" t="str">
            <v>Worked upto Foundation/DPC</v>
          </cell>
          <cell r="BT1490" t="str">
            <v/>
          </cell>
          <cell r="BU1490">
            <v>35</v>
          </cell>
          <cell r="BV1490">
            <v>0</v>
          </cell>
          <cell r="CI1490" t="str">
            <v>14_35_</v>
          </cell>
          <cell r="CJ1490" t="str">
            <v>NHSP-Okhaldhunga-2071/072-1248</v>
          </cell>
          <cell r="CK1490">
            <v>1248</v>
          </cell>
          <cell r="CL1490">
            <v>1412</v>
          </cell>
        </row>
        <row r="1491">
          <cell r="B1491">
            <v>1413</v>
          </cell>
          <cell r="C1491" t="str">
            <v>pbok'/</v>
          </cell>
          <cell r="D1491">
            <v>14</v>
          </cell>
          <cell r="E1491" t="str">
            <v>lns'jfkf]v/L :jf:Yo ;+:yfdf :jf:Yo rf}sLsf] ejg lgdf{)f, vf]^fª</v>
          </cell>
          <cell r="F1491" t="str">
            <v>HP  Building Construction, Likuwapokhari, Khotang</v>
          </cell>
          <cell r="G1491" t="str">
            <v>vf]^fª</v>
          </cell>
          <cell r="H1491" t="str">
            <v>Khotang</v>
          </cell>
          <cell r="I1491" t="str">
            <v>Sagarmatha</v>
          </cell>
          <cell r="J1491" t="str">
            <v>Eastern</v>
          </cell>
          <cell r="M1491">
            <v>13</v>
          </cell>
          <cell r="N1491" t="str">
            <v>2071/072</v>
          </cell>
          <cell r="O1491">
            <v>2071.0720000000001</v>
          </cell>
          <cell r="P1491">
            <v>1</v>
          </cell>
          <cell r="Q1491" t="str">
            <v>Pahad</v>
          </cell>
          <cell r="R1491" t="str">
            <v>New Construction</v>
          </cell>
          <cell r="S1491" t="str">
            <v>Health Post</v>
          </cell>
          <cell r="X1491" t="str">
            <v>Health Post</v>
          </cell>
          <cell r="Y1491">
            <v>33209.120000000003</v>
          </cell>
          <cell r="AA1491">
            <v>370804</v>
          </cell>
          <cell r="AB1491">
            <v>29221</v>
          </cell>
          <cell r="AC1491">
            <v>27989141.98</v>
          </cell>
          <cell r="AD1491">
            <v>33209.120000000003</v>
          </cell>
          <cell r="AE1491">
            <v>25000</v>
          </cell>
          <cell r="AH1491">
            <v>0</v>
          </cell>
          <cell r="AI1491">
            <v>0</v>
          </cell>
          <cell r="AJ1491">
            <v>63718</v>
          </cell>
          <cell r="AK1491">
            <v>0</v>
          </cell>
          <cell r="AL1491" t="str">
            <v>NCB</v>
          </cell>
          <cell r="AP1491">
            <v>62708</v>
          </cell>
          <cell r="AT1491">
            <v>62715</v>
          </cell>
          <cell r="AV1491">
            <v>62746</v>
          </cell>
          <cell r="AX1491">
            <v>62775</v>
          </cell>
          <cell r="BB1491">
            <v>62807</v>
          </cell>
          <cell r="BD1491">
            <v>63718</v>
          </cell>
          <cell r="BH1491">
            <v>0</v>
          </cell>
          <cell r="BM1491" t="str">
            <v>Tender called</v>
          </cell>
          <cell r="BN1491" t="str">
            <v>;Demf}tfsf] qmddf /x]sf] .</v>
          </cell>
          <cell r="BO1491">
            <v>10</v>
          </cell>
          <cell r="BP1491" t="str">
            <v>tc</v>
          </cell>
          <cell r="BR1491" t="str">
            <v>Mangsir 2072</v>
          </cell>
          <cell r="BS1491" t="str">
            <v>Tender called</v>
          </cell>
          <cell r="BT1491" t="str">
            <v/>
          </cell>
          <cell r="BU1491">
            <v>10</v>
          </cell>
          <cell r="BV1491">
            <v>0</v>
          </cell>
          <cell r="CI1491" t="str">
            <v>14_10_</v>
          </cell>
          <cell r="CJ1491" t="str">
            <v>NHSP-Okhaldhunga-2071/072-1249</v>
          </cell>
          <cell r="CK1491">
            <v>1249</v>
          </cell>
          <cell r="CL1491">
            <v>1413</v>
          </cell>
        </row>
        <row r="1492">
          <cell r="B1492">
            <v>1414</v>
          </cell>
          <cell r="C1492" t="str">
            <v>pbok'/</v>
          </cell>
          <cell r="D1492">
            <v>14</v>
          </cell>
          <cell r="E1492" t="str">
            <v>ofDvf :jf:Yo ;+:yfdf :jf:Yo rf}sLsf] ejg lgdf{)f, vf]^fª</v>
          </cell>
          <cell r="F1492" t="str">
            <v>HP  Building Construction, Yamkha, Khotang</v>
          </cell>
          <cell r="G1492" t="str">
            <v>vf]^fª</v>
          </cell>
          <cell r="H1492" t="str">
            <v>Khotang</v>
          </cell>
          <cell r="I1492" t="str">
            <v>Sagarmatha</v>
          </cell>
          <cell r="J1492" t="str">
            <v>Eastern</v>
          </cell>
          <cell r="M1492">
            <v>13</v>
          </cell>
          <cell r="N1492" t="str">
            <v>2071/072</v>
          </cell>
          <cell r="O1492">
            <v>2071.0720000000001</v>
          </cell>
          <cell r="P1492">
            <v>1</v>
          </cell>
          <cell r="Q1492" t="str">
            <v>Pahad</v>
          </cell>
          <cell r="R1492" t="str">
            <v>New Construction</v>
          </cell>
          <cell r="S1492" t="str">
            <v>Health Post</v>
          </cell>
          <cell r="X1492" t="str">
            <v>Health Post</v>
          </cell>
          <cell r="Y1492">
            <v>30692.93</v>
          </cell>
          <cell r="AA1492">
            <v>370804</v>
          </cell>
          <cell r="AB1492">
            <v>29221</v>
          </cell>
          <cell r="AC1492">
            <v>25868458.510000002</v>
          </cell>
          <cell r="AD1492">
            <v>30692.929999999997</v>
          </cell>
          <cell r="AE1492">
            <v>25000</v>
          </cell>
          <cell r="AH1492">
            <v>0</v>
          </cell>
          <cell r="AI1492">
            <v>0</v>
          </cell>
          <cell r="AJ1492">
            <v>63718</v>
          </cell>
          <cell r="AK1492">
            <v>0</v>
          </cell>
          <cell r="AL1492" t="str">
            <v>NCB</v>
          </cell>
          <cell r="AP1492">
            <v>62708</v>
          </cell>
          <cell r="AT1492">
            <v>62715</v>
          </cell>
          <cell r="AV1492">
            <v>62746</v>
          </cell>
          <cell r="AX1492">
            <v>62775</v>
          </cell>
          <cell r="BB1492">
            <v>62807</v>
          </cell>
          <cell r="BD1492">
            <v>63718</v>
          </cell>
          <cell r="BH1492">
            <v>0</v>
          </cell>
          <cell r="BM1492" t="str">
            <v>Tender called</v>
          </cell>
          <cell r="BN1492" t="str">
            <v>;Demf}tfsf] qmddf /x]sf] .</v>
          </cell>
          <cell r="BO1492">
            <v>10</v>
          </cell>
          <cell r="BP1492" t="str">
            <v>tc</v>
          </cell>
          <cell r="BR1492" t="str">
            <v>Mangsir 2072</v>
          </cell>
          <cell r="BS1492" t="str">
            <v>Tender called</v>
          </cell>
          <cell r="BT1492" t="str">
            <v/>
          </cell>
          <cell r="BU1492">
            <v>10</v>
          </cell>
          <cell r="BV1492">
            <v>0</v>
          </cell>
          <cell r="CI1492" t="str">
            <v>14_10_</v>
          </cell>
          <cell r="CJ1492" t="str">
            <v>NHSP-Okhaldhunga-2071/072-1250</v>
          </cell>
          <cell r="CK1492">
            <v>1250</v>
          </cell>
          <cell r="CL1492">
            <v>1414</v>
          </cell>
        </row>
        <row r="1493">
          <cell r="B1493">
            <v>1415</v>
          </cell>
          <cell r="C1493" t="str">
            <v>pbok'/</v>
          </cell>
          <cell r="D1493">
            <v>14</v>
          </cell>
          <cell r="E1493" t="str">
            <v>dflQd :jf:Yo ;+:yfdf :jf:Yo rf}sLsf] ejg lgdf{)f, vf]^fª</v>
          </cell>
          <cell r="F1493" t="str">
            <v>HP  Building Construction, Mattim, Khotang</v>
          </cell>
          <cell r="G1493" t="str">
            <v>vf]^fª</v>
          </cell>
          <cell r="H1493" t="str">
            <v>Khotang</v>
          </cell>
          <cell r="I1493" t="str">
            <v>Sagarmatha</v>
          </cell>
          <cell r="J1493" t="str">
            <v>Eastern</v>
          </cell>
          <cell r="M1493">
            <v>13</v>
          </cell>
          <cell r="N1493" t="str">
            <v>2071/072</v>
          </cell>
          <cell r="O1493">
            <v>2071.0720000000001</v>
          </cell>
          <cell r="P1493">
            <v>1</v>
          </cell>
          <cell r="Q1493" t="str">
            <v>Pahad</v>
          </cell>
          <cell r="R1493" t="str">
            <v>New Construction</v>
          </cell>
          <cell r="S1493" t="str">
            <v>Health Post</v>
          </cell>
          <cell r="X1493" t="str">
            <v>Health Post</v>
          </cell>
          <cell r="Y1493">
            <v>30558.720000000001</v>
          </cell>
          <cell r="AA1493">
            <v>370804</v>
          </cell>
          <cell r="AB1493">
            <v>29221</v>
          </cell>
          <cell r="AC1493">
            <v>25755341.550000001</v>
          </cell>
          <cell r="AD1493">
            <v>30558.719999999998</v>
          </cell>
          <cell r="AE1493">
            <v>25000</v>
          </cell>
          <cell r="AH1493">
            <v>0</v>
          </cell>
          <cell r="AI1493">
            <v>0</v>
          </cell>
          <cell r="AJ1493">
            <v>63718</v>
          </cell>
          <cell r="AK1493">
            <v>0</v>
          </cell>
          <cell r="AL1493" t="str">
            <v>NCB</v>
          </cell>
          <cell r="AP1493">
            <v>62708</v>
          </cell>
          <cell r="AT1493">
            <v>62715</v>
          </cell>
          <cell r="AV1493">
            <v>62746</v>
          </cell>
          <cell r="AX1493">
            <v>62775</v>
          </cell>
          <cell r="BB1493">
            <v>62807</v>
          </cell>
          <cell r="BD1493">
            <v>63718</v>
          </cell>
          <cell r="BH1493">
            <v>0</v>
          </cell>
          <cell r="BM1493" t="str">
            <v>Work ordered</v>
          </cell>
          <cell r="BN1493" t="str">
            <v>sfof{b]z lbOPsf] .</v>
          </cell>
          <cell r="BO1493">
            <v>15</v>
          </cell>
          <cell r="BP1493" t="str">
            <v>wo</v>
          </cell>
          <cell r="BR1493" t="str">
            <v>Mangsir 2072</v>
          </cell>
          <cell r="BS1493" t="str">
            <v>Work ordered</v>
          </cell>
          <cell r="BT1493" t="str">
            <v/>
          </cell>
          <cell r="BU1493">
            <v>15</v>
          </cell>
          <cell r="BV1493">
            <v>0</v>
          </cell>
          <cell r="CI1493" t="str">
            <v>14_15_</v>
          </cell>
          <cell r="CJ1493" t="str">
            <v>NHSP-Okhaldhunga-2071/072-1251</v>
          </cell>
          <cell r="CK1493">
            <v>1251</v>
          </cell>
          <cell r="CL1493">
            <v>1415</v>
          </cell>
        </row>
        <row r="1494">
          <cell r="B1494">
            <v>1416</v>
          </cell>
          <cell r="C1494" t="str">
            <v>pbok'/</v>
          </cell>
          <cell r="D1494">
            <v>14</v>
          </cell>
          <cell r="E1494" t="str">
            <v>OGb|f)fLkf]v/L :jf:Yo ;+:yfdf :jf:Yo rf}sLsf] ejg lgdf{)f, vf]^fª</v>
          </cell>
          <cell r="F1494" t="str">
            <v>HP  Building Construction, Indranipokhari, Khotang</v>
          </cell>
          <cell r="G1494" t="str">
            <v>vf]^fª</v>
          </cell>
          <cell r="H1494" t="str">
            <v>Khotang</v>
          </cell>
          <cell r="I1494" t="str">
            <v>Sagarmatha</v>
          </cell>
          <cell r="J1494" t="str">
            <v>Eastern</v>
          </cell>
          <cell r="M1494">
            <v>13</v>
          </cell>
          <cell r="N1494" t="str">
            <v>2071/072</v>
          </cell>
          <cell r="O1494">
            <v>2071.0720000000001</v>
          </cell>
          <cell r="P1494">
            <v>1</v>
          </cell>
          <cell r="Q1494" t="str">
            <v>Pahad</v>
          </cell>
          <cell r="R1494" t="str">
            <v>New Construction</v>
          </cell>
          <cell r="S1494" t="str">
            <v>Health Post</v>
          </cell>
          <cell r="X1494" t="str">
            <v>Health Post</v>
          </cell>
          <cell r="Y1494">
            <v>29086</v>
          </cell>
          <cell r="AA1494">
            <v>370804</v>
          </cell>
          <cell r="AB1494">
            <v>29221</v>
          </cell>
          <cell r="AC1494">
            <v>24514110.489999998</v>
          </cell>
          <cell r="AD1494">
            <v>29086</v>
          </cell>
          <cell r="AE1494">
            <v>25000</v>
          </cell>
          <cell r="AH1494">
            <v>0</v>
          </cell>
          <cell r="AI1494">
            <v>0</v>
          </cell>
          <cell r="AJ1494">
            <v>63718</v>
          </cell>
          <cell r="AK1494">
            <v>0</v>
          </cell>
          <cell r="AL1494" t="str">
            <v>NCB</v>
          </cell>
          <cell r="AP1494">
            <v>62708</v>
          </cell>
          <cell r="AT1494">
            <v>62715</v>
          </cell>
          <cell r="AV1494">
            <v>62746</v>
          </cell>
          <cell r="AX1494">
            <v>62775</v>
          </cell>
          <cell r="BB1494">
            <v>62807</v>
          </cell>
          <cell r="BD1494">
            <v>63718</v>
          </cell>
          <cell r="BH1494">
            <v>0</v>
          </cell>
          <cell r="BM1494" t="str">
            <v>Work ordered</v>
          </cell>
          <cell r="BN1494" t="str">
            <v>sfof{b]z lbOPsf] .</v>
          </cell>
          <cell r="BO1494">
            <v>15</v>
          </cell>
          <cell r="BP1494" t="str">
            <v>wo</v>
          </cell>
          <cell r="BR1494" t="str">
            <v>Mangsir 2072</v>
          </cell>
          <cell r="BS1494" t="str">
            <v>Work ordered</v>
          </cell>
          <cell r="BT1494" t="str">
            <v/>
          </cell>
          <cell r="BU1494">
            <v>15</v>
          </cell>
          <cell r="BV1494">
            <v>0</v>
          </cell>
          <cell r="CI1494" t="str">
            <v>14_15_</v>
          </cell>
          <cell r="CJ1494" t="str">
            <v>NHSP-Okhaldhunga-2071/072-1252</v>
          </cell>
          <cell r="CK1494">
            <v>1252</v>
          </cell>
          <cell r="CL1494">
            <v>1416</v>
          </cell>
        </row>
        <row r="1495">
          <cell r="B1495">
            <v>1417</v>
          </cell>
          <cell r="C1495" t="str">
            <v>pbok'/</v>
          </cell>
          <cell r="D1495">
            <v>14</v>
          </cell>
          <cell r="E1495" t="str">
            <v>vfkf{ :jf:Yo ;+:yfdf :jf:Yo rf}sLsf] ejg lgdf{)f, vf]^fª</v>
          </cell>
          <cell r="F1495" t="str">
            <v>HP  Building Construction, Kharpa, Khotang</v>
          </cell>
          <cell r="G1495" t="str">
            <v>vf]^fª</v>
          </cell>
          <cell r="H1495" t="str">
            <v>Khotang</v>
          </cell>
          <cell r="I1495" t="str">
            <v>Sagarmatha</v>
          </cell>
          <cell r="J1495" t="str">
            <v>Eastern</v>
          </cell>
          <cell r="M1495">
            <v>13</v>
          </cell>
          <cell r="N1495" t="str">
            <v>2071/072</v>
          </cell>
          <cell r="O1495">
            <v>2071.0720000000001</v>
          </cell>
          <cell r="P1495">
            <v>1</v>
          </cell>
          <cell r="Q1495" t="str">
            <v>Pahad</v>
          </cell>
          <cell r="R1495" t="str">
            <v>New Construction</v>
          </cell>
          <cell r="S1495" t="str">
            <v>Health Post</v>
          </cell>
          <cell r="X1495" t="str">
            <v>Health Post</v>
          </cell>
          <cell r="Y1495">
            <v>30162.58</v>
          </cell>
          <cell r="AA1495">
            <v>370804</v>
          </cell>
          <cell r="AB1495">
            <v>29221</v>
          </cell>
          <cell r="AC1495">
            <v>25421472.989999998</v>
          </cell>
          <cell r="AD1495">
            <v>30162.579999999998</v>
          </cell>
          <cell r="AE1495">
            <v>25000</v>
          </cell>
          <cell r="AH1495">
            <v>0</v>
          </cell>
          <cell r="AI1495">
            <v>0</v>
          </cell>
          <cell r="AJ1495">
            <v>63718</v>
          </cell>
          <cell r="AK1495">
            <v>0</v>
          </cell>
          <cell r="AL1495" t="str">
            <v>NCB</v>
          </cell>
          <cell r="AP1495">
            <v>62708</v>
          </cell>
          <cell r="AT1495">
            <v>62715</v>
          </cell>
          <cell r="AV1495">
            <v>62746</v>
          </cell>
          <cell r="AX1495">
            <v>62775</v>
          </cell>
          <cell r="BB1495">
            <v>62807</v>
          </cell>
          <cell r="BD1495">
            <v>63718</v>
          </cell>
          <cell r="BH1495">
            <v>0</v>
          </cell>
          <cell r="BM1495" t="str">
            <v>Tender called</v>
          </cell>
          <cell r="BN1495" t="str">
            <v>;Demf}tfsf] qmddf /x]sf] .</v>
          </cell>
          <cell r="BO1495">
            <v>10</v>
          </cell>
          <cell r="BP1495" t="str">
            <v>tc</v>
          </cell>
          <cell r="BR1495" t="str">
            <v>Mangsir 2072</v>
          </cell>
          <cell r="BS1495" t="str">
            <v>Tender called</v>
          </cell>
          <cell r="BT1495" t="str">
            <v/>
          </cell>
          <cell r="BU1495">
            <v>10</v>
          </cell>
          <cell r="BV1495">
            <v>0</v>
          </cell>
          <cell r="CI1495" t="str">
            <v>14_10_</v>
          </cell>
          <cell r="CJ1495" t="str">
            <v>NHSP-Okhaldhunga-2071/072-1253</v>
          </cell>
          <cell r="CK1495">
            <v>1253</v>
          </cell>
          <cell r="CL1495">
            <v>1417</v>
          </cell>
        </row>
        <row r="1496">
          <cell r="B1496">
            <v>1418</v>
          </cell>
          <cell r="C1496" t="str">
            <v>pbok'/</v>
          </cell>
          <cell r="D1496">
            <v>14</v>
          </cell>
          <cell r="E1496" t="str">
            <v>hg:jf:Yo sfof{nosf] ejg lgdf{)f, vf]^fª</v>
          </cell>
          <cell r="F1496" t="str">
            <v>PHO Bldg. Construction, Khotang</v>
          </cell>
          <cell r="G1496" t="str">
            <v>vf]^fª</v>
          </cell>
          <cell r="H1496" t="str">
            <v>Khotang</v>
          </cell>
          <cell r="I1496" t="str">
            <v>Sagarmatha</v>
          </cell>
          <cell r="J1496" t="str">
            <v>Eastern</v>
          </cell>
          <cell r="M1496">
            <v>13</v>
          </cell>
          <cell r="N1496" t="str">
            <v>2071/072</v>
          </cell>
          <cell r="O1496">
            <v>2071.0720000000001</v>
          </cell>
          <cell r="P1496">
            <v>1</v>
          </cell>
          <cell r="Q1496" t="str">
            <v>Pahad</v>
          </cell>
          <cell r="R1496" t="str">
            <v>New Construction</v>
          </cell>
          <cell r="S1496" t="str">
            <v>PHO Building</v>
          </cell>
          <cell r="X1496" t="str">
            <v>Public Health Office - PHO</v>
          </cell>
          <cell r="Y1496">
            <v>40000</v>
          </cell>
          <cell r="AA1496">
            <v>370804</v>
          </cell>
          <cell r="AB1496">
            <v>29221</v>
          </cell>
          <cell r="AD1496">
            <v>40000</v>
          </cell>
          <cell r="AE1496">
            <v>40000</v>
          </cell>
          <cell r="AH1496">
            <v>0</v>
          </cell>
          <cell r="AI1496">
            <v>0</v>
          </cell>
          <cell r="AJ1496">
            <v>63718</v>
          </cell>
          <cell r="AK1496">
            <v>0</v>
          </cell>
          <cell r="AL1496" t="str">
            <v>NCB</v>
          </cell>
          <cell r="AP1496">
            <v>62708</v>
          </cell>
          <cell r="AT1496">
            <v>62715</v>
          </cell>
          <cell r="AV1496">
            <v>62746</v>
          </cell>
          <cell r="AX1496">
            <v>62775</v>
          </cell>
          <cell r="BB1496">
            <v>62807</v>
          </cell>
          <cell r="BD1496">
            <v>63718</v>
          </cell>
          <cell r="BH1496">
            <v>0</v>
          </cell>
          <cell r="BM1496" t="str">
            <v>Tender called</v>
          </cell>
          <cell r="BN1496" t="str">
            <v>d'Nof+sg k|lqmofdf .</v>
          </cell>
          <cell r="BO1496">
            <v>10</v>
          </cell>
          <cell r="BP1496" t="str">
            <v>tc</v>
          </cell>
          <cell r="BR1496" t="str">
            <v>Mangsir 2072</v>
          </cell>
          <cell r="BS1496" t="str">
            <v>Tender called</v>
          </cell>
          <cell r="BT1496" t="str">
            <v/>
          </cell>
          <cell r="BU1496">
            <v>10</v>
          </cell>
          <cell r="BV1496">
            <v>0</v>
          </cell>
          <cell r="CI1496" t="str">
            <v>14_10_</v>
          </cell>
          <cell r="CJ1496" t="str">
            <v>NHSP-Okhaldhunga-2071/072-1247</v>
          </cell>
          <cell r="CK1496">
            <v>1262</v>
          </cell>
          <cell r="CL1496">
            <v>1418</v>
          </cell>
        </row>
        <row r="1497">
          <cell r="B1497">
            <v>1569</v>
          </cell>
          <cell r="C1497" t="str">
            <v>;Kt/L</v>
          </cell>
          <cell r="D1497">
            <v>15</v>
          </cell>
          <cell r="E1497" t="str">
            <v>sf]rfav/L :jf:Yo ;+:yfdf :jf:Yo rf}sLsf] ejg lgdf{)f, ;Kt/L</v>
          </cell>
          <cell r="F1497" t="str">
            <v>HP  Building Construction, Kochabakhari, Saptari</v>
          </cell>
          <cell r="G1497" t="str">
            <v>;Kt/L</v>
          </cell>
          <cell r="H1497" t="str">
            <v>Saptari</v>
          </cell>
          <cell r="I1497" t="str">
            <v>Sagarmatha</v>
          </cell>
          <cell r="J1497" t="str">
            <v>Eastern</v>
          </cell>
          <cell r="M1497">
            <v>15</v>
          </cell>
          <cell r="N1497" t="str">
            <v>2071/072</v>
          </cell>
          <cell r="O1497">
            <v>2071.0720000000001</v>
          </cell>
          <cell r="P1497">
            <v>1</v>
          </cell>
          <cell r="Q1497" t="str">
            <v>Terai</v>
          </cell>
          <cell r="R1497" t="str">
            <v>New Construction</v>
          </cell>
          <cell r="S1497" t="str">
            <v>Health Post</v>
          </cell>
          <cell r="X1497" t="str">
            <v>Health Post</v>
          </cell>
          <cell r="Y1497">
            <v>27701.13</v>
          </cell>
          <cell r="AA1497">
            <v>370804</v>
          </cell>
          <cell r="AB1497">
            <v>29221</v>
          </cell>
          <cell r="AC1497">
            <v>23346925.149999999</v>
          </cell>
          <cell r="AD1497">
            <v>27701.129999999997</v>
          </cell>
          <cell r="AE1497">
            <v>22500</v>
          </cell>
          <cell r="AH1497">
            <v>0</v>
          </cell>
          <cell r="AI1497">
            <v>0</v>
          </cell>
          <cell r="AJ1497">
            <v>63718</v>
          </cell>
          <cell r="AK1497">
            <v>0</v>
          </cell>
          <cell r="AL1497" t="str">
            <v>NCB</v>
          </cell>
          <cell r="AP1497">
            <v>62708</v>
          </cell>
          <cell r="AT1497">
            <v>62715</v>
          </cell>
          <cell r="AV1497">
            <v>62746</v>
          </cell>
          <cell r="AX1497">
            <v>62775</v>
          </cell>
          <cell r="BB1497">
            <v>62807</v>
          </cell>
          <cell r="BD1497">
            <v>63718</v>
          </cell>
          <cell r="BH1497">
            <v>0</v>
          </cell>
          <cell r="BM1497" t="str">
            <v>Tender called</v>
          </cell>
          <cell r="BN1497" t="str">
            <v>af]nkq cfx\jfg .</v>
          </cell>
          <cell r="BO1497">
            <v>10</v>
          </cell>
          <cell r="BP1497" t="str">
            <v>tc</v>
          </cell>
          <cell r="BR1497" t="str">
            <v>Asar 2072</v>
          </cell>
          <cell r="BS1497" t="str">
            <v>Tender called</v>
          </cell>
          <cell r="BT1497" t="str">
            <v/>
          </cell>
          <cell r="BU1497">
            <v>10</v>
          </cell>
          <cell r="BV1497">
            <v>0</v>
          </cell>
          <cell r="CI1497" t="str">
            <v>15_10_</v>
          </cell>
          <cell r="CJ1497" t="str">
            <v>NHSP-Saptari-2071/072-1569</v>
          </cell>
          <cell r="CK1497">
            <v>1569</v>
          </cell>
          <cell r="CL1497">
            <v>1569</v>
          </cell>
        </row>
        <row r="1498">
          <cell r="B1498">
            <v>1570</v>
          </cell>
          <cell r="C1498" t="str">
            <v>;Kt/L</v>
          </cell>
          <cell r="D1498">
            <v>15</v>
          </cell>
          <cell r="E1498" t="str">
            <v>ldr}{of k|f=:jf=s]Gb|, l;/fxf -15 z}of Ifdtfsf] ejg_, l;/fxf</v>
          </cell>
          <cell r="F1498" t="str">
            <v>PHCC  Bldg. Construction (15 beded), Mirchaiya, Siraha</v>
          </cell>
          <cell r="G1498" t="str">
            <v>l;/fxf</v>
          </cell>
          <cell r="H1498" t="str">
            <v>Siraha</v>
          </cell>
          <cell r="I1498" t="str">
            <v>Sagarmatha</v>
          </cell>
          <cell r="J1498" t="str">
            <v>Eastern</v>
          </cell>
          <cell r="M1498">
            <v>16</v>
          </cell>
          <cell r="N1498" t="str">
            <v>2071/072</v>
          </cell>
          <cell r="O1498">
            <v>2071.0720000000001</v>
          </cell>
          <cell r="P1498">
            <v>1</v>
          </cell>
          <cell r="Q1498" t="str">
            <v>Terai</v>
          </cell>
          <cell r="R1498" t="str">
            <v>New Construction</v>
          </cell>
          <cell r="S1498" t="str">
            <v>PHCC</v>
          </cell>
          <cell r="X1498" t="str">
            <v>Primary Health Care Center - PHCC</v>
          </cell>
          <cell r="Y1498">
            <v>83435.55</v>
          </cell>
          <cell r="AA1498">
            <v>370804</v>
          </cell>
          <cell r="AB1498">
            <v>29221</v>
          </cell>
          <cell r="AC1498">
            <v>70320727.260000005</v>
          </cell>
          <cell r="AD1498">
            <v>83435.549999999988</v>
          </cell>
          <cell r="AE1498">
            <v>85000</v>
          </cell>
          <cell r="AH1498">
            <v>0</v>
          </cell>
          <cell r="AI1498">
            <v>0</v>
          </cell>
          <cell r="AJ1498">
            <v>63718</v>
          </cell>
          <cell r="AK1498">
            <v>0</v>
          </cell>
          <cell r="AL1498" t="str">
            <v>NCB</v>
          </cell>
          <cell r="AP1498">
            <v>62708</v>
          </cell>
          <cell r="AT1498">
            <v>62715</v>
          </cell>
          <cell r="AV1498">
            <v>62746</v>
          </cell>
          <cell r="AX1498">
            <v>62775</v>
          </cell>
          <cell r="BB1498">
            <v>62807</v>
          </cell>
          <cell r="BD1498">
            <v>63718</v>
          </cell>
          <cell r="BH1498">
            <v>0</v>
          </cell>
          <cell r="BM1498" t="str">
            <v>Tender called</v>
          </cell>
          <cell r="BN1498" t="str">
            <v>af]nkq cfx\jfg .</v>
          </cell>
          <cell r="BO1498">
            <v>10</v>
          </cell>
          <cell r="BP1498" t="str">
            <v>tc</v>
          </cell>
          <cell r="BR1498" t="str">
            <v>Asar 2072</v>
          </cell>
          <cell r="BS1498" t="str">
            <v>Tender called</v>
          </cell>
          <cell r="BT1498" t="str">
            <v/>
          </cell>
          <cell r="BU1498">
            <v>10</v>
          </cell>
          <cell r="BV1498">
            <v>0</v>
          </cell>
          <cell r="CI1498" t="str">
            <v>15_10_</v>
          </cell>
          <cell r="CJ1498" t="str">
            <v>NHSP-Saptari-2071/072-1570</v>
          </cell>
          <cell r="CK1498">
            <v>1570</v>
          </cell>
          <cell r="CL1498">
            <v>1570</v>
          </cell>
        </row>
        <row r="1499">
          <cell r="B1499">
            <v>1571</v>
          </cell>
          <cell r="C1499" t="str">
            <v>;Kt/L</v>
          </cell>
          <cell r="D1499">
            <v>15</v>
          </cell>
          <cell r="E1499" t="str">
            <v>dxgf}/ :jf:Yo ;+:yfdf :jf:Yo rf}sLsf] ejg lgdf{)f, l;/fxf</v>
          </cell>
          <cell r="F1499" t="str">
            <v>HP  Building Construction, Mahanaur, Siraha</v>
          </cell>
          <cell r="G1499" t="str">
            <v>l;/fxf</v>
          </cell>
          <cell r="H1499" t="str">
            <v>Siraha</v>
          </cell>
          <cell r="I1499" t="str">
            <v>Sagarmatha</v>
          </cell>
          <cell r="J1499" t="str">
            <v>Eastern</v>
          </cell>
          <cell r="M1499">
            <v>16</v>
          </cell>
          <cell r="N1499" t="str">
            <v>2071/072</v>
          </cell>
          <cell r="O1499">
            <v>2071.0720000000001</v>
          </cell>
          <cell r="P1499">
            <v>1</v>
          </cell>
          <cell r="Q1499" t="str">
            <v>Terai</v>
          </cell>
          <cell r="R1499" t="str">
            <v>New Construction</v>
          </cell>
          <cell r="S1499" t="str">
            <v>Health Post</v>
          </cell>
          <cell r="X1499" t="str">
            <v>Health Post</v>
          </cell>
          <cell r="Y1499">
            <v>27644.48</v>
          </cell>
          <cell r="AA1499">
            <v>370804</v>
          </cell>
          <cell r="AB1499">
            <v>29221</v>
          </cell>
          <cell r="AC1499">
            <v>23299181.649999999</v>
          </cell>
          <cell r="AD1499">
            <v>27644.48</v>
          </cell>
          <cell r="AE1499">
            <v>22500</v>
          </cell>
          <cell r="AH1499">
            <v>0</v>
          </cell>
          <cell r="AI1499">
            <v>0</v>
          </cell>
          <cell r="AJ1499">
            <v>63718</v>
          </cell>
          <cell r="AK1499">
            <v>0</v>
          </cell>
          <cell r="AL1499" t="str">
            <v>NCB</v>
          </cell>
          <cell r="AP1499">
            <v>62708</v>
          </cell>
          <cell r="AT1499">
            <v>62715</v>
          </cell>
          <cell r="AV1499">
            <v>62746</v>
          </cell>
          <cell r="AX1499">
            <v>62775</v>
          </cell>
          <cell r="BB1499">
            <v>62807</v>
          </cell>
          <cell r="BD1499">
            <v>63718</v>
          </cell>
          <cell r="BH1499">
            <v>0</v>
          </cell>
          <cell r="BM1499" t="str">
            <v>Tender called</v>
          </cell>
          <cell r="BN1499" t="str">
            <v>af]nkq cfx\jfg .</v>
          </cell>
          <cell r="BO1499">
            <v>10</v>
          </cell>
          <cell r="BP1499" t="str">
            <v>tc</v>
          </cell>
          <cell r="BR1499" t="str">
            <v>Asar 2072</v>
          </cell>
          <cell r="BS1499" t="str">
            <v>Tender called</v>
          </cell>
          <cell r="BT1499" t="str">
            <v/>
          </cell>
          <cell r="BU1499">
            <v>10</v>
          </cell>
          <cell r="BV1499">
            <v>0</v>
          </cell>
          <cell r="CI1499" t="str">
            <v>15_10_</v>
          </cell>
          <cell r="CJ1499" t="str">
            <v>NHSP-Saptari-2071/072-1571</v>
          </cell>
          <cell r="CK1499">
            <v>1571</v>
          </cell>
          <cell r="CL1499">
            <v>1571</v>
          </cell>
        </row>
        <row r="1500">
          <cell r="B1500">
            <v>1572</v>
          </cell>
          <cell r="C1500" t="str">
            <v>;Kt/L</v>
          </cell>
          <cell r="D1500">
            <v>15</v>
          </cell>
          <cell r="E1500" t="str">
            <v>lkk|f k|=w= :jf:Yo ;+:yfdf :jf:Yo rf}sLsf] ejg lgdf{)f, l;/fxf</v>
          </cell>
          <cell r="F1500" t="str">
            <v>HP  Building Construction, Pipra Pra. Dha., Siraha</v>
          </cell>
          <cell r="G1500" t="str">
            <v>l;/fxf</v>
          </cell>
          <cell r="H1500" t="str">
            <v>Siraha</v>
          </cell>
          <cell r="I1500" t="str">
            <v>Sagarmatha</v>
          </cell>
          <cell r="J1500" t="str">
            <v>Eastern</v>
          </cell>
          <cell r="M1500">
            <v>16</v>
          </cell>
          <cell r="N1500" t="str">
            <v>2071/072</v>
          </cell>
          <cell r="O1500">
            <v>2071.0720000000001</v>
          </cell>
          <cell r="P1500">
            <v>1</v>
          </cell>
          <cell r="Q1500" t="str">
            <v>Terai</v>
          </cell>
          <cell r="R1500" t="str">
            <v>New Construction</v>
          </cell>
          <cell r="S1500" t="str">
            <v>Health Post</v>
          </cell>
          <cell r="X1500" t="str">
            <v>Health Post</v>
          </cell>
          <cell r="Y1500">
            <v>27959.599999999999</v>
          </cell>
          <cell r="AA1500">
            <v>370804</v>
          </cell>
          <cell r="AB1500">
            <v>29221</v>
          </cell>
          <cell r="AC1500">
            <v>23564766.149999999</v>
          </cell>
          <cell r="AD1500">
            <v>27959.599999999999</v>
          </cell>
          <cell r="AE1500">
            <v>22500</v>
          </cell>
          <cell r="AH1500">
            <v>0</v>
          </cell>
          <cell r="AI1500">
            <v>0</v>
          </cell>
          <cell r="AJ1500">
            <v>63718</v>
          </cell>
          <cell r="AK1500">
            <v>0</v>
          </cell>
          <cell r="AL1500" t="str">
            <v>NCB</v>
          </cell>
          <cell r="AP1500">
            <v>62708</v>
          </cell>
          <cell r="AT1500">
            <v>62715</v>
          </cell>
          <cell r="AV1500">
            <v>62746</v>
          </cell>
          <cell r="AX1500">
            <v>62775</v>
          </cell>
          <cell r="BB1500">
            <v>62807</v>
          </cell>
          <cell r="BD1500">
            <v>63718</v>
          </cell>
          <cell r="BH1500">
            <v>0</v>
          </cell>
          <cell r="BM1500" t="str">
            <v>Tender called</v>
          </cell>
          <cell r="BN1500" t="str">
            <v>af]nkq cfx\jfg .</v>
          </cell>
          <cell r="BO1500">
            <v>10</v>
          </cell>
          <cell r="BP1500" t="str">
            <v>tc</v>
          </cell>
          <cell r="BR1500" t="str">
            <v>Asar 2072</v>
          </cell>
          <cell r="BS1500" t="str">
            <v>Tender called</v>
          </cell>
          <cell r="BT1500" t="str">
            <v/>
          </cell>
          <cell r="BU1500">
            <v>10</v>
          </cell>
          <cell r="BV1500">
            <v>0</v>
          </cell>
          <cell r="CI1500" t="str">
            <v>15_10_</v>
          </cell>
          <cell r="CJ1500" t="str">
            <v>NHSP-Saptari-2071/072-1572</v>
          </cell>
          <cell r="CK1500">
            <v>1572</v>
          </cell>
          <cell r="CL1500">
            <v>1572</v>
          </cell>
        </row>
        <row r="1501">
          <cell r="B1501">
            <v>1773</v>
          </cell>
          <cell r="C1501" t="str">
            <v>wg'iff</v>
          </cell>
          <cell r="D1501">
            <v>17</v>
          </cell>
          <cell r="E1501" t="str">
            <v>uf]bf/ :jf:Yo ;+:yfdf aly{ª o"lg^ ejg lgdf{)f, wg'iff</v>
          </cell>
          <cell r="F1501" t="str">
            <v>Birthing Centre Bldg. Construction, Godar HP, Dhanusha</v>
          </cell>
          <cell r="G1501" t="str">
            <v>wg'iff</v>
          </cell>
          <cell r="H1501" t="str">
            <v>Dhanusha</v>
          </cell>
          <cell r="I1501" t="str">
            <v>Janakpur</v>
          </cell>
          <cell r="J1501" t="str">
            <v>Central</v>
          </cell>
          <cell r="M1501">
            <v>17</v>
          </cell>
          <cell r="N1501" t="str">
            <v>2071/072</v>
          </cell>
          <cell r="O1501">
            <v>2071.0720000000001</v>
          </cell>
          <cell r="P1501">
            <v>2</v>
          </cell>
          <cell r="Q1501" t="str">
            <v>Terai</v>
          </cell>
          <cell r="R1501" t="str">
            <v>New Construction</v>
          </cell>
          <cell r="S1501" t="str">
            <v>Birthing Center</v>
          </cell>
          <cell r="X1501" t="str">
            <v>Health Post</v>
          </cell>
          <cell r="Y1501">
            <v>7000</v>
          </cell>
          <cell r="AA1501">
            <v>370804</v>
          </cell>
          <cell r="AB1501">
            <v>29221</v>
          </cell>
          <cell r="AD1501">
            <v>7000</v>
          </cell>
          <cell r="AE1501">
            <v>7000</v>
          </cell>
          <cell r="AH1501">
            <v>0</v>
          </cell>
          <cell r="AI1501">
            <v>0</v>
          </cell>
          <cell r="AJ1501">
            <v>63353</v>
          </cell>
          <cell r="AK1501">
            <v>0</v>
          </cell>
          <cell r="AL1501" t="str">
            <v>NCB</v>
          </cell>
          <cell r="AP1501">
            <v>62708</v>
          </cell>
          <cell r="AT1501">
            <v>62715</v>
          </cell>
          <cell r="AV1501">
            <v>62746</v>
          </cell>
          <cell r="AX1501">
            <v>62775</v>
          </cell>
          <cell r="BB1501">
            <v>62807</v>
          </cell>
          <cell r="BD1501">
            <v>63353</v>
          </cell>
          <cell r="BH1501">
            <v>0</v>
          </cell>
          <cell r="BM1501" t="str">
            <v>Tender called</v>
          </cell>
          <cell r="BN1501" t="str">
            <v>;Demf}tfsf] qmddf /x]sf] .</v>
          </cell>
          <cell r="BO1501">
            <v>10</v>
          </cell>
          <cell r="BP1501" t="str">
            <v>tc</v>
          </cell>
          <cell r="BR1501" t="str">
            <v>Mangsir 2072</v>
          </cell>
          <cell r="BS1501" t="str">
            <v>Tender called</v>
          </cell>
          <cell r="BT1501" t="str">
            <v/>
          </cell>
          <cell r="BU1501">
            <v>10</v>
          </cell>
          <cell r="BV1501">
            <v>0</v>
          </cell>
          <cell r="CI1501" t="str">
            <v>17_10_</v>
          </cell>
          <cell r="CJ1501" t="str">
            <v>NHSP-Dhanusha-2071/072-1773</v>
          </cell>
          <cell r="CK1501">
            <v>1773</v>
          </cell>
          <cell r="CL1501">
            <v>1773</v>
          </cell>
        </row>
        <row r="1502">
          <cell r="B1502">
            <v>1779</v>
          </cell>
          <cell r="C1502" t="str">
            <v>wg'iff</v>
          </cell>
          <cell r="D1502">
            <v>17</v>
          </cell>
          <cell r="E1502" t="str">
            <v>e/tk'/ :jf:Yo ;+:yfdf aly{ª o"lg^ ejg lgdf{)f, wg'iff</v>
          </cell>
          <cell r="F1502" t="str">
            <v>Birthing Centre Bldg. Construction, Bharatpur HP, Dhanusha</v>
          </cell>
          <cell r="G1502" t="str">
            <v>wg'iff</v>
          </cell>
          <cell r="H1502" t="str">
            <v>Dhanusha</v>
          </cell>
          <cell r="I1502" t="str">
            <v>Janakpur</v>
          </cell>
          <cell r="J1502" t="str">
            <v>Central</v>
          </cell>
          <cell r="M1502">
            <v>17</v>
          </cell>
          <cell r="N1502" t="str">
            <v>2071/072</v>
          </cell>
          <cell r="O1502">
            <v>2071.0720000000001</v>
          </cell>
          <cell r="P1502">
            <v>2</v>
          </cell>
          <cell r="Q1502" t="str">
            <v>Terai</v>
          </cell>
          <cell r="R1502" t="str">
            <v>New Construction</v>
          </cell>
          <cell r="S1502" t="str">
            <v>Birthing Center</v>
          </cell>
          <cell r="X1502" t="str">
            <v>Health Post</v>
          </cell>
          <cell r="Y1502">
            <v>7000</v>
          </cell>
          <cell r="AA1502">
            <v>370804</v>
          </cell>
          <cell r="AB1502">
            <v>29221</v>
          </cell>
          <cell r="AD1502">
            <v>7000</v>
          </cell>
          <cell r="AE1502">
            <v>7000</v>
          </cell>
          <cell r="AH1502">
            <v>0</v>
          </cell>
          <cell r="AI1502">
            <v>0</v>
          </cell>
          <cell r="AJ1502">
            <v>63353</v>
          </cell>
          <cell r="AK1502">
            <v>0</v>
          </cell>
          <cell r="AL1502" t="str">
            <v>NCB</v>
          </cell>
          <cell r="AP1502">
            <v>62708</v>
          </cell>
          <cell r="AT1502">
            <v>62715</v>
          </cell>
          <cell r="AV1502">
            <v>62746</v>
          </cell>
          <cell r="AX1502">
            <v>62775</v>
          </cell>
          <cell r="BB1502">
            <v>62807</v>
          </cell>
          <cell r="BD1502">
            <v>63353</v>
          </cell>
          <cell r="BH1502">
            <v>0</v>
          </cell>
          <cell r="BM1502" t="str">
            <v>Work ordered</v>
          </cell>
          <cell r="BN1502" t="str">
            <v>sfof{b]z lbOPsf] .</v>
          </cell>
          <cell r="BO1502">
            <v>15</v>
          </cell>
          <cell r="BP1502" t="str">
            <v>wo</v>
          </cell>
          <cell r="BR1502" t="str">
            <v>Mangsir 2072</v>
          </cell>
          <cell r="BS1502" t="str">
            <v>Work ordered</v>
          </cell>
          <cell r="BT1502" t="str">
            <v/>
          </cell>
          <cell r="BU1502">
            <v>15</v>
          </cell>
          <cell r="BV1502">
            <v>0</v>
          </cell>
          <cell r="CI1502" t="str">
            <v>17_15_</v>
          </cell>
          <cell r="CJ1502" t="str">
            <v>NHSP-Dhanusha-2071/072-1779</v>
          </cell>
          <cell r="CK1502">
            <v>1779</v>
          </cell>
          <cell r="CL1502">
            <v>1779</v>
          </cell>
        </row>
        <row r="1503">
          <cell r="B1503">
            <v>1774</v>
          </cell>
          <cell r="C1503" t="str">
            <v>wg'iff</v>
          </cell>
          <cell r="D1503">
            <v>17</v>
          </cell>
          <cell r="E1503" t="str">
            <v>gf}jfvf]/ :jf:Yo ;+:yfdf :jf:Yo rf}sLsf] ejg lgdf{)f, wg'iff</v>
          </cell>
          <cell r="F1503" t="str">
            <v>HP  Building Construction, Nauwakhor, Dhanusha</v>
          </cell>
          <cell r="G1503" t="str">
            <v>wg'iff</v>
          </cell>
          <cell r="H1503" t="str">
            <v>Dhanusha</v>
          </cell>
          <cell r="I1503" t="str">
            <v>Janakpur</v>
          </cell>
          <cell r="J1503" t="str">
            <v>Central</v>
          </cell>
          <cell r="M1503">
            <v>17</v>
          </cell>
          <cell r="N1503" t="str">
            <v>2071/072</v>
          </cell>
          <cell r="O1503">
            <v>2071.0720000000001</v>
          </cell>
          <cell r="P1503">
            <v>2</v>
          </cell>
          <cell r="Q1503" t="str">
            <v>Terai</v>
          </cell>
          <cell r="R1503" t="str">
            <v>New Construction</v>
          </cell>
          <cell r="S1503" t="str">
            <v>Health Post</v>
          </cell>
          <cell r="X1503" t="str">
            <v>Health Post</v>
          </cell>
          <cell r="Y1503">
            <v>22500</v>
          </cell>
          <cell r="AA1503">
            <v>370804</v>
          </cell>
          <cell r="AB1503">
            <v>29221</v>
          </cell>
          <cell r="AD1503">
            <v>22500</v>
          </cell>
          <cell r="AE1503">
            <v>22500</v>
          </cell>
          <cell r="AH1503">
            <v>0</v>
          </cell>
          <cell r="AI1503">
            <v>0</v>
          </cell>
          <cell r="AJ1503">
            <v>63718</v>
          </cell>
          <cell r="AK1503">
            <v>0</v>
          </cell>
          <cell r="AL1503" t="str">
            <v>NCB</v>
          </cell>
          <cell r="AP1503">
            <v>62708</v>
          </cell>
          <cell r="AT1503">
            <v>62715</v>
          </cell>
          <cell r="AV1503">
            <v>62746</v>
          </cell>
          <cell r="AX1503">
            <v>62775</v>
          </cell>
          <cell r="BB1503">
            <v>62807</v>
          </cell>
          <cell r="BD1503">
            <v>63718</v>
          </cell>
          <cell r="BH1503">
            <v>0</v>
          </cell>
          <cell r="BM1503" t="str">
            <v>Work in designing / Cost Estimate</v>
          </cell>
          <cell r="BN1503" t="str">
            <v>n=O{= :jLs[t x'g] qmddf .</v>
          </cell>
          <cell r="BO1503">
            <v>5</v>
          </cell>
          <cell r="BP1503" t="str">
            <v>wd</v>
          </cell>
          <cell r="BR1503" t="str">
            <v>Asar 2072</v>
          </cell>
          <cell r="BS1503" t="str">
            <v/>
          </cell>
          <cell r="BT1503" t="str">
            <v>Work in designing / Cost Estimate</v>
          </cell>
          <cell r="BU1503">
            <v>0</v>
          </cell>
          <cell r="BV1503">
            <v>5</v>
          </cell>
          <cell r="CI1503" t="str">
            <v>17_5_</v>
          </cell>
          <cell r="CJ1503" t="str">
            <v>NHSP-Dhanusha-2071/072-1774</v>
          </cell>
          <cell r="CK1503">
            <v>1774</v>
          </cell>
          <cell r="CL1503">
            <v>1774</v>
          </cell>
        </row>
        <row r="1504">
          <cell r="B1504">
            <v>1775</v>
          </cell>
          <cell r="C1504" t="str">
            <v>wg'iff</v>
          </cell>
          <cell r="D1504">
            <v>17</v>
          </cell>
          <cell r="E1504" t="str">
            <v>#f]*#f; :jf:Yo ;+:yfdf :jf:Yo rf}sLsf] ejg lgdf{)f, wg'iff</v>
          </cell>
          <cell r="F1504" t="str">
            <v>HP  Building Construction, Ghodghas, Dhanusha</v>
          </cell>
          <cell r="G1504" t="str">
            <v>wg'iff</v>
          </cell>
          <cell r="H1504" t="str">
            <v>Dhanusha</v>
          </cell>
          <cell r="I1504" t="str">
            <v>Janakpur</v>
          </cell>
          <cell r="J1504" t="str">
            <v>Central</v>
          </cell>
          <cell r="M1504">
            <v>17</v>
          </cell>
          <cell r="N1504" t="str">
            <v>2071/072</v>
          </cell>
          <cell r="O1504">
            <v>2071.0720000000001</v>
          </cell>
          <cell r="P1504">
            <v>2</v>
          </cell>
          <cell r="Q1504" t="str">
            <v>Terai</v>
          </cell>
          <cell r="R1504" t="str">
            <v>New Construction</v>
          </cell>
          <cell r="S1504" t="str">
            <v>Health Post</v>
          </cell>
          <cell r="X1504" t="str">
            <v>Health Post</v>
          </cell>
          <cell r="Y1504">
            <v>22500</v>
          </cell>
          <cell r="AA1504">
            <v>370804</v>
          </cell>
          <cell r="AB1504">
            <v>29221</v>
          </cell>
          <cell r="AD1504">
            <v>22500</v>
          </cell>
          <cell r="AE1504">
            <v>22500</v>
          </cell>
          <cell r="AH1504">
            <v>0</v>
          </cell>
          <cell r="AI1504">
            <v>0</v>
          </cell>
          <cell r="AJ1504">
            <v>63718</v>
          </cell>
          <cell r="AK1504">
            <v>0</v>
          </cell>
          <cell r="AL1504" t="str">
            <v>NCB</v>
          </cell>
          <cell r="AP1504">
            <v>62708</v>
          </cell>
          <cell r="AT1504">
            <v>62715</v>
          </cell>
          <cell r="AV1504">
            <v>62746</v>
          </cell>
          <cell r="AX1504">
            <v>62775</v>
          </cell>
          <cell r="BB1504">
            <v>62807</v>
          </cell>
          <cell r="BD1504">
            <v>63718</v>
          </cell>
          <cell r="BH1504">
            <v>0</v>
          </cell>
          <cell r="BM1504" t="str">
            <v>Work in designing / Cost Estimate</v>
          </cell>
          <cell r="BN1504" t="str">
            <v>n=O{= :jLs[t x'g] qmddf .</v>
          </cell>
          <cell r="BO1504">
            <v>5</v>
          </cell>
          <cell r="BP1504" t="str">
            <v>wd</v>
          </cell>
          <cell r="BR1504" t="str">
            <v>Asar 2072</v>
          </cell>
          <cell r="BS1504" t="str">
            <v/>
          </cell>
          <cell r="BT1504" t="str">
            <v>Work in designing / Cost Estimate</v>
          </cell>
          <cell r="BU1504">
            <v>0</v>
          </cell>
          <cell r="BV1504">
            <v>5</v>
          </cell>
          <cell r="CI1504" t="str">
            <v>17_5_</v>
          </cell>
          <cell r="CJ1504" t="str">
            <v>NHSP-Dhanusha-2071/072-1775</v>
          </cell>
          <cell r="CK1504">
            <v>1775</v>
          </cell>
          <cell r="CL1504">
            <v>1775</v>
          </cell>
        </row>
        <row r="1505">
          <cell r="B1505">
            <v>1782</v>
          </cell>
          <cell r="C1505" t="str">
            <v>wg'iff</v>
          </cell>
          <cell r="D1505">
            <v>17</v>
          </cell>
          <cell r="E1505" t="str">
            <v>/fdgu/ ax'cjf{ :jf:Yo ;+:yfdf aly{ª o"lg^ ejg lgdf{)f, ;nf{xL</v>
          </cell>
          <cell r="F1505" t="str">
            <v>Birthing Centre Bldg. Construction, Ramnagar Bahuarwa HP, Sarlahi</v>
          </cell>
          <cell r="G1505" t="str">
            <v>;nf{xL</v>
          </cell>
          <cell r="H1505" t="str">
            <v>Sarlahi</v>
          </cell>
          <cell r="I1505" t="str">
            <v>Janakpur</v>
          </cell>
          <cell r="J1505" t="str">
            <v>Central</v>
          </cell>
          <cell r="M1505">
            <v>19</v>
          </cell>
          <cell r="N1505" t="str">
            <v>2071/072</v>
          </cell>
          <cell r="O1505">
            <v>2071.0720000000001</v>
          </cell>
          <cell r="P1505">
            <v>2</v>
          </cell>
          <cell r="Q1505" t="str">
            <v>Terai</v>
          </cell>
          <cell r="R1505" t="str">
            <v>New Construction</v>
          </cell>
          <cell r="S1505" t="str">
            <v>Birthing Center</v>
          </cell>
          <cell r="X1505" t="str">
            <v>Health Post</v>
          </cell>
          <cell r="Y1505">
            <v>7000</v>
          </cell>
          <cell r="AA1505">
            <v>370804</v>
          </cell>
          <cell r="AB1505">
            <v>29221</v>
          </cell>
          <cell r="AD1505">
            <v>7000</v>
          </cell>
          <cell r="AE1505">
            <v>7000</v>
          </cell>
          <cell r="AH1505">
            <v>0</v>
          </cell>
          <cell r="AI1505">
            <v>0</v>
          </cell>
          <cell r="AJ1505">
            <v>63353</v>
          </cell>
          <cell r="AK1505">
            <v>0</v>
          </cell>
          <cell r="AL1505" t="str">
            <v>NCB</v>
          </cell>
          <cell r="AP1505">
            <v>62708</v>
          </cell>
          <cell r="AT1505">
            <v>62715</v>
          </cell>
          <cell r="AV1505">
            <v>62746</v>
          </cell>
          <cell r="AX1505">
            <v>62775</v>
          </cell>
          <cell r="BB1505">
            <v>62807</v>
          </cell>
          <cell r="BD1505">
            <v>63353</v>
          </cell>
          <cell r="BH1505">
            <v>0</v>
          </cell>
          <cell r="BM1505" t="str">
            <v>Tender called</v>
          </cell>
          <cell r="BN1505" t="str">
            <v>;Demf}tfsf] qmddf /x]sf] .</v>
          </cell>
          <cell r="BO1505">
            <v>10</v>
          </cell>
          <cell r="BP1505" t="str">
            <v>tc</v>
          </cell>
          <cell r="BR1505" t="str">
            <v>Mangsir 2072</v>
          </cell>
          <cell r="BS1505" t="str">
            <v>Tender called</v>
          </cell>
          <cell r="BT1505" t="str">
            <v/>
          </cell>
          <cell r="BU1505">
            <v>10</v>
          </cell>
          <cell r="BV1505">
            <v>0</v>
          </cell>
          <cell r="CI1505" t="str">
            <v>17_10_</v>
          </cell>
          <cell r="CJ1505" t="str">
            <v>NHSP-Dhanusha-2071/072-1782</v>
          </cell>
          <cell r="CK1505">
            <v>1782</v>
          </cell>
          <cell r="CL1505">
            <v>1782</v>
          </cell>
        </row>
        <row r="1506">
          <cell r="B1506">
            <v>1783</v>
          </cell>
          <cell r="C1506" t="str">
            <v>wg'iff</v>
          </cell>
          <cell r="D1506">
            <v>17</v>
          </cell>
          <cell r="E1506" t="str">
            <v>aUbfxf :jf:Yo ;+:yfdf aly{ª o"lg^ ejg lgdf{)f, ;nf{xL</v>
          </cell>
          <cell r="F1506" t="str">
            <v>Birthing Centre Bldg. Construction, Bagdaha HP, Sarlahi</v>
          </cell>
          <cell r="G1506" t="str">
            <v>;nf{xL</v>
          </cell>
          <cell r="H1506" t="str">
            <v>Sarlahi</v>
          </cell>
          <cell r="I1506" t="str">
            <v>Janakpur</v>
          </cell>
          <cell r="J1506" t="str">
            <v>Central</v>
          </cell>
          <cell r="M1506">
            <v>19</v>
          </cell>
          <cell r="N1506" t="str">
            <v>2071/072</v>
          </cell>
          <cell r="O1506">
            <v>2071.0720000000001</v>
          </cell>
          <cell r="P1506">
            <v>2</v>
          </cell>
          <cell r="Q1506" t="str">
            <v>Terai</v>
          </cell>
          <cell r="R1506" t="str">
            <v>New Construction</v>
          </cell>
          <cell r="S1506" t="str">
            <v>Birthing Center</v>
          </cell>
          <cell r="X1506" t="str">
            <v>Health Post</v>
          </cell>
          <cell r="Y1506">
            <v>7000</v>
          </cell>
          <cell r="AA1506">
            <v>370804</v>
          </cell>
          <cell r="AB1506">
            <v>29221</v>
          </cell>
          <cell r="AD1506">
            <v>7000</v>
          </cell>
          <cell r="AE1506">
            <v>7000</v>
          </cell>
          <cell r="AH1506">
            <v>0</v>
          </cell>
          <cell r="AI1506">
            <v>0</v>
          </cell>
          <cell r="AJ1506">
            <v>63353</v>
          </cell>
          <cell r="AK1506">
            <v>0</v>
          </cell>
          <cell r="AL1506" t="str">
            <v>NCB</v>
          </cell>
          <cell r="AP1506">
            <v>62708</v>
          </cell>
          <cell r="AT1506">
            <v>62715</v>
          </cell>
          <cell r="AV1506">
            <v>62746</v>
          </cell>
          <cell r="AX1506">
            <v>62775</v>
          </cell>
          <cell r="BB1506">
            <v>62807</v>
          </cell>
          <cell r="BD1506">
            <v>63353</v>
          </cell>
          <cell r="BH1506">
            <v>0</v>
          </cell>
          <cell r="BM1506" t="str">
            <v>Tender called</v>
          </cell>
          <cell r="BN1506" t="str">
            <v>;Demf}tfsf] qmddf /x]sf] .</v>
          </cell>
          <cell r="BO1506">
            <v>10</v>
          </cell>
          <cell r="BP1506" t="str">
            <v>tc</v>
          </cell>
          <cell r="BR1506" t="str">
            <v>Mangsir 2072</v>
          </cell>
          <cell r="BS1506" t="str">
            <v>Tender called</v>
          </cell>
          <cell r="BT1506" t="str">
            <v/>
          </cell>
          <cell r="BU1506">
            <v>10</v>
          </cell>
          <cell r="BV1506">
            <v>0</v>
          </cell>
          <cell r="CI1506" t="str">
            <v>17_10_</v>
          </cell>
          <cell r="CJ1506" t="str">
            <v>NHSP-Dhanusha-2071/072-1783</v>
          </cell>
          <cell r="CK1506">
            <v>1783</v>
          </cell>
          <cell r="CL1506">
            <v>1783</v>
          </cell>
        </row>
        <row r="1507">
          <cell r="B1507">
            <v>1784</v>
          </cell>
          <cell r="C1507" t="str">
            <v>wg'iff</v>
          </cell>
          <cell r="D1507">
            <v>17</v>
          </cell>
          <cell r="E1507" t="str">
            <v>uf]*}tf :jf:Yo ;+:yfdf aly{ª o"lg^ ejg lgdf{)f, ;nf{xL</v>
          </cell>
          <cell r="F1507" t="str">
            <v>Birthing Centre Bldg. Construction, Godaita HP, Sarlahi</v>
          </cell>
          <cell r="G1507" t="str">
            <v>;nf{xL</v>
          </cell>
          <cell r="H1507" t="str">
            <v>Sarlahi</v>
          </cell>
          <cell r="I1507" t="str">
            <v>Janakpur</v>
          </cell>
          <cell r="J1507" t="str">
            <v>Central</v>
          </cell>
          <cell r="M1507">
            <v>19</v>
          </cell>
          <cell r="N1507" t="str">
            <v>2071/072</v>
          </cell>
          <cell r="O1507">
            <v>2071.0720000000001</v>
          </cell>
          <cell r="P1507">
            <v>2</v>
          </cell>
          <cell r="Q1507" t="str">
            <v>Terai</v>
          </cell>
          <cell r="R1507" t="str">
            <v>New Construction</v>
          </cell>
          <cell r="S1507" t="str">
            <v>Birthing Center</v>
          </cell>
          <cell r="X1507" t="str">
            <v>Health Post</v>
          </cell>
          <cell r="Y1507">
            <v>7000</v>
          </cell>
          <cell r="AA1507">
            <v>370804</v>
          </cell>
          <cell r="AB1507">
            <v>29221</v>
          </cell>
          <cell r="AD1507">
            <v>7000</v>
          </cell>
          <cell r="AE1507">
            <v>7000</v>
          </cell>
          <cell r="AH1507">
            <v>0</v>
          </cell>
          <cell r="AI1507">
            <v>0</v>
          </cell>
          <cell r="AJ1507">
            <v>63353</v>
          </cell>
          <cell r="AK1507">
            <v>0</v>
          </cell>
          <cell r="AL1507" t="str">
            <v>NCB</v>
          </cell>
          <cell r="AP1507">
            <v>62708</v>
          </cell>
          <cell r="AT1507">
            <v>62715</v>
          </cell>
          <cell r="AV1507">
            <v>62746</v>
          </cell>
          <cell r="AX1507">
            <v>62775</v>
          </cell>
          <cell r="BB1507">
            <v>62807</v>
          </cell>
          <cell r="BD1507">
            <v>63353</v>
          </cell>
          <cell r="BH1507">
            <v>0</v>
          </cell>
          <cell r="BM1507" t="str">
            <v>Tender called</v>
          </cell>
          <cell r="BN1507" t="str">
            <v>;Demf}tfsf] qmddf /x]sf] .</v>
          </cell>
          <cell r="BO1507">
            <v>10</v>
          </cell>
          <cell r="BP1507" t="str">
            <v>tc</v>
          </cell>
          <cell r="BR1507" t="str">
            <v>Mangsir 2072</v>
          </cell>
          <cell r="BS1507" t="str">
            <v>Tender called</v>
          </cell>
          <cell r="BT1507" t="str">
            <v/>
          </cell>
          <cell r="BU1507">
            <v>10</v>
          </cell>
          <cell r="BV1507">
            <v>0</v>
          </cell>
          <cell r="CI1507" t="str">
            <v>17_10_</v>
          </cell>
          <cell r="CJ1507" t="str">
            <v>NHSP-Dhanusha-2071/072-1784</v>
          </cell>
          <cell r="CK1507">
            <v>1784</v>
          </cell>
          <cell r="CL1507">
            <v>1784</v>
          </cell>
        </row>
        <row r="1508">
          <cell r="B1508">
            <v>1780</v>
          </cell>
          <cell r="C1508" t="str">
            <v>wg'iff</v>
          </cell>
          <cell r="D1508">
            <v>17</v>
          </cell>
          <cell r="E1508" t="str">
            <v>kTy/sf]^ :jf:Yo ;+:yfdf :jf:Yo rf}sLsf] ejg lgdf{)f, ;nf{xL</v>
          </cell>
          <cell r="F1508" t="str">
            <v>HP  Building Construction, Patharkot, Sarlahi</v>
          </cell>
          <cell r="G1508" t="str">
            <v>;nf{xL</v>
          </cell>
          <cell r="H1508" t="str">
            <v>Sarlahi</v>
          </cell>
          <cell r="I1508" t="str">
            <v>Janakpur</v>
          </cell>
          <cell r="J1508" t="str">
            <v>Central</v>
          </cell>
          <cell r="M1508">
            <v>19</v>
          </cell>
          <cell r="N1508" t="str">
            <v>2071/072</v>
          </cell>
          <cell r="O1508">
            <v>2071.0720000000001</v>
          </cell>
          <cell r="P1508">
            <v>2</v>
          </cell>
          <cell r="Q1508" t="str">
            <v>Terai</v>
          </cell>
          <cell r="R1508" t="str">
            <v>New Construction</v>
          </cell>
          <cell r="S1508" t="str">
            <v>Health Post</v>
          </cell>
          <cell r="X1508" t="str">
            <v>Health Post</v>
          </cell>
          <cell r="Y1508">
            <v>22500</v>
          </cell>
          <cell r="AA1508">
            <v>370804</v>
          </cell>
          <cell r="AB1508">
            <v>29221</v>
          </cell>
          <cell r="AD1508">
            <v>22500</v>
          </cell>
          <cell r="AE1508">
            <v>22500</v>
          </cell>
          <cell r="AH1508">
            <v>0</v>
          </cell>
          <cell r="AI1508">
            <v>0</v>
          </cell>
          <cell r="AJ1508">
            <v>63718</v>
          </cell>
          <cell r="AK1508">
            <v>0</v>
          </cell>
          <cell r="AL1508" t="str">
            <v>NCB</v>
          </cell>
          <cell r="AP1508">
            <v>62708</v>
          </cell>
          <cell r="AT1508">
            <v>62715</v>
          </cell>
          <cell r="AV1508">
            <v>62746</v>
          </cell>
          <cell r="AX1508">
            <v>62775</v>
          </cell>
          <cell r="BB1508">
            <v>62807</v>
          </cell>
          <cell r="BD1508">
            <v>63718</v>
          </cell>
          <cell r="BH1508">
            <v>0</v>
          </cell>
          <cell r="BM1508" t="str">
            <v>Work in designing / Cost Estimate</v>
          </cell>
          <cell r="BN1508" t="str">
            <v>n=O{= x'g] qmddf .</v>
          </cell>
          <cell r="BO1508">
            <v>5</v>
          </cell>
          <cell r="BP1508" t="str">
            <v>wd</v>
          </cell>
          <cell r="BR1508" t="str">
            <v>Falgun 2071</v>
          </cell>
          <cell r="BS1508" t="str">
            <v/>
          </cell>
          <cell r="BT1508" t="str">
            <v>Work in designing / Cost Estimate</v>
          </cell>
          <cell r="BU1508">
            <v>0</v>
          </cell>
          <cell r="BV1508">
            <v>5</v>
          </cell>
          <cell r="CI1508" t="str">
            <v>17_5_</v>
          </cell>
          <cell r="CJ1508" t="str">
            <v>NHSP-Dhanusha-2071/072-1780</v>
          </cell>
          <cell r="CK1508">
            <v>1780</v>
          </cell>
          <cell r="CL1508">
            <v>1780</v>
          </cell>
        </row>
        <row r="1509">
          <cell r="B1509">
            <v>1781</v>
          </cell>
          <cell r="C1509" t="str">
            <v>wg'iff</v>
          </cell>
          <cell r="D1509">
            <v>17</v>
          </cell>
          <cell r="E1509" t="str">
            <v>gf/fo)fk'/ :jf:Yo ;+:yfdf :jf:Yo rf}sLsf] ejg lgdf{)f, ;nf{xL</v>
          </cell>
          <cell r="F1509" t="str">
            <v>HP  Building Construction, Narayanpur, Sarlahi</v>
          </cell>
          <cell r="G1509" t="str">
            <v>;nf{xL</v>
          </cell>
          <cell r="H1509" t="str">
            <v>Sarlahi</v>
          </cell>
          <cell r="I1509" t="str">
            <v>Janakpur</v>
          </cell>
          <cell r="J1509" t="str">
            <v>Central</v>
          </cell>
          <cell r="M1509">
            <v>19</v>
          </cell>
          <cell r="N1509" t="str">
            <v>2071/072</v>
          </cell>
          <cell r="O1509">
            <v>2071.0720000000001</v>
          </cell>
          <cell r="P1509">
            <v>2</v>
          </cell>
          <cell r="Q1509" t="str">
            <v>Terai</v>
          </cell>
          <cell r="R1509" t="str">
            <v>New Construction</v>
          </cell>
          <cell r="S1509" t="str">
            <v>Health Post</v>
          </cell>
          <cell r="X1509" t="str">
            <v>Health Post</v>
          </cell>
          <cell r="Y1509">
            <v>22500</v>
          </cell>
          <cell r="AA1509">
            <v>370804</v>
          </cell>
          <cell r="AB1509">
            <v>29221</v>
          </cell>
          <cell r="AD1509">
            <v>22500</v>
          </cell>
          <cell r="AE1509">
            <v>22500</v>
          </cell>
          <cell r="AH1509">
            <v>0</v>
          </cell>
          <cell r="AI1509">
            <v>0</v>
          </cell>
          <cell r="AJ1509">
            <v>63718</v>
          </cell>
          <cell r="AK1509">
            <v>0</v>
          </cell>
          <cell r="AL1509" t="str">
            <v>NCB</v>
          </cell>
          <cell r="AP1509">
            <v>62708</v>
          </cell>
          <cell r="AT1509">
            <v>62715</v>
          </cell>
          <cell r="AV1509">
            <v>62746</v>
          </cell>
          <cell r="AX1509">
            <v>62775</v>
          </cell>
          <cell r="BB1509">
            <v>62807</v>
          </cell>
          <cell r="BD1509">
            <v>63718</v>
          </cell>
          <cell r="BH1509">
            <v>0</v>
          </cell>
          <cell r="BM1509" t="str">
            <v>Work in designing / Cost Estimate</v>
          </cell>
          <cell r="BN1509" t="str">
            <v>n=O{= :jLs[t x'g] qmddf .</v>
          </cell>
          <cell r="BO1509">
            <v>5</v>
          </cell>
          <cell r="BP1509" t="str">
            <v>wd</v>
          </cell>
          <cell r="BR1509" t="str">
            <v>Asar 2072</v>
          </cell>
          <cell r="BS1509" t="str">
            <v/>
          </cell>
          <cell r="BT1509" t="str">
            <v>Work in designing / Cost Estimate</v>
          </cell>
          <cell r="BU1509">
            <v>0</v>
          </cell>
          <cell r="BV1509">
            <v>5</v>
          </cell>
          <cell r="CI1509" t="str">
            <v>17_5_</v>
          </cell>
          <cell r="CJ1509" t="str">
            <v>NHSP-Dhanusha-2071/072-1781</v>
          </cell>
          <cell r="CK1509">
            <v>1781</v>
          </cell>
          <cell r="CL1509">
            <v>1781</v>
          </cell>
        </row>
        <row r="1510">
          <cell r="B1510">
            <v>2008</v>
          </cell>
          <cell r="C1510" t="str">
            <v>l;Gw'nL</v>
          </cell>
          <cell r="D1510">
            <v>20</v>
          </cell>
          <cell r="E1510" t="str">
            <v>emfªfemf]nL /ftdf^f :jf:Yo ;+:yfdf :jf:Yo rf}sLsf] ejg lgdf{)f, l;Gw'nL</v>
          </cell>
          <cell r="F1510" t="str">
            <v>HP  Building Construction, Jhangajholi Ratmata, Sindhuli</v>
          </cell>
          <cell r="G1510" t="str">
            <v>l;Gw'nL</v>
          </cell>
          <cell r="H1510" t="str">
            <v>Sindhuli</v>
          </cell>
          <cell r="I1510" t="str">
            <v>Janakpur</v>
          </cell>
          <cell r="J1510" t="str">
            <v>Central</v>
          </cell>
          <cell r="M1510">
            <v>20</v>
          </cell>
          <cell r="N1510" t="str">
            <v>2071/072</v>
          </cell>
          <cell r="O1510">
            <v>2071.0720000000001</v>
          </cell>
          <cell r="P1510">
            <v>2</v>
          </cell>
          <cell r="Q1510" t="str">
            <v>Terai</v>
          </cell>
          <cell r="R1510" t="str">
            <v>New Construction</v>
          </cell>
          <cell r="S1510" t="str">
            <v>Health Post</v>
          </cell>
          <cell r="X1510" t="str">
            <v>Health Post</v>
          </cell>
          <cell r="Y1510">
            <v>27255.55</v>
          </cell>
          <cell r="AA1510">
            <v>370804</v>
          </cell>
          <cell r="AB1510">
            <v>29221</v>
          </cell>
          <cell r="AC1510">
            <v>22971378.199999999</v>
          </cell>
          <cell r="AD1510">
            <v>27255.55</v>
          </cell>
          <cell r="AE1510">
            <v>22500</v>
          </cell>
          <cell r="AH1510">
            <v>0</v>
          </cell>
          <cell r="AI1510">
            <v>0</v>
          </cell>
          <cell r="AJ1510">
            <v>63718</v>
          </cell>
          <cell r="AK1510">
            <v>0</v>
          </cell>
          <cell r="AL1510" t="str">
            <v>NCB</v>
          </cell>
          <cell r="AP1510">
            <v>62708</v>
          </cell>
          <cell r="AT1510">
            <v>62715</v>
          </cell>
          <cell r="AV1510">
            <v>62746</v>
          </cell>
          <cell r="AX1510">
            <v>62775</v>
          </cell>
          <cell r="BB1510">
            <v>62807</v>
          </cell>
          <cell r="BD1510">
            <v>63718</v>
          </cell>
          <cell r="BH1510">
            <v>0</v>
          </cell>
          <cell r="BM1510" t="str">
            <v>Tender called</v>
          </cell>
          <cell r="BN1510" t="str">
            <v>af]nkq cfx\jfg ePsf] .</v>
          </cell>
          <cell r="BO1510">
            <v>10</v>
          </cell>
          <cell r="BP1510" t="str">
            <v>tc</v>
          </cell>
          <cell r="BR1510" t="str">
            <v>Asar 2072</v>
          </cell>
          <cell r="BS1510" t="str">
            <v>Tender called</v>
          </cell>
          <cell r="BT1510" t="str">
            <v/>
          </cell>
          <cell r="BU1510">
            <v>10</v>
          </cell>
          <cell r="BV1510">
            <v>0</v>
          </cell>
          <cell r="CI1510" t="str">
            <v>20_10_</v>
          </cell>
          <cell r="CJ1510" t="str">
            <v>NHSP-Dhanusha-2071/072-1776</v>
          </cell>
          <cell r="CK1510">
            <v>1776</v>
          </cell>
          <cell r="CL1510">
            <v>2008</v>
          </cell>
        </row>
        <row r="1511">
          <cell r="B1511">
            <v>2009</v>
          </cell>
          <cell r="C1511" t="str">
            <v>l;Gw'nL</v>
          </cell>
          <cell r="D1511">
            <v>20</v>
          </cell>
          <cell r="E1511" t="str">
            <v>Sofg]Zj/ :jf:Yo ;+:yfdf :jf:Yo rf}sLsf] ejg lgdf{)f, l;Gw'nL</v>
          </cell>
          <cell r="F1511" t="str">
            <v>HP  Building Construction, Kyaneshwar, Sindhuli</v>
          </cell>
          <cell r="G1511" t="str">
            <v>l;Gw'nL</v>
          </cell>
          <cell r="H1511" t="str">
            <v>Sindhuli</v>
          </cell>
          <cell r="I1511" t="str">
            <v>Janakpur</v>
          </cell>
          <cell r="J1511" t="str">
            <v>Central</v>
          </cell>
          <cell r="M1511">
            <v>20</v>
          </cell>
          <cell r="N1511" t="str">
            <v>2071/072</v>
          </cell>
          <cell r="O1511">
            <v>2071.0720000000001</v>
          </cell>
          <cell r="P1511">
            <v>2</v>
          </cell>
          <cell r="Q1511" t="str">
            <v>Terai</v>
          </cell>
          <cell r="R1511" t="str">
            <v>New Construction</v>
          </cell>
          <cell r="S1511" t="str">
            <v>Health Post</v>
          </cell>
          <cell r="X1511" t="str">
            <v>Health Post</v>
          </cell>
          <cell r="Y1511">
            <v>22500</v>
          </cell>
          <cell r="AA1511">
            <v>370804</v>
          </cell>
          <cell r="AB1511">
            <v>29221</v>
          </cell>
          <cell r="AD1511">
            <v>22500</v>
          </cell>
          <cell r="AE1511">
            <v>22500</v>
          </cell>
          <cell r="AH1511">
            <v>0</v>
          </cell>
          <cell r="AI1511">
            <v>0</v>
          </cell>
          <cell r="AJ1511">
            <v>63718</v>
          </cell>
          <cell r="AK1511">
            <v>0</v>
          </cell>
          <cell r="AL1511" t="str">
            <v>NCB</v>
          </cell>
          <cell r="AP1511">
            <v>62708</v>
          </cell>
          <cell r="AT1511">
            <v>62715</v>
          </cell>
          <cell r="AV1511">
            <v>62746</v>
          </cell>
          <cell r="AX1511">
            <v>62775</v>
          </cell>
          <cell r="BB1511">
            <v>62807</v>
          </cell>
          <cell r="BD1511">
            <v>63718</v>
          </cell>
          <cell r="BH1511">
            <v>0</v>
          </cell>
          <cell r="BM1511" t="str">
            <v>Work in designing / Cost Estimate</v>
          </cell>
          <cell r="BN1511" t="str">
            <v>n=O{= x'g] qmddf .</v>
          </cell>
          <cell r="BO1511">
            <v>5</v>
          </cell>
          <cell r="BP1511" t="str">
            <v>wd</v>
          </cell>
          <cell r="BR1511" t="str">
            <v>Falgun 2071</v>
          </cell>
          <cell r="BS1511" t="str">
            <v/>
          </cell>
          <cell r="BT1511" t="str">
            <v>Work in designing / Cost Estimate</v>
          </cell>
          <cell r="BU1511">
            <v>0</v>
          </cell>
          <cell r="BV1511">
            <v>5</v>
          </cell>
          <cell r="CI1511" t="str">
            <v>20_5_</v>
          </cell>
          <cell r="CJ1511" t="str">
            <v>NHSP-Dhanusha-2071/072-1777</v>
          </cell>
          <cell r="CK1511">
            <v>1777</v>
          </cell>
          <cell r="CL1511">
            <v>2009</v>
          </cell>
        </row>
        <row r="1512">
          <cell r="B1512">
            <v>2010</v>
          </cell>
          <cell r="C1512" t="str">
            <v>l;Gw'nL</v>
          </cell>
          <cell r="D1512">
            <v>20</v>
          </cell>
          <cell r="E1512" t="str">
            <v>xtkt] :jf:Yo ;+:yfdf :jf:Yo rf}sLsf] ejg lgdf{)f, l;Gw'nL</v>
          </cell>
          <cell r="F1512" t="str">
            <v>HP  Building Construction, Hatpate, Sindhuli</v>
          </cell>
          <cell r="G1512" t="str">
            <v>l;Gw'nL</v>
          </cell>
          <cell r="H1512" t="str">
            <v>Sindhuli</v>
          </cell>
          <cell r="I1512" t="str">
            <v>Janakpur</v>
          </cell>
          <cell r="J1512" t="str">
            <v>Central</v>
          </cell>
          <cell r="M1512">
            <v>20</v>
          </cell>
          <cell r="N1512" t="str">
            <v>2071/072</v>
          </cell>
          <cell r="O1512">
            <v>2071.0720000000001</v>
          </cell>
          <cell r="P1512">
            <v>2</v>
          </cell>
          <cell r="Q1512" t="str">
            <v>Terai</v>
          </cell>
          <cell r="R1512" t="str">
            <v>New Construction</v>
          </cell>
          <cell r="S1512" t="str">
            <v>Health Post</v>
          </cell>
          <cell r="X1512" t="str">
            <v>Health Post</v>
          </cell>
          <cell r="Y1512">
            <v>27822.42</v>
          </cell>
          <cell r="AA1512">
            <v>370804</v>
          </cell>
          <cell r="AB1512">
            <v>29221</v>
          </cell>
          <cell r="AC1512">
            <v>23449152.390000001</v>
          </cell>
          <cell r="AD1512">
            <v>27822.42</v>
          </cell>
          <cell r="AE1512">
            <v>22500</v>
          </cell>
          <cell r="AH1512">
            <v>0</v>
          </cell>
          <cell r="AI1512">
            <v>0</v>
          </cell>
          <cell r="AJ1512">
            <v>63718</v>
          </cell>
          <cell r="AK1512">
            <v>0</v>
          </cell>
          <cell r="AL1512" t="str">
            <v>NCB</v>
          </cell>
          <cell r="AP1512">
            <v>62708</v>
          </cell>
          <cell r="AT1512">
            <v>62715</v>
          </cell>
          <cell r="AV1512">
            <v>62746</v>
          </cell>
          <cell r="AX1512">
            <v>62775</v>
          </cell>
          <cell r="BB1512">
            <v>62807</v>
          </cell>
          <cell r="BD1512">
            <v>63718</v>
          </cell>
          <cell r="BH1512">
            <v>0</v>
          </cell>
          <cell r="BM1512" t="str">
            <v>Tender called</v>
          </cell>
          <cell r="BN1512" t="str">
            <v>af]nkq cfx\jfg ePsf] .</v>
          </cell>
          <cell r="BO1512">
            <v>10</v>
          </cell>
          <cell r="BP1512" t="str">
            <v>tc</v>
          </cell>
          <cell r="BR1512" t="str">
            <v>Asar 2072</v>
          </cell>
          <cell r="BS1512" t="str">
            <v>Tender called</v>
          </cell>
          <cell r="BT1512" t="str">
            <v/>
          </cell>
          <cell r="BU1512">
            <v>10</v>
          </cell>
          <cell r="BV1512">
            <v>0</v>
          </cell>
          <cell r="CI1512" t="str">
            <v>20_10_</v>
          </cell>
          <cell r="CJ1512" t="str">
            <v>NHSP-Dhanusha-2071/072-1778</v>
          </cell>
          <cell r="CK1512">
            <v>1778</v>
          </cell>
          <cell r="CL1512">
            <v>2010</v>
          </cell>
        </row>
        <row r="1513">
          <cell r="B1513">
            <v>2110</v>
          </cell>
          <cell r="C1513" t="str">
            <v>/fd]%fk</v>
          </cell>
          <cell r="D1513">
            <v>21</v>
          </cell>
          <cell r="E1513" t="str">
            <v>bf]/Daf :jf:Yo ;+:yfdf aly{ª o"lg^ ejg lgdf{)f, /fd]%fk</v>
          </cell>
          <cell r="F1513" t="str">
            <v>Birthing Centre Bldg. Construction, Doramba HP, Ramechhap</v>
          </cell>
          <cell r="G1513" t="str">
            <v>/fd]%fk</v>
          </cell>
          <cell r="H1513" t="str">
            <v>Ramechhap</v>
          </cell>
          <cell r="I1513" t="str">
            <v>Bagmati</v>
          </cell>
          <cell r="J1513" t="str">
            <v>Central</v>
          </cell>
          <cell r="M1513">
            <v>21</v>
          </cell>
          <cell r="N1513" t="str">
            <v>2071/072</v>
          </cell>
          <cell r="O1513">
            <v>2071.0720000000001</v>
          </cell>
          <cell r="P1513">
            <v>2</v>
          </cell>
          <cell r="Q1513" t="str">
            <v>Pahad</v>
          </cell>
          <cell r="R1513" t="str">
            <v>New Construction</v>
          </cell>
          <cell r="S1513" t="str">
            <v>Birthing Center</v>
          </cell>
          <cell r="X1513" t="str">
            <v>Health Post</v>
          </cell>
          <cell r="Y1513">
            <v>6331.94</v>
          </cell>
          <cell r="AA1513">
            <v>370804</v>
          </cell>
          <cell r="AB1513">
            <v>29221</v>
          </cell>
          <cell r="AC1513">
            <v>6708910.2300000004</v>
          </cell>
          <cell r="AD1513">
            <v>7960.13</v>
          </cell>
          <cell r="AE1513">
            <v>8000</v>
          </cell>
          <cell r="AG1513">
            <v>5336649.0599999996</v>
          </cell>
          <cell r="AH1513">
            <v>6331.9400000000005</v>
          </cell>
          <cell r="AI1513">
            <v>63015</v>
          </cell>
          <cell r="AJ1513">
            <v>63471</v>
          </cell>
          <cell r="AK1513">
            <v>0</v>
          </cell>
          <cell r="AL1513" t="str">
            <v>NCB</v>
          </cell>
          <cell r="AM1513" t="str">
            <v>Lo Lama Construction, Mahankal, Kathmandu</v>
          </cell>
          <cell r="AN1513" t="str">
            <v>Nepal</v>
          </cell>
          <cell r="AP1513">
            <v>62708</v>
          </cell>
          <cell r="AQ1513">
            <v>62861</v>
          </cell>
          <cell r="AT1513">
            <v>62715</v>
          </cell>
          <cell r="AU1513">
            <v>62877</v>
          </cell>
          <cell r="AV1513">
            <v>62746</v>
          </cell>
          <cell r="AW1513">
            <v>62904</v>
          </cell>
          <cell r="AX1513">
            <v>62775</v>
          </cell>
          <cell r="AY1513">
            <v>62925</v>
          </cell>
          <cell r="BB1513">
            <v>62807</v>
          </cell>
          <cell r="BC1513">
            <v>63015</v>
          </cell>
          <cell r="BD1513">
            <v>63353</v>
          </cell>
          <cell r="BE1513">
            <v>63471</v>
          </cell>
          <cell r="BH1513">
            <v>0</v>
          </cell>
          <cell r="BL1513" t="str">
            <v>DUDBC/Kavre/Works/18/071/072</v>
          </cell>
          <cell r="BM1513" t="str">
            <v>Work ordered</v>
          </cell>
          <cell r="BN1513" t="str">
            <v xml:space="preserve">lgdf{)f sfo{ z'? ePsf] </v>
          </cell>
          <cell r="BO1513">
            <v>15</v>
          </cell>
          <cell r="BP1513" t="str">
            <v>wo</v>
          </cell>
          <cell r="BR1513" t="str">
            <v>Mangsir 2072</v>
          </cell>
          <cell r="BS1513" t="str">
            <v>Work ordered</v>
          </cell>
          <cell r="BT1513" t="str">
            <v/>
          </cell>
          <cell r="BU1513">
            <v>15</v>
          </cell>
          <cell r="BV1513">
            <v>0</v>
          </cell>
          <cell r="CI1513" t="str">
            <v>21_15_</v>
          </cell>
          <cell r="CJ1513" t="str">
            <v>NHSP-Kavre-2071/072-2479</v>
          </cell>
          <cell r="CK1513">
            <v>2479</v>
          </cell>
          <cell r="CL1513">
            <v>2110</v>
          </cell>
        </row>
        <row r="1514">
          <cell r="B1514">
            <v>2111</v>
          </cell>
          <cell r="C1514" t="str">
            <v>/fd]%fk</v>
          </cell>
          <cell r="D1514">
            <v>21</v>
          </cell>
          <cell r="E1514" t="str">
            <v>a]yfg :jf:Yo ;+:yfdf :jf:Yo rf}sLsf] ejg lgdf{)f, /fd]%fk</v>
          </cell>
          <cell r="F1514" t="str">
            <v>HP  Building Construction, Bethan, Ramechhap</v>
          </cell>
          <cell r="G1514" t="str">
            <v>/fd]%fk</v>
          </cell>
          <cell r="H1514" t="str">
            <v>Ramechhap</v>
          </cell>
          <cell r="I1514" t="str">
            <v>Bagmati</v>
          </cell>
          <cell r="J1514" t="str">
            <v>Central</v>
          </cell>
          <cell r="M1514">
            <v>21</v>
          </cell>
          <cell r="N1514" t="str">
            <v>2071/072</v>
          </cell>
          <cell r="O1514">
            <v>2071.0720000000001</v>
          </cell>
          <cell r="P1514">
            <v>2</v>
          </cell>
          <cell r="Q1514" t="str">
            <v>Pahad</v>
          </cell>
          <cell r="R1514" t="str">
            <v>New Construction</v>
          </cell>
          <cell r="S1514" t="str">
            <v>Health Post</v>
          </cell>
          <cell r="X1514" t="str">
            <v>Health Post</v>
          </cell>
          <cell r="Y1514">
            <v>24449.47</v>
          </cell>
          <cell r="AA1514">
            <v>370804</v>
          </cell>
          <cell r="AB1514">
            <v>29221</v>
          </cell>
          <cell r="AC1514">
            <v>23918054.210000001</v>
          </cell>
          <cell r="AD1514">
            <v>28378.78</v>
          </cell>
          <cell r="AE1514">
            <v>25000</v>
          </cell>
          <cell r="AG1514">
            <v>20606372.949999999</v>
          </cell>
          <cell r="AH1514">
            <v>24449.469999999998</v>
          </cell>
          <cell r="AI1514">
            <v>63007</v>
          </cell>
          <cell r="AJ1514">
            <v>63555</v>
          </cell>
          <cell r="AK1514">
            <v>0</v>
          </cell>
          <cell r="AL1514" t="str">
            <v>NCB</v>
          </cell>
          <cell r="AM1514" t="str">
            <v>NB Construction, Kathmandu</v>
          </cell>
          <cell r="AN1514" t="str">
            <v>Nepal</v>
          </cell>
          <cell r="AP1514">
            <v>62708</v>
          </cell>
          <cell r="AQ1514">
            <v>62872</v>
          </cell>
          <cell r="AT1514">
            <v>62715</v>
          </cell>
          <cell r="AU1514">
            <v>62877</v>
          </cell>
          <cell r="AV1514">
            <v>62746</v>
          </cell>
          <cell r="AW1514">
            <v>62904</v>
          </cell>
          <cell r="AX1514">
            <v>62775</v>
          </cell>
          <cell r="AY1514" t="str">
            <v>207204-12</v>
          </cell>
          <cell r="BB1514">
            <v>62807</v>
          </cell>
          <cell r="BC1514">
            <v>63007</v>
          </cell>
          <cell r="BD1514">
            <v>63718</v>
          </cell>
          <cell r="BE1514">
            <v>63555</v>
          </cell>
          <cell r="BH1514">
            <v>0</v>
          </cell>
          <cell r="BL1514" t="str">
            <v>DUDBC/Kavre/Works/17/071/072</v>
          </cell>
          <cell r="BM1514" t="str">
            <v>Work ordered</v>
          </cell>
          <cell r="BN1514" t="str">
            <v xml:space="preserve">lgdf{)f sfo{ z'? ePsf] </v>
          </cell>
          <cell r="BO1514">
            <v>15</v>
          </cell>
          <cell r="BP1514" t="str">
            <v>wo</v>
          </cell>
          <cell r="BR1514" t="str">
            <v>Mangsir 2072</v>
          </cell>
          <cell r="BS1514" t="str">
            <v>Work ordered</v>
          </cell>
          <cell r="BT1514" t="str">
            <v/>
          </cell>
          <cell r="BU1514">
            <v>15</v>
          </cell>
          <cell r="BV1514">
            <v>0</v>
          </cell>
          <cell r="CI1514" t="str">
            <v>21_15_</v>
          </cell>
          <cell r="CJ1514" t="str">
            <v>NHSP-Kavre-2071/072-2480</v>
          </cell>
          <cell r="CK1514">
            <v>2480</v>
          </cell>
          <cell r="CL1514">
            <v>2111</v>
          </cell>
        </row>
        <row r="1515">
          <cell r="B1515">
            <v>2209</v>
          </cell>
          <cell r="C1515" t="str">
            <v>bf]nvf</v>
          </cell>
          <cell r="D1515">
            <v>22</v>
          </cell>
          <cell r="E1515" t="str">
            <v>;'gvfgL :jf:Yo ;+:yfdf :jf:Yo rf}sLsf] ejg lgdf{)f, bf]nvf</v>
          </cell>
          <cell r="F1515" t="str">
            <v>HP  Building Construction, Sunkhani, Dolakha</v>
          </cell>
          <cell r="G1515" t="str">
            <v>bf]nvf</v>
          </cell>
          <cell r="H1515" t="str">
            <v>Dolakha</v>
          </cell>
          <cell r="I1515" t="str">
            <v>Bagmati</v>
          </cell>
          <cell r="J1515" t="str">
            <v>Central</v>
          </cell>
          <cell r="M1515">
            <v>22</v>
          </cell>
          <cell r="N1515" t="str">
            <v>2071/072</v>
          </cell>
          <cell r="O1515">
            <v>2071.0720000000001</v>
          </cell>
          <cell r="P1515">
            <v>2</v>
          </cell>
          <cell r="Q1515" t="str">
            <v>Pahad</v>
          </cell>
          <cell r="R1515" t="str">
            <v>New Construction</v>
          </cell>
          <cell r="S1515" t="str">
            <v>Health Post</v>
          </cell>
          <cell r="X1515" t="str">
            <v>Health Post</v>
          </cell>
          <cell r="Y1515">
            <v>24804.9</v>
          </cell>
          <cell r="AA1515">
            <v>370804</v>
          </cell>
          <cell r="AB1515">
            <v>29221</v>
          </cell>
          <cell r="AC1515">
            <v>21029998.210000001</v>
          </cell>
          <cell r="AD1515">
            <v>24952.1</v>
          </cell>
          <cell r="AE1515">
            <v>25000</v>
          </cell>
          <cell r="AG1515">
            <v>20905939.149999999</v>
          </cell>
          <cell r="AH1515">
            <v>24804.899999999998</v>
          </cell>
          <cell r="AI1515">
            <v>62959</v>
          </cell>
          <cell r="AJ1515">
            <v>63688</v>
          </cell>
          <cell r="AK1515">
            <v>0</v>
          </cell>
          <cell r="AL1515" t="str">
            <v>NCB</v>
          </cell>
          <cell r="AM1515" t="str">
            <v>Kuseshwor /Sundarimai/Tamakoshi J.V.</v>
          </cell>
          <cell r="AN1515" t="str">
            <v>Nepal</v>
          </cell>
          <cell r="AP1515">
            <v>62708</v>
          </cell>
          <cell r="AQ1515">
            <v>62845</v>
          </cell>
          <cell r="AT1515">
            <v>62715</v>
          </cell>
          <cell r="AU1515">
            <v>62851</v>
          </cell>
          <cell r="AV1515">
            <v>62746</v>
          </cell>
          <cell r="AW1515">
            <v>62881</v>
          </cell>
          <cell r="AX1515">
            <v>62775</v>
          </cell>
          <cell r="AY1515">
            <v>62892</v>
          </cell>
          <cell r="BB1515">
            <v>62807</v>
          </cell>
          <cell r="BC1515">
            <v>62959</v>
          </cell>
          <cell r="BD1515">
            <v>63718</v>
          </cell>
          <cell r="BE1515">
            <v>63688</v>
          </cell>
          <cell r="BH1515">
            <v>0</v>
          </cell>
          <cell r="BM1515" t="str">
            <v>Work ordered</v>
          </cell>
          <cell r="BN1515" t="str">
            <v>sfof{b]z lbOPsf] . e'sDk kl% xfn sfo{ /f]lsPsf] .</v>
          </cell>
          <cell r="BO1515">
            <v>15</v>
          </cell>
          <cell r="BP1515" t="str">
            <v>wo</v>
          </cell>
          <cell r="BR1515" t="str">
            <v>Mangsir 2072</v>
          </cell>
          <cell r="BS1515" t="str">
            <v>Work ordered</v>
          </cell>
          <cell r="BT1515" t="str">
            <v/>
          </cell>
          <cell r="BU1515">
            <v>15</v>
          </cell>
          <cell r="BV1515">
            <v>0</v>
          </cell>
          <cell r="CI1515" t="str">
            <v>22_15_</v>
          </cell>
          <cell r="CJ1515" t="str">
            <v>NHSP-Kavre-2071/072-2481</v>
          </cell>
          <cell r="CK1515">
            <v>2481</v>
          </cell>
          <cell r="CL1515">
            <v>2209</v>
          </cell>
        </row>
        <row r="1516">
          <cell r="B1516">
            <v>2306</v>
          </cell>
          <cell r="C1516" t="str">
            <v>l;Gw'kfNrf]s</v>
          </cell>
          <cell r="D1516">
            <v>23</v>
          </cell>
          <cell r="E1516" t="str">
            <v>d]nDrL k|f=:jf=s]Gb|, l;Gw'kfNrf]s -15 z}of Ifdtfsf] ejg_, l;Gw'kfNrf]s</v>
          </cell>
          <cell r="F1516" t="str">
            <v>PHCC  Bldg. Construction (15 beded), Melamchi, Sindhupalchok</v>
          </cell>
          <cell r="G1516" t="str">
            <v>l;Gw'kfNrf]s</v>
          </cell>
          <cell r="H1516" t="str">
            <v>Sindhupalchok</v>
          </cell>
          <cell r="I1516" t="str">
            <v>Bagmati</v>
          </cell>
          <cell r="J1516" t="str">
            <v>Central</v>
          </cell>
          <cell r="M1516">
            <v>23</v>
          </cell>
          <cell r="N1516" t="str">
            <v>2071/072</v>
          </cell>
          <cell r="O1516">
            <v>2071.0720000000001</v>
          </cell>
          <cell r="P1516">
            <v>2</v>
          </cell>
          <cell r="Q1516" t="str">
            <v>Pahad</v>
          </cell>
          <cell r="R1516" t="str">
            <v>New Construction</v>
          </cell>
          <cell r="S1516" t="str">
            <v>PHCC</v>
          </cell>
          <cell r="X1516" t="str">
            <v>Primary Health Care Center - PHCC</v>
          </cell>
          <cell r="Y1516">
            <v>90000</v>
          </cell>
          <cell r="AA1516">
            <v>370804</v>
          </cell>
          <cell r="AB1516">
            <v>29221</v>
          </cell>
          <cell r="AD1516">
            <v>90000</v>
          </cell>
          <cell r="AE1516">
            <v>90000</v>
          </cell>
          <cell r="AH1516">
            <v>0</v>
          </cell>
          <cell r="AI1516">
            <v>0</v>
          </cell>
          <cell r="AJ1516">
            <v>63718</v>
          </cell>
          <cell r="AK1516">
            <v>0</v>
          </cell>
          <cell r="AL1516" t="str">
            <v>NCB</v>
          </cell>
          <cell r="AP1516">
            <v>62708</v>
          </cell>
          <cell r="AT1516">
            <v>62715</v>
          </cell>
          <cell r="AV1516">
            <v>62746</v>
          </cell>
          <cell r="AX1516">
            <v>62775</v>
          </cell>
          <cell r="BB1516">
            <v>62807</v>
          </cell>
          <cell r="BD1516">
            <v>63718</v>
          </cell>
          <cell r="BH1516">
            <v>0</v>
          </cell>
          <cell r="BM1516" t="str">
            <v>Work in designing / Cost Estimate</v>
          </cell>
          <cell r="BN1516" t="str">
            <v>n=O{= x'g] qmddf .</v>
          </cell>
          <cell r="BO1516">
            <v>5</v>
          </cell>
          <cell r="BP1516" t="str">
            <v>wd</v>
          </cell>
          <cell r="BR1516" t="str">
            <v>Falgun 2071</v>
          </cell>
          <cell r="BS1516" t="str">
            <v/>
          </cell>
          <cell r="BT1516" t="str">
            <v>Work in designing / Cost Estimate</v>
          </cell>
          <cell r="BU1516">
            <v>0</v>
          </cell>
          <cell r="BV1516">
            <v>5</v>
          </cell>
          <cell r="CI1516" t="str">
            <v>23_5_</v>
          </cell>
          <cell r="CJ1516" t="str">
            <v>NHSP-Kavre-2071/072-2482</v>
          </cell>
          <cell r="CK1516">
            <v>2482</v>
          </cell>
          <cell r="CL1516">
            <v>2306</v>
          </cell>
        </row>
        <row r="1517">
          <cell r="B1517">
            <v>2307</v>
          </cell>
          <cell r="C1517" t="str">
            <v>l;Gw'kfNrf]s</v>
          </cell>
          <cell r="D1517">
            <v>23</v>
          </cell>
          <cell r="E1517" t="str">
            <v>b'jfrf}/ :jf:Yo ;+:yfdf aly{ª o"lg^ ejg lgdf{)f, l;Gw'kfNrf]s</v>
          </cell>
          <cell r="F1517" t="str">
            <v>Birthing Centre Bldg. Construction, Duwachaur HP, Sindhupalchok</v>
          </cell>
          <cell r="G1517" t="str">
            <v>l;Gw'kfNrf]s</v>
          </cell>
          <cell r="H1517" t="str">
            <v>Sindhupalchok</v>
          </cell>
          <cell r="I1517" t="str">
            <v>Bagmati</v>
          </cell>
          <cell r="J1517" t="str">
            <v>Central</v>
          </cell>
          <cell r="M1517">
            <v>23</v>
          </cell>
          <cell r="N1517" t="str">
            <v>2071/072</v>
          </cell>
          <cell r="O1517">
            <v>2071.0720000000001</v>
          </cell>
          <cell r="P1517">
            <v>2</v>
          </cell>
          <cell r="Q1517" t="str">
            <v>Pahad</v>
          </cell>
          <cell r="R1517" t="str">
            <v>New Construction</v>
          </cell>
          <cell r="S1517" t="str">
            <v>Birthing Center</v>
          </cell>
          <cell r="X1517" t="str">
            <v>Health Post</v>
          </cell>
          <cell r="Y1517">
            <v>7208.45</v>
          </cell>
          <cell r="AA1517">
            <v>370804</v>
          </cell>
          <cell r="AB1517">
            <v>29221</v>
          </cell>
          <cell r="AC1517">
            <v>6040661.0700000003</v>
          </cell>
          <cell r="AD1517">
            <v>7167.25</v>
          </cell>
          <cell r="AE1517">
            <v>8000</v>
          </cell>
          <cell r="AG1517">
            <v>6075384.1600000001</v>
          </cell>
          <cell r="AH1517">
            <v>7208.45</v>
          </cell>
          <cell r="AI1517">
            <v>63017</v>
          </cell>
          <cell r="AJ1517">
            <v>63473</v>
          </cell>
          <cell r="AK1517">
            <v>0</v>
          </cell>
          <cell r="AL1517" t="str">
            <v>NCB</v>
          </cell>
          <cell r="AM1517" t="str">
            <v>Kedar Nirman Sewa</v>
          </cell>
          <cell r="AN1517" t="str">
            <v>Nepal</v>
          </cell>
          <cell r="AP1517">
            <v>62708</v>
          </cell>
          <cell r="AQ1517">
            <v>62877</v>
          </cell>
          <cell r="AT1517">
            <v>62715</v>
          </cell>
          <cell r="AU1517">
            <v>62877</v>
          </cell>
          <cell r="AV1517">
            <v>62746</v>
          </cell>
          <cell r="AW1517">
            <v>62904</v>
          </cell>
          <cell r="AX1517">
            <v>62775</v>
          </cell>
          <cell r="AY1517">
            <v>62957</v>
          </cell>
          <cell r="BB1517">
            <v>62807</v>
          </cell>
          <cell r="BC1517">
            <v>63017</v>
          </cell>
          <cell r="BD1517">
            <v>63353</v>
          </cell>
          <cell r="BE1517">
            <v>63473</v>
          </cell>
          <cell r="BH1517">
            <v>0</v>
          </cell>
          <cell r="BL1517" t="str">
            <v>19/071/072</v>
          </cell>
          <cell r="BM1517" t="str">
            <v>Work ordered</v>
          </cell>
          <cell r="BN1517" t="str">
            <v>sfof{b]z lbOPsf] .</v>
          </cell>
          <cell r="BO1517">
            <v>15</v>
          </cell>
          <cell r="BP1517" t="str">
            <v>wo</v>
          </cell>
          <cell r="BR1517" t="str">
            <v>Mangsir 2072</v>
          </cell>
          <cell r="BS1517" t="str">
            <v>Work ordered</v>
          </cell>
          <cell r="BT1517" t="str">
            <v/>
          </cell>
          <cell r="BU1517">
            <v>15</v>
          </cell>
          <cell r="BV1517">
            <v>0</v>
          </cell>
          <cell r="CI1517" t="str">
            <v>23_15_</v>
          </cell>
          <cell r="CJ1517" t="str">
            <v>NHSP-Kavre-2071/072-2486</v>
          </cell>
          <cell r="CK1517">
            <v>2486</v>
          </cell>
          <cell r="CL1517">
            <v>2307</v>
          </cell>
        </row>
        <row r="1518">
          <cell r="B1518">
            <v>2308</v>
          </cell>
          <cell r="C1518" t="str">
            <v>l;Gw'kfNrf]s</v>
          </cell>
          <cell r="D1518">
            <v>23</v>
          </cell>
          <cell r="E1518" t="str">
            <v>nf+ufr]{ :jf:Yo ;+:yfdf :jf:Yo rf}sLsf] ejg lgdf{)f, l;Gw'kfNrf]s</v>
          </cell>
          <cell r="F1518" t="str">
            <v>HP  Building Construction, Langarche, Sindhupalchok</v>
          </cell>
          <cell r="G1518" t="str">
            <v>l;Gw'kfNrf]s</v>
          </cell>
          <cell r="H1518" t="str">
            <v>Sindhupalchok</v>
          </cell>
          <cell r="I1518" t="str">
            <v>Bagmati</v>
          </cell>
          <cell r="J1518" t="str">
            <v>Central</v>
          </cell>
          <cell r="M1518">
            <v>23</v>
          </cell>
          <cell r="N1518" t="str">
            <v>2071/072</v>
          </cell>
          <cell r="O1518">
            <v>2071.0720000000001</v>
          </cell>
          <cell r="P1518">
            <v>2</v>
          </cell>
          <cell r="Q1518" t="str">
            <v>Pahad</v>
          </cell>
          <cell r="R1518" t="str">
            <v>New Construction</v>
          </cell>
          <cell r="S1518" t="str">
            <v>Health Post</v>
          </cell>
          <cell r="X1518" t="str">
            <v>Health Post</v>
          </cell>
          <cell r="Y1518">
            <v>26042.69</v>
          </cell>
          <cell r="AA1518">
            <v>370804</v>
          </cell>
          <cell r="AB1518">
            <v>29221</v>
          </cell>
          <cell r="AC1518">
            <v>21952860.879999999</v>
          </cell>
          <cell r="AD1518">
            <v>26047.07</v>
          </cell>
          <cell r="AE1518">
            <v>25000</v>
          </cell>
          <cell r="AG1518">
            <v>21949161.59</v>
          </cell>
          <cell r="AH1518">
            <v>26042.69</v>
          </cell>
          <cell r="AI1518">
            <v>62957</v>
          </cell>
          <cell r="AJ1518">
            <v>63687</v>
          </cell>
          <cell r="AK1518">
            <v>0</v>
          </cell>
          <cell r="AL1518" t="str">
            <v>NCB</v>
          </cell>
          <cell r="AM1518" t="str">
            <v>Khani Nirman Sewa P.Ltd., Baneshwor, Kathmandu</v>
          </cell>
          <cell r="AN1518" t="str">
            <v>Nepal</v>
          </cell>
          <cell r="AP1518">
            <v>62708</v>
          </cell>
          <cell r="AQ1518">
            <v>62841</v>
          </cell>
          <cell r="AT1518">
            <v>62715</v>
          </cell>
          <cell r="AU1518">
            <v>62851</v>
          </cell>
          <cell r="AV1518">
            <v>62746</v>
          </cell>
          <cell r="AW1518">
            <v>62881</v>
          </cell>
          <cell r="AX1518">
            <v>62775</v>
          </cell>
          <cell r="AY1518">
            <v>62896</v>
          </cell>
          <cell r="BB1518">
            <v>62807</v>
          </cell>
          <cell r="BC1518">
            <v>62957</v>
          </cell>
          <cell r="BD1518">
            <v>63718</v>
          </cell>
          <cell r="BE1518">
            <v>63687</v>
          </cell>
          <cell r="BH1518">
            <v>0</v>
          </cell>
          <cell r="BL1518" t="str">
            <v>05/071/072</v>
          </cell>
          <cell r="BM1518" t="str">
            <v>Work ordered</v>
          </cell>
          <cell r="BN1518" t="str">
            <v>n]cfp^ ePsf] .</v>
          </cell>
          <cell r="BO1518">
            <v>15</v>
          </cell>
          <cell r="BP1518" t="str">
            <v>wo</v>
          </cell>
          <cell r="BR1518" t="str">
            <v>Mangsir 2072</v>
          </cell>
          <cell r="BS1518" t="str">
            <v>Work ordered</v>
          </cell>
          <cell r="BT1518" t="str">
            <v/>
          </cell>
          <cell r="BU1518">
            <v>15</v>
          </cell>
          <cell r="BV1518">
            <v>0</v>
          </cell>
          <cell r="CI1518" t="str">
            <v>23_15_</v>
          </cell>
          <cell r="CJ1518" t="str">
            <v>NHSP-Kavre-2071/072-2485</v>
          </cell>
          <cell r="CK1518">
            <v>2485</v>
          </cell>
          <cell r="CL1518">
            <v>2308</v>
          </cell>
        </row>
        <row r="1519">
          <cell r="B1519">
            <v>2309</v>
          </cell>
          <cell r="C1519" t="str">
            <v>l;Gw'kfNrf]s</v>
          </cell>
          <cell r="D1519">
            <v>23</v>
          </cell>
          <cell r="E1519" t="str">
            <v>*f+*fkfv/ :jf:Yo ;+:yfdf :jf:Yo rf}sLsf] ejg lgdf{)f, l;Gw'kfNrf]s</v>
          </cell>
          <cell r="F1519" t="str">
            <v>HP  Building Construction, Dandapakhar, Sindhupalchok</v>
          </cell>
          <cell r="G1519" t="str">
            <v>l;Gw'kfNrf]s</v>
          </cell>
          <cell r="H1519" t="str">
            <v>Sindhupalchok</v>
          </cell>
          <cell r="I1519" t="str">
            <v>Bagmati</v>
          </cell>
          <cell r="J1519" t="str">
            <v>Central</v>
          </cell>
          <cell r="M1519">
            <v>23</v>
          </cell>
          <cell r="N1519" t="str">
            <v>2071/072</v>
          </cell>
          <cell r="O1519">
            <v>2071.0720000000001</v>
          </cell>
          <cell r="P1519">
            <v>2</v>
          </cell>
          <cell r="Q1519" t="str">
            <v>Pahad</v>
          </cell>
          <cell r="R1519" t="str">
            <v>New Construction</v>
          </cell>
          <cell r="S1519" t="str">
            <v>Health Post</v>
          </cell>
          <cell r="X1519" t="str">
            <v>Health Post</v>
          </cell>
          <cell r="Y1519">
            <v>28358.82</v>
          </cell>
          <cell r="AA1519">
            <v>370804</v>
          </cell>
          <cell r="AB1519">
            <v>29221</v>
          </cell>
          <cell r="AC1519">
            <v>23971169.57</v>
          </cell>
          <cell r="AD1519">
            <v>28441.8</v>
          </cell>
          <cell r="AE1519">
            <v>25000</v>
          </cell>
          <cell r="AG1519">
            <v>23901232.27</v>
          </cell>
          <cell r="AH1519">
            <v>28358.82</v>
          </cell>
          <cell r="AI1519">
            <v>62912</v>
          </cell>
          <cell r="AJ1519">
            <v>63642</v>
          </cell>
          <cell r="AK1519">
            <v>0</v>
          </cell>
          <cell r="AL1519" t="str">
            <v>NCB</v>
          </cell>
          <cell r="AM1519" t="str">
            <v>Kharidhunga/Bhandar Builders J.V., Koteshwor, Kathmandu</v>
          </cell>
          <cell r="AN1519" t="str">
            <v>Nepal</v>
          </cell>
          <cell r="AP1519">
            <v>62708</v>
          </cell>
          <cell r="AQ1519">
            <v>62851</v>
          </cell>
          <cell r="AT1519">
            <v>62715</v>
          </cell>
          <cell r="AU1519">
            <v>62851</v>
          </cell>
          <cell r="AV1519">
            <v>62746</v>
          </cell>
          <cell r="AW1519">
            <v>62881</v>
          </cell>
          <cell r="AX1519">
            <v>62775</v>
          </cell>
          <cell r="AY1519">
            <v>62899</v>
          </cell>
          <cell r="BB1519">
            <v>62807</v>
          </cell>
          <cell r="BC1519">
            <v>62912</v>
          </cell>
          <cell r="BD1519">
            <v>63718</v>
          </cell>
          <cell r="BE1519">
            <v>63642</v>
          </cell>
          <cell r="BH1519">
            <v>0</v>
          </cell>
          <cell r="BL1519" t="str">
            <v>09/071/072</v>
          </cell>
          <cell r="BM1519" t="str">
            <v>Work ordered</v>
          </cell>
          <cell r="BN1519" t="str">
            <v>n]cfp^ ePsf] .</v>
          </cell>
          <cell r="BO1519">
            <v>15</v>
          </cell>
          <cell r="BP1519" t="str">
            <v>wo</v>
          </cell>
          <cell r="BR1519" t="str">
            <v>Mangsir 2072</v>
          </cell>
          <cell r="BS1519" t="str">
            <v>Work ordered</v>
          </cell>
          <cell r="BT1519" t="str">
            <v/>
          </cell>
          <cell r="BU1519">
            <v>15</v>
          </cell>
          <cell r="BV1519">
            <v>0</v>
          </cell>
          <cell r="CI1519" t="str">
            <v>23_15_</v>
          </cell>
          <cell r="CJ1519" t="str">
            <v>NHSP-Kavre-2071/072-2484</v>
          </cell>
          <cell r="CK1519">
            <v>2484</v>
          </cell>
          <cell r="CL1519">
            <v>2309</v>
          </cell>
        </row>
        <row r="1520">
          <cell r="B1520">
            <v>2310</v>
          </cell>
          <cell r="C1520" t="str">
            <v>l;Gw'kfNrf]s</v>
          </cell>
          <cell r="D1520">
            <v>23</v>
          </cell>
          <cell r="E1520" t="str">
            <v>^]sgk'/ :jf:Yo ;+:yfdf :jf:Yo rf}sLsf] ejg lgdf{)f, l;Gw'kfNrf]s</v>
          </cell>
          <cell r="F1520" t="str">
            <v>HP  Building Construction, Tekanpur, Sindhupalchok</v>
          </cell>
          <cell r="G1520" t="str">
            <v>l;Gw'kfNrf]s</v>
          </cell>
          <cell r="H1520" t="str">
            <v>Sindhupalchok</v>
          </cell>
          <cell r="I1520" t="str">
            <v>Bagmati</v>
          </cell>
          <cell r="J1520" t="str">
            <v>Central</v>
          </cell>
          <cell r="M1520">
            <v>23</v>
          </cell>
          <cell r="N1520" t="str">
            <v>2071/072</v>
          </cell>
          <cell r="O1520">
            <v>2071.0720000000001</v>
          </cell>
          <cell r="P1520">
            <v>2</v>
          </cell>
          <cell r="Q1520" t="str">
            <v>Pahad</v>
          </cell>
          <cell r="R1520" t="str">
            <v>New Construction</v>
          </cell>
          <cell r="S1520" t="str">
            <v>Health Post</v>
          </cell>
          <cell r="X1520" t="str">
            <v>Health Post</v>
          </cell>
          <cell r="Y1520">
            <v>29243.42</v>
          </cell>
          <cell r="AA1520">
            <v>370804</v>
          </cell>
          <cell r="AB1520">
            <v>29221</v>
          </cell>
          <cell r="AC1520">
            <v>24669753.59</v>
          </cell>
          <cell r="AD1520">
            <v>29270.67</v>
          </cell>
          <cell r="AE1520">
            <v>25000</v>
          </cell>
          <cell r="AG1520">
            <v>24646789.149999999</v>
          </cell>
          <cell r="AH1520">
            <v>29243.42</v>
          </cell>
          <cell r="AI1520">
            <v>62944</v>
          </cell>
          <cell r="AJ1520">
            <v>63556</v>
          </cell>
          <cell r="AK1520">
            <v>0</v>
          </cell>
          <cell r="AL1520" t="str">
            <v>NCB</v>
          </cell>
          <cell r="AM1520" t="str">
            <v>Sobarna Nirman Sewa, Ramche, Sindhupalchowk</v>
          </cell>
          <cell r="AN1520" t="str">
            <v>Nepal</v>
          </cell>
          <cell r="AP1520">
            <v>62708</v>
          </cell>
          <cell r="AQ1520">
            <v>62851</v>
          </cell>
          <cell r="AT1520">
            <v>62715</v>
          </cell>
          <cell r="AU1520">
            <v>62851</v>
          </cell>
          <cell r="AV1520">
            <v>62746</v>
          </cell>
          <cell r="AW1520">
            <v>62881</v>
          </cell>
          <cell r="AX1520">
            <v>62775</v>
          </cell>
          <cell r="AY1520">
            <v>62896</v>
          </cell>
          <cell r="BB1520">
            <v>62807</v>
          </cell>
          <cell r="BC1520">
            <v>62944</v>
          </cell>
          <cell r="BD1520">
            <v>63718</v>
          </cell>
          <cell r="BE1520">
            <v>63556</v>
          </cell>
          <cell r="BH1520">
            <v>0</v>
          </cell>
          <cell r="BL1520" t="str">
            <v>07/071/072</v>
          </cell>
          <cell r="BM1520" t="str">
            <v>Work ordered</v>
          </cell>
          <cell r="BN1520" t="str">
            <v>;fO^ ;Dofpg] sfo{ eO/x]sf] .</v>
          </cell>
          <cell r="BO1520">
            <v>15</v>
          </cell>
          <cell r="BP1520" t="str">
            <v>wo</v>
          </cell>
          <cell r="BR1520" t="str">
            <v>Mangsir 2072</v>
          </cell>
          <cell r="BS1520" t="str">
            <v>Work ordered</v>
          </cell>
          <cell r="BT1520" t="str">
            <v/>
          </cell>
          <cell r="BU1520">
            <v>15</v>
          </cell>
          <cell r="BV1520">
            <v>0</v>
          </cell>
          <cell r="CI1520" t="str">
            <v>23_15_</v>
          </cell>
          <cell r="CJ1520" t="str">
            <v>NHSP-Kavre-2071/072-2483</v>
          </cell>
          <cell r="CK1520">
            <v>2483</v>
          </cell>
          <cell r="CL1520">
            <v>2310</v>
          </cell>
        </row>
        <row r="1521">
          <cell r="B1521">
            <v>2311</v>
          </cell>
          <cell r="C1521" t="str">
            <v>l;Gw'kfNrf]s</v>
          </cell>
          <cell r="D1521">
            <v>23</v>
          </cell>
          <cell r="E1521" t="str">
            <v>led^f/ :jf:Yo ;+:yfdf :jf:Yo rf}sLsf] ejg lgdf{)f -a=;]= lgdf{)f e} ;s]sf]_, l;Gw'kfNrf]s</v>
          </cell>
          <cell r="F1521" t="str">
            <v>HP  Building Construction, Bhimtar Sindhupalchok (Birthing Centre already constructed)</v>
          </cell>
          <cell r="G1521" t="str">
            <v>l;Gw'kfNrf]s</v>
          </cell>
          <cell r="H1521" t="str">
            <v>Sindhupalchok</v>
          </cell>
          <cell r="I1521" t="str">
            <v>Bagmati</v>
          </cell>
          <cell r="J1521" t="str">
            <v>Central</v>
          </cell>
          <cell r="M1521">
            <v>23</v>
          </cell>
          <cell r="N1521" t="str">
            <v>2071/072</v>
          </cell>
          <cell r="O1521">
            <v>2071.0720000000001</v>
          </cell>
          <cell r="P1521">
            <v>2</v>
          </cell>
          <cell r="Q1521" t="str">
            <v>Pahad</v>
          </cell>
          <cell r="R1521" t="str">
            <v>New Construction</v>
          </cell>
          <cell r="S1521" t="str">
            <v>Health Post</v>
          </cell>
          <cell r="X1521" t="str">
            <v>Health Post</v>
          </cell>
          <cell r="Y1521">
            <v>26775.200000000001</v>
          </cell>
          <cell r="AA1521">
            <v>370804</v>
          </cell>
          <cell r="AB1521">
            <v>29221</v>
          </cell>
          <cell r="AC1521">
            <v>23822344.239999998</v>
          </cell>
          <cell r="AD1521">
            <v>28265.219999999998</v>
          </cell>
          <cell r="AE1521">
            <v>25000</v>
          </cell>
          <cell r="AG1521">
            <v>22566539.670000002</v>
          </cell>
          <cell r="AH1521">
            <v>26775.199999999997</v>
          </cell>
          <cell r="AI1521">
            <v>62957</v>
          </cell>
          <cell r="AJ1521">
            <v>63506</v>
          </cell>
          <cell r="AK1521">
            <v>0</v>
          </cell>
          <cell r="AL1521" t="str">
            <v>NCB</v>
          </cell>
          <cell r="AM1521" t="str">
            <v>Sunkoshi/Kandel/G Three J.V., Kathmandu</v>
          </cell>
          <cell r="AN1521" t="str">
            <v>Nepal</v>
          </cell>
          <cell r="AP1521">
            <v>62708</v>
          </cell>
          <cell r="AQ1521">
            <v>62851</v>
          </cell>
          <cell r="AT1521">
            <v>62715</v>
          </cell>
          <cell r="AU1521">
            <v>62851</v>
          </cell>
          <cell r="AV1521">
            <v>62746</v>
          </cell>
          <cell r="AW1521">
            <v>62881</v>
          </cell>
          <cell r="AX1521">
            <v>62775</v>
          </cell>
          <cell r="AY1521">
            <v>62912</v>
          </cell>
          <cell r="BB1521">
            <v>62807</v>
          </cell>
          <cell r="BC1521">
            <v>62957</v>
          </cell>
          <cell r="BD1521">
            <v>63718</v>
          </cell>
          <cell r="BE1521">
            <v>63506</v>
          </cell>
          <cell r="BH1521">
            <v>0</v>
          </cell>
          <cell r="BL1521" t="str">
            <v>13/071/072</v>
          </cell>
          <cell r="BM1521" t="str">
            <v>Work ordered</v>
          </cell>
          <cell r="BN1521" t="str">
            <v>;fO^ ;Dofpg] sfo{ eO/x]sf] .</v>
          </cell>
          <cell r="BO1521">
            <v>15</v>
          </cell>
          <cell r="BP1521" t="str">
            <v>wo</v>
          </cell>
          <cell r="BR1521" t="str">
            <v>Mangsir 2072</v>
          </cell>
          <cell r="BS1521" t="str">
            <v>Work ordered</v>
          </cell>
          <cell r="BT1521" t="str">
            <v/>
          </cell>
          <cell r="BU1521">
            <v>15</v>
          </cell>
          <cell r="BV1521">
            <v>0</v>
          </cell>
          <cell r="CI1521" t="str">
            <v>23_15_</v>
          </cell>
          <cell r="CJ1521" t="str">
            <v>NHSP-Kavre-2071/072-2493</v>
          </cell>
          <cell r="CK1521">
            <v>2493</v>
          </cell>
          <cell r="CL1521">
            <v>2311</v>
          </cell>
        </row>
        <row r="1522">
          <cell r="B1522">
            <v>2312</v>
          </cell>
          <cell r="C1522" t="str">
            <v>l;Gw'kfNrf]s</v>
          </cell>
          <cell r="D1522">
            <v>23</v>
          </cell>
          <cell r="E1522" t="str">
            <v>hNs]gL :jf:Yo ;+:yfdf :jf:Yo rf}sLsf] ejg lgdf{)f, l;Gw'kfNrf]s</v>
          </cell>
          <cell r="F1522" t="str">
            <v>HP  Building Construction, Jalkeni, Sindhupalchok</v>
          </cell>
          <cell r="G1522" t="str">
            <v>l;Gw'kfNrf]s</v>
          </cell>
          <cell r="H1522" t="str">
            <v>Sindhupalchok</v>
          </cell>
          <cell r="I1522" t="str">
            <v>Bagmati</v>
          </cell>
          <cell r="J1522" t="str">
            <v>Central</v>
          </cell>
          <cell r="M1522">
            <v>23</v>
          </cell>
          <cell r="N1522" t="str">
            <v>2071/072</v>
          </cell>
          <cell r="O1522">
            <v>2071.0720000000001</v>
          </cell>
          <cell r="P1522">
            <v>2</v>
          </cell>
          <cell r="Q1522" t="str">
            <v>Pahad</v>
          </cell>
          <cell r="R1522" t="str">
            <v>New Construction</v>
          </cell>
          <cell r="S1522" t="str">
            <v>Health Post</v>
          </cell>
          <cell r="X1522" t="str">
            <v>Health Post</v>
          </cell>
          <cell r="Y1522">
            <v>22659.8</v>
          </cell>
          <cell r="AA1522">
            <v>370804</v>
          </cell>
          <cell r="AB1522">
            <v>29221</v>
          </cell>
          <cell r="AC1522">
            <v>23980976.390000001</v>
          </cell>
          <cell r="AD1522">
            <v>28453.429999999997</v>
          </cell>
          <cell r="AE1522">
            <v>25000</v>
          </cell>
          <cell r="AG1522">
            <v>19098016.280000001</v>
          </cell>
          <cell r="AH1522">
            <v>22659.8</v>
          </cell>
          <cell r="AI1522">
            <v>62957</v>
          </cell>
          <cell r="AJ1522">
            <v>63506</v>
          </cell>
          <cell r="AK1522">
            <v>0</v>
          </cell>
          <cell r="AL1522" t="str">
            <v>NCB</v>
          </cell>
          <cell r="AM1522" t="str">
            <v>Khani Nirman Sewa P.Ltd., Baneshwor, Kathmandu</v>
          </cell>
          <cell r="AN1522" t="str">
            <v>Nepal</v>
          </cell>
          <cell r="AP1522">
            <v>62708</v>
          </cell>
          <cell r="AQ1522">
            <v>62851</v>
          </cell>
          <cell r="AT1522">
            <v>62715</v>
          </cell>
          <cell r="AU1522">
            <v>62851</v>
          </cell>
          <cell r="AV1522">
            <v>62746</v>
          </cell>
          <cell r="AW1522">
            <v>62881</v>
          </cell>
          <cell r="AX1522">
            <v>62775</v>
          </cell>
          <cell r="AY1522">
            <v>62896</v>
          </cell>
          <cell r="BB1522">
            <v>62807</v>
          </cell>
          <cell r="BC1522">
            <v>62957</v>
          </cell>
          <cell r="BD1522">
            <v>63718</v>
          </cell>
          <cell r="BE1522">
            <v>63506</v>
          </cell>
          <cell r="BH1522">
            <v>0</v>
          </cell>
          <cell r="BL1522" t="str">
            <v>04/071/072</v>
          </cell>
          <cell r="BM1522" t="str">
            <v>Work ordered</v>
          </cell>
          <cell r="BN1522" t="str">
            <v>sfof{b]z lbOPsf] . ;fO^ lgl/If)f u/L ck'u hUuf yk ug]{ sfo{ eO/x]sf] .</v>
          </cell>
          <cell r="BO1522">
            <v>15</v>
          </cell>
          <cell r="BP1522" t="str">
            <v>wo</v>
          </cell>
          <cell r="BR1522" t="str">
            <v>Mangsir 2072</v>
          </cell>
          <cell r="BS1522" t="str">
            <v>Work ordered</v>
          </cell>
          <cell r="BT1522" t="str">
            <v/>
          </cell>
          <cell r="BU1522">
            <v>15</v>
          </cell>
          <cell r="BV1522">
            <v>0</v>
          </cell>
          <cell r="CI1522" t="str">
            <v>23_15_</v>
          </cell>
          <cell r="CJ1522" t="str">
            <v>NHSP-Kavre-2071/072-2490</v>
          </cell>
          <cell r="CK1522">
            <v>2490</v>
          </cell>
          <cell r="CL1522">
            <v>2312</v>
          </cell>
        </row>
        <row r="1523">
          <cell r="B1523">
            <v>2491</v>
          </cell>
          <cell r="C1523" t="str">
            <v>sfe|]</v>
          </cell>
          <cell r="D1523">
            <v>24</v>
          </cell>
          <cell r="E1523" t="str">
            <v>tfn('+uf :jf:Yo ;+:yfdf aly{ª o"lg^ ejg lgdf{)f, sfe|]</v>
          </cell>
          <cell r="F1523" t="str">
            <v>Birthing Centre Bldg. Construction, Taldhunga HP, Kavre</v>
          </cell>
          <cell r="G1523" t="str">
            <v>sfe|]</v>
          </cell>
          <cell r="H1523" t="str">
            <v>Kavrepalchok</v>
          </cell>
          <cell r="I1523" t="str">
            <v>Bagmati</v>
          </cell>
          <cell r="J1523" t="str">
            <v>Central</v>
          </cell>
          <cell r="M1523">
            <v>24</v>
          </cell>
          <cell r="N1523" t="str">
            <v>2071/072</v>
          </cell>
          <cell r="O1523">
            <v>2071.0720000000001</v>
          </cell>
          <cell r="P1523">
            <v>2</v>
          </cell>
          <cell r="Q1523" t="str">
            <v>Pahad</v>
          </cell>
          <cell r="R1523" t="str">
            <v>New Construction</v>
          </cell>
          <cell r="S1523" t="str">
            <v>Birthing Center</v>
          </cell>
          <cell r="X1523" t="str">
            <v>Health Post</v>
          </cell>
          <cell r="Y1523">
            <v>7288.76</v>
          </cell>
          <cell r="AA1523">
            <v>370804</v>
          </cell>
          <cell r="AB1523">
            <v>29221</v>
          </cell>
          <cell r="AC1523">
            <v>6171222.9800000004</v>
          </cell>
          <cell r="AD1523">
            <v>7322.16</v>
          </cell>
          <cell r="AE1523">
            <v>8000</v>
          </cell>
          <cell r="AG1523">
            <v>6143071.9500000002</v>
          </cell>
          <cell r="AH1523">
            <v>7288.76</v>
          </cell>
          <cell r="AI1523">
            <v>62931</v>
          </cell>
          <cell r="AJ1523">
            <v>63386</v>
          </cell>
          <cell r="AK1523">
            <v>0</v>
          </cell>
          <cell r="AL1523" t="str">
            <v>NCB</v>
          </cell>
          <cell r="AM1523" t="str">
            <v>C.B. Lama/Fatkeshwor and Ashish/Nesur J.V.</v>
          </cell>
          <cell r="AN1523" t="str">
            <v>Nepal</v>
          </cell>
          <cell r="AP1523">
            <v>62708</v>
          </cell>
          <cell r="AQ1523">
            <v>62841</v>
          </cell>
          <cell r="AT1523">
            <v>62715</v>
          </cell>
          <cell r="AU1523">
            <v>62851</v>
          </cell>
          <cell r="AV1523">
            <v>62746</v>
          </cell>
          <cell r="AW1523">
            <v>62881</v>
          </cell>
          <cell r="AX1523">
            <v>62775</v>
          </cell>
          <cell r="AY1523">
            <v>62894</v>
          </cell>
          <cell r="BB1523">
            <v>62807</v>
          </cell>
          <cell r="BC1523">
            <v>62931</v>
          </cell>
          <cell r="BD1523">
            <v>63353</v>
          </cell>
          <cell r="BE1523">
            <v>63386</v>
          </cell>
          <cell r="BH1523">
            <v>0</v>
          </cell>
          <cell r="BL1523" t="str">
            <v>DUDBC/Kavre/Works/15/071/072</v>
          </cell>
          <cell r="BM1523" t="str">
            <v>Work ordered</v>
          </cell>
          <cell r="BN1523" t="str">
            <v>sfof{b]z lbOPsf] .</v>
          </cell>
          <cell r="BO1523">
            <v>15</v>
          </cell>
          <cell r="BP1523" t="str">
            <v>wo</v>
          </cell>
          <cell r="BR1523" t="str">
            <v>Asar 2072</v>
          </cell>
          <cell r="BS1523" t="str">
            <v>Work ordered</v>
          </cell>
          <cell r="BT1523" t="str">
            <v/>
          </cell>
          <cell r="BU1523">
            <v>15</v>
          </cell>
          <cell r="BV1523">
            <v>0</v>
          </cell>
          <cell r="CI1523" t="str">
            <v>24_15_</v>
          </cell>
          <cell r="CJ1523" t="str">
            <v>NHSP-Kavre-2071/072-2491</v>
          </cell>
          <cell r="CK1523">
            <v>2491</v>
          </cell>
          <cell r="CL1523">
            <v>2491</v>
          </cell>
        </row>
        <row r="1524">
          <cell r="B1524">
            <v>2492</v>
          </cell>
          <cell r="C1524" t="str">
            <v>sfe|]</v>
          </cell>
          <cell r="D1524">
            <v>24</v>
          </cell>
          <cell r="E1524" t="str">
            <v>ldNrL :jf:Yo ;+:yfdf aly{ª o"lg^ ejg lgdf{)f, sfe|]</v>
          </cell>
          <cell r="F1524" t="str">
            <v>Birthing Centre Bldg. Construction, Milchi HP, Kavre</v>
          </cell>
          <cell r="G1524" t="str">
            <v>sfe|]</v>
          </cell>
          <cell r="H1524" t="str">
            <v>Kavrepalchok</v>
          </cell>
          <cell r="I1524" t="str">
            <v>Bagmati</v>
          </cell>
          <cell r="J1524" t="str">
            <v>Central</v>
          </cell>
          <cell r="M1524">
            <v>24</v>
          </cell>
          <cell r="N1524" t="str">
            <v>2071/072</v>
          </cell>
          <cell r="O1524">
            <v>2071.0720000000001</v>
          </cell>
          <cell r="P1524">
            <v>2</v>
          </cell>
          <cell r="Q1524" t="str">
            <v>Pahad</v>
          </cell>
          <cell r="R1524" t="str">
            <v>New Construction</v>
          </cell>
          <cell r="S1524" t="str">
            <v>Birthing Center</v>
          </cell>
          <cell r="X1524" t="str">
            <v>Health Post</v>
          </cell>
          <cell r="Y1524">
            <v>7716.54</v>
          </cell>
          <cell r="AA1524">
            <v>370804</v>
          </cell>
          <cell r="AB1524">
            <v>29221</v>
          </cell>
          <cell r="AC1524">
            <v>6742326.4500000002</v>
          </cell>
          <cell r="AD1524">
            <v>7999.7800000000007</v>
          </cell>
          <cell r="AE1524">
            <v>8000</v>
          </cell>
          <cell r="AG1524">
            <v>6503613.6299999999</v>
          </cell>
          <cell r="AH1524">
            <v>7716.54</v>
          </cell>
          <cell r="AI1524">
            <v>62921</v>
          </cell>
          <cell r="AJ1524">
            <v>63376</v>
          </cell>
          <cell r="AK1524">
            <v>0</v>
          </cell>
          <cell r="AL1524" t="str">
            <v>NCB</v>
          </cell>
          <cell r="AM1524" t="str">
            <v>Dhaneshwor Mahadev/Divyaswori/Sorna Construction J.V.</v>
          </cell>
          <cell r="AN1524" t="str">
            <v>Nepal</v>
          </cell>
          <cell r="AP1524">
            <v>62708</v>
          </cell>
          <cell r="AQ1524">
            <v>62841</v>
          </cell>
          <cell r="AT1524">
            <v>62715</v>
          </cell>
          <cell r="AU1524">
            <v>62851</v>
          </cell>
          <cell r="AV1524">
            <v>62746</v>
          </cell>
          <cell r="AW1524">
            <v>62881</v>
          </cell>
          <cell r="AX1524">
            <v>62775</v>
          </cell>
          <cell r="AY1524">
            <v>62894</v>
          </cell>
          <cell r="BB1524">
            <v>62807</v>
          </cell>
          <cell r="BC1524">
            <v>62921</v>
          </cell>
          <cell r="BD1524">
            <v>63353</v>
          </cell>
          <cell r="BE1524">
            <v>63376</v>
          </cell>
          <cell r="BH1524">
            <v>0</v>
          </cell>
          <cell r="BL1524" t="str">
            <v>DUDBC/Kavre/Works/15/071/072</v>
          </cell>
          <cell r="BM1524" t="str">
            <v>Work ordered</v>
          </cell>
          <cell r="BN1524" t="str">
            <v>sfof{b]z lbOPsf] .</v>
          </cell>
          <cell r="BO1524">
            <v>15</v>
          </cell>
          <cell r="BP1524" t="str">
            <v>wo</v>
          </cell>
          <cell r="BR1524" t="str">
            <v>Mangsir 2072</v>
          </cell>
          <cell r="BS1524" t="str">
            <v>Work ordered</v>
          </cell>
          <cell r="BT1524" t="str">
            <v/>
          </cell>
          <cell r="BU1524">
            <v>15</v>
          </cell>
          <cell r="BV1524">
            <v>0</v>
          </cell>
          <cell r="CI1524" t="str">
            <v>24_15_</v>
          </cell>
          <cell r="CJ1524" t="str">
            <v>NHSP-Kavre-2071/072-2492</v>
          </cell>
          <cell r="CK1524">
            <v>2492</v>
          </cell>
          <cell r="CL1524">
            <v>2492</v>
          </cell>
        </row>
        <row r="1525">
          <cell r="B1525">
            <v>2487</v>
          </cell>
          <cell r="C1525" t="str">
            <v>sfe|]</v>
          </cell>
          <cell r="D1525">
            <v>24</v>
          </cell>
          <cell r="E1525" t="str">
            <v>kf+u' e'Ub]p :jf:Yo ;+:yfdf :jf:Yo rf}sLsf] ejg lgdf{)f -a=;]= lgdf{)f e} ;s]sf]_, sfe|]</v>
          </cell>
          <cell r="F1525" t="str">
            <v>HP  Building Construction, Pangu Bhugdeu, Kavre (Birthing Centre already constructed)</v>
          </cell>
          <cell r="G1525" t="str">
            <v>sfe|]</v>
          </cell>
          <cell r="H1525" t="str">
            <v>Kavrepalchok</v>
          </cell>
          <cell r="I1525" t="str">
            <v>Bagmati</v>
          </cell>
          <cell r="J1525" t="str">
            <v>Central</v>
          </cell>
          <cell r="M1525">
            <v>24</v>
          </cell>
          <cell r="N1525" t="str">
            <v>2071/072</v>
          </cell>
          <cell r="O1525">
            <v>2071.0720000000001</v>
          </cell>
          <cell r="P1525">
            <v>2</v>
          </cell>
          <cell r="Q1525" t="str">
            <v>Pahad</v>
          </cell>
          <cell r="R1525" t="str">
            <v>New Construction</v>
          </cell>
          <cell r="S1525" t="str">
            <v>Health Post</v>
          </cell>
          <cell r="X1525" t="str">
            <v>Health Post</v>
          </cell>
          <cell r="Y1525">
            <v>23851.48</v>
          </cell>
          <cell r="AA1525">
            <v>370804</v>
          </cell>
          <cell r="AB1525">
            <v>29221</v>
          </cell>
          <cell r="AC1525">
            <v>20262527.829999998</v>
          </cell>
          <cell r="AD1525">
            <v>24041.489999999998</v>
          </cell>
          <cell r="AE1525">
            <v>25000</v>
          </cell>
          <cell r="AG1525">
            <v>20102383.309999999</v>
          </cell>
          <cell r="AH1525">
            <v>23851.48</v>
          </cell>
          <cell r="AI1525">
            <v>62914</v>
          </cell>
          <cell r="AJ1525">
            <v>63462</v>
          </cell>
          <cell r="AK1525">
            <v>0</v>
          </cell>
          <cell r="AL1525" t="str">
            <v>NCB</v>
          </cell>
          <cell r="AM1525" t="str">
            <v>Kusheshwar/Bishnu/Kshitiz J.V.</v>
          </cell>
          <cell r="AN1525" t="str">
            <v>Nepal</v>
          </cell>
          <cell r="AP1525">
            <v>62708</v>
          </cell>
          <cell r="AQ1525">
            <v>62841</v>
          </cell>
          <cell r="AT1525">
            <v>62715</v>
          </cell>
          <cell r="AU1525">
            <v>62851</v>
          </cell>
          <cell r="AV1525">
            <v>62746</v>
          </cell>
          <cell r="AW1525">
            <v>62881</v>
          </cell>
          <cell r="AX1525">
            <v>62775</v>
          </cell>
          <cell r="AY1525">
            <v>62899</v>
          </cell>
          <cell r="BB1525">
            <v>62807</v>
          </cell>
          <cell r="BC1525">
            <v>62914</v>
          </cell>
          <cell r="BD1525">
            <v>63718</v>
          </cell>
          <cell r="BE1525">
            <v>63462</v>
          </cell>
          <cell r="BH1525">
            <v>0</v>
          </cell>
          <cell r="BL1525" t="str">
            <v>DUDBC/Kavre/Works/06/071/072</v>
          </cell>
          <cell r="BM1525" t="str">
            <v>Work ordered</v>
          </cell>
          <cell r="BN1525" t="str">
            <v>sfof{b]z lbOPsf] .</v>
          </cell>
          <cell r="BO1525">
            <v>15</v>
          </cell>
          <cell r="BP1525" t="str">
            <v>wo</v>
          </cell>
          <cell r="BR1525" t="str">
            <v>Asar 2072</v>
          </cell>
          <cell r="BS1525" t="str">
            <v>Work ordered</v>
          </cell>
          <cell r="BT1525" t="str">
            <v/>
          </cell>
          <cell r="BU1525">
            <v>15</v>
          </cell>
          <cell r="BV1525">
            <v>0</v>
          </cell>
          <cell r="CI1525" t="str">
            <v>24_15_</v>
          </cell>
          <cell r="CJ1525" t="str">
            <v>NHSP-Kavre-2071/072-2487</v>
          </cell>
          <cell r="CK1525">
            <v>2487</v>
          </cell>
          <cell r="CL1525">
            <v>2487</v>
          </cell>
        </row>
        <row r="1526">
          <cell r="B1526">
            <v>2488</v>
          </cell>
          <cell r="C1526" t="str">
            <v>sfe|]</v>
          </cell>
          <cell r="D1526">
            <v>24</v>
          </cell>
          <cell r="E1526" t="str">
            <v>z+v'kf^L :jf:Yo ;+:yfdf :jf:Yo rf}sLsf] ejg lgdf{)f, sfe|]</v>
          </cell>
          <cell r="F1526" t="str">
            <v>HP  Building Construction, Shankhupati, Kavre</v>
          </cell>
          <cell r="G1526" t="str">
            <v>sfe|]</v>
          </cell>
          <cell r="H1526" t="str">
            <v>Kavrepalchok</v>
          </cell>
          <cell r="I1526" t="str">
            <v>Bagmati</v>
          </cell>
          <cell r="J1526" t="str">
            <v>Central</v>
          </cell>
          <cell r="M1526">
            <v>24</v>
          </cell>
          <cell r="N1526" t="str">
            <v>2071/072</v>
          </cell>
          <cell r="O1526">
            <v>2071.0720000000001</v>
          </cell>
          <cell r="P1526">
            <v>2</v>
          </cell>
          <cell r="Q1526" t="str">
            <v>Pahad</v>
          </cell>
          <cell r="R1526" t="str">
            <v>New Construction</v>
          </cell>
          <cell r="S1526" t="str">
            <v>Health Post</v>
          </cell>
          <cell r="X1526" t="str">
            <v>Health Post</v>
          </cell>
          <cell r="Y1526">
            <v>25987.13</v>
          </cell>
          <cell r="AA1526">
            <v>370804</v>
          </cell>
          <cell r="AB1526">
            <v>29221</v>
          </cell>
          <cell r="AC1526">
            <v>21927533.98</v>
          </cell>
          <cell r="AD1526">
            <v>26017.019999999997</v>
          </cell>
          <cell r="AE1526">
            <v>25000</v>
          </cell>
          <cell r="AG1526">
            <v>21902342.789999999</v>
          </cell>
          <cell r="AH1526">
            <v>25987.129999999997</v>
          </cell>
          <cell r="AI1526">
            <v>62912</v>
          </cell>
          <cell r="AJ1526">
            <v>63460</v>
          </cell>
          <cell r="AK1526">
            <v>0</v>
          </cell>
          <cell r="AL1526" t="str">
            <v>NCB</v>
          </cell>
          <cell r="AM1526" t="str">
            <v>Dharma S. Nirman Sewa</v>
          </cell>
          <cell r="AN1526" t="str">
            <v>Nepal</v>
          </cell>
          <cell r="AP1526">
            <v>62708</v>
          </cell>
          <cell r="AQ1526">
            <v>62841</v>
          </cell>
          <cell r="AT1526">
            <v>62715</v>
          </cell>
          <cell r="AU1526">
            <v>62851</v>
          </cell>
          <cell r="AV1526">
            <v>62746</v>
          </cell>
          <cell r="AW1526">
            <v>62881</v>
          </cell>
          <cell r="AX1526">
            <v>62775</v>
          </cell>
          <cell r="AY1526">
            <v>62900</v>
          </cell>
          <cell r="BB1526">
            <v>62807</v>
          </cell>
          <cell r="BC1526">
            <v>62912</v>
          </cell>
          <cell r="BD1526">
            <v>63718</v>
          </cell>
          <cell r="BE1526">
            <v>63460</v>
          </cell>
          <cell r="BH1526">
            <v>0</v>
          </cell>
          <cell r="BL1526" t="str">
            <v>DUDBC/Kavre/Works/11/071/072</v>
          </cell>
          <cell r="BM1526" t="str">
            <v>Work ordered</v>
          </cell>
          <cell r="BN1526" t="str">
            <v>sfof{b]z lbOPsf] .</v>
          </cell>
          <cell r="BO1526">
            <v>15</v>
          </cell>
          <cell r="BP1526" t="str">
            <v>wo</v>
          </cell>
          <cell r="BR1526" t="str">
            <v>Asar 2072</v>
          </cell>
          <cell r="BS1526" t="str">
            <v>Work ordered</v>
          </cell>
          <cell r="BT1526" t="str">
            <v/>
          </cell>
          <cell r="BU1526">
            <v>15</v>
          </cell>
          <cell r="BV1526">
            <v>0</v>
          </cell>
          <cell r="CI1526" t="str">
            <v>24_15_</v>
          </cell>
          <cell r="CJ1526" t="str">
            <v>NHSP-Kavre-2071/072-2488</v>
          </cell>
          <cell r="CK1526">
            <v>2488</v>
          </cell>
          <cell r="CL1526">
            <v>2488</v>
          </cell>
        </row>
        <row r="1527">
          <cell r="B1527">
            <v>2489</v>
          </cell>
          <cell r="C1527" t="str">
            <v>sfe|]</v>
          </cell>
          <cell r="D1527">
            <v>24</v>
          </cell>
          <cell r="E1527" t="str">
            <v>#lt{%fk :jf:Yo ;+:yfdf :jf:Yo rf}sLsf] ejg lgdf{)f, sfe|]</v>
          </cell>
          <cell r="F1527" t="str">
            <v>HP  Building Construction, Ghartichhap, Kavre</v>
          </cell>
          <cell r="G1527" t="str">
            <v>sfe|]</v>
          </cell>
          <cell r="H1527" t="str">
            <v>Kavrepalchok</v>
          </cell>
          <cell r="I1527" t="str">
            <v>Bagmati</v>
          </cell>
          <cell r="J1527" t="str">
            <v>Central</v>
          </cell>
          <cell r="M1527">
            <v>24</v>
          </cell>
          <cell r="N1527" t="str">
            <v>2071/072</v>
          </cell>
          <cell r="O1527">
            <v>2071.0720000000001</v>
          </cell>
          <cell r="P1527">
            <v>2</v>
          </cell>
          <cell r="Q1527" t="str">
            <v>Pahad</v>
          </cell>
          <cell r="R1527" t="str">
            <v>New Construction</v>
          </cell>
          <cell r="S1527" t="str">
            <v>Health Post</v>
          </cell>
          <cell r="X1527" t="str">
            <v>Health Post</v>
          </cell>
          <cell r="Y1527">
            <v>30239.42</v>
          </cell>
          <cell r="AA1527">
            <v>370804</v>
          </cell>
          <cell r="AB1527">
            <v>29221</v>
          </cell>
          <cell r="AC1527">
            <v>25552223.93</v>
          </cell>
          <cell r="AD1527">
            <v>30317.719999999998</v>
          </cell>
          <cell r="AE1527">
            <v>25000</v>
          </cell>
          <cell r="AG1527">
            <v>25486236.68</v>
          </cell>
          <cell r="AH1527">
            <v>30239.42</v>
          </cell>
          <cell r="AI1527">
            <v>62961</v>
          </cell>
          <cell r="AJ1527">
            <v>63570</v>
          </cell>
          <cell r="AK1527">
            <v>0</v>
          </cell>
          <cell r="AL1527" t="str">
            <v>NCB</v>
          </cell>
          <cell r="AM1527" t="str">
            <v>Kusheshwar/New Dragon/Ghising J.V., Kavre</v>
          </cell>
          <cell r="AN1527" t="str">
            <v>Nepal</v>
          </cell>
          <cell r="AP1527">
            <v>62708</v>
          </cell>
          <cell r="AQ1527">
            <v>62841</v>
          </cell>
          <cell r="AT1527">
            <v>62715</v>
          </cell>
          <cell r="AU1527">
            <v>62851</v>
          </cell>
          <cell r="AV1527">
            <v>62746</v>
          </cell>
          <cell r="AW1527">
            <v>62881</v>
          </cell>
          <cell r="AX1527">
            <v>62775</v>
          </cell>
          <cell r="AY1527">
            <v>62895</v>
          </cell>
          <cell r="BB1527">
            <v>62807</v>
          </cell>
          <cell r="BC1527">
            <v>62961</v>
          </cell>
          <cell r="BD1527">
            <v>63718</v>
          </cell>
          <cell r="BE1527">
            <v>63570</v>
          </cell>
          <cell r="BH1527">
            <v>0</v>
          </cell>
          <cell r="BL1527" t="str">
            <v>DUDBC/Kavre/Works/10/071/072</v>
          </cell>
          <cell r="BM1527" t="str">
            <v>Work ordered</v>
          </cell>
          <cell r="BN1527" t="str">
            <v>sfof{b]z lbOPsf] .</v>
          </cell>
          <cell r="BO1527">
            <v>15</v>
          </cell>
          <cell r="BP1527" t="str">
            <v>wo</v>
          </cell>
          <cell r="BR1527" t="str">
            <v>Asar 2072</v>
          </cell>
          <cell r="BS1527" t="str">
            <v>Work ordered</v>
          </cell>
          <cell r="BT1527" t="str">
            <v/>
          </cell>
          <cell r="BU1527">
            <v>15</v>
          </cell>
          <cell r="BV1527">
            <v>0</v>
          </cell>
          <cell r="CI1527" t="str">
            <v>24_15_</v>
          </cell>
          <cell r="CJ1527" t="str">
            <v>NHSP-Kavre-2071/072-2489</v>
          </cell>
          <cell r="CK1527">
            <v>2489</v>
          </cell>
          <cell r="CL1527">
            <v>2489</v>
          </cell>
        </row>
        <row r="1528">
          <cell r="B1528">
            <v>2497</v>
          </cell>
          <cell r="C1528" t="str">
            <v>sfe|]</v>
          </cell>
          <cell r="D1528">
            <v>24</v>
          </cell>
          <cell r="E1528" t="str">
            <v>bfKrf :jf:Yo ;+:yfdf :jf:Yo rf}sLsf] ejg lgdf{)f -a=;]= lgdf{)f e} ;s]sf]_, sfe|]</v>
          </cell>
          <cell r="F1528" t="str">
            <v>HP  Building Construction, Dapcha, Kavre (Birthing Centre already constructed)</v>
          </cell>
          <cell r="G1528" t="str">
            <v>sfe|]</v>
          </cell>
          <cell r="H1528" t="str">
            <v>Kavrepalchok</v>
          </cell>
          <cell r="I1528" t="str">
            <v>Bagmati</v>
          </cell>
          <cell r="J1528" t="str">
            <v>Central</v>
          </cell>
          <cell r="M1528">
            <v>24</v>
          </cell>
          <cell r="N1528" t="str">
            <v>2071/072</v>
          </cell>
          <cell r="O1528">
            <v>2071.0720000000001</v>
          </cell>
          <cell r="P1528">
            <v>2</v>
          </cell>
          <cell r="Q1528" t="str">
            <v>Pahad</v>
          </cell>
          <cell r="R1528" t="str">
            <v>New Construction</v>
          </cell>
          <cell r="S1528" t="str">
            <v>Health Post</v>
          </cell>
          <cell r="X1528" t="str">
            <v>Health Post</v>
          </cell>
          <cell r="Y1528">
            <v>26202.17</v>
          </cell>
          <cell r="AA1528">
            <v>370804</v>
          </cell>
          <cell r="AB1528">
            <v>29221</v>
          </cell>
          <cell r="AC1528">
            <v>22174026.640000001</v>
          </cell>
          <cell r="AD1528">
            <v>26309.489999999998</v>
          </cell>
          <cell r="AE1528">
            <v>25000</v>
          </cell>
          <cell r="AG1528">
            <v>22083574.629999999</v>
          </cell>
          <cell r="AH1528">
            <v>26202.17</v>
          </cell>
          <cell r="AI1528">
            <v>62988</v>
          </cell>
          <cell r="AJ1528">
            <v>63535</v>
          </cell>
          <cell r="AK1528">
            <v>0</v>
          </cell>
          <cell r="AL1528" t="str">
            <v>NCB</v>
          </cell>
          <cell r="AM1528" t="str">
            <v>Dharma S./Buddha and Furwa J.V.</v>
          </cell>
          <cell r="AN1528" t="str">
            <v>Nepal</v>
          </cell>
          <cell r="AP1528">
            <v>62708</v>
          </cell>
          <cell r="AQ1528">
            <v>62841</v>
          </cell>
          <cell r="AT1528">
            <v>62715</v>
          </cell>
          <cell r="AU1528">
            <v>62851</v>
          </cell>
          <cell r="AV1528">
            <v>62746</v>
          </cell>
          <cell r="AW1528">
            <v>62881</v>
          </cell>
          <cell r="AX1528">
            <v>62775</v>
          </cell>
          <cell r="AY1528">
            <v>62895</v>
          </cell>
          <cell r="BB1528">
            <v>62807</v>
          </cell>
          <cell r="BC1528">
            <v>62988</v>
          </cell>
          <cell r="BD1528">
            <v>63718</v>
          </cell>
          <cell r="BE1528">
            <v>63535</v>
          </cell>
          <cell r="BH1528">
            <v>0</v>
          </cell>
          <cell r="BL1528" t="str">
            <v>DUDBC/Kavre/Works/12/071/072</v>
          </cell>
          <cell r="BM1528" t="str">
            <v>Work ordered</v>
          </cell>
          <cell r="BN1528" t="str">
            <v>sfof{b]z lbOPsf] .</v>
          </cell>
          <cell r="BO1528">
            <v>15</v>
          </cell>
          <cell r="BP1528" t="str">
            <v>wo</v>
          </cell>
          <cell r="BR1528" t="str">
            <v>Asar 2072</v>
          </cell>
          <cell r="BS1528" t="str">
            <v>Work ordered</v>
          </cell>
          <cell r="BT1528" t="str">
            <v/>
          </cell>
          <cell r="BU1528">
            <v>15</v>
          </cell>
          <cell r="BV1528">
            <v>0</v>
          </cell>
          <cell r="CI1528" t="str">
            <v>24_15_</v>
          </cell>
          <cell r="CJ1528" t="str">
            <v>NHSP-Kavre-2071/072-2497</v>
          </cell>
          <cell r="CK1528">
            <v>2497</v>
          </cell>
          <cell r="CL1528">
            <v>2497</v>
          </cell>
        </row>
        <row r="1529">
          <cell r="B1529">
            <v>2494</v>
          </cell>
          <cell r="C1529" t="str">
            <v>sfe|]</v>
          </cell>
          <cell r="D1529">
            <v>24</v>
          </cell>
          <cell r="E1529" t="str">
            <v>dfbg s'*f+/L :jf:Yo ;+:yfdf :jf:Yo rf}sLsf] ejg lgdf{)f, sfe|]</v>
          </cell>
          <cell r="F1529" t="str">
            <v>HP  Building Construction, Madan Kudari, Kavre</v>
          </cell>
          <cell r="G1529" t="str">
            <v>sfe|]</v>
          </cell>
          <cell r="H1529" t="str">
            <v>Kavrepalchok</v>
          </cell>
          <cell r="I1529" t="str">
            <v>Bagmati</v>
          </cell>
          <cell r="J1529" t="str">
            <v>Central</v>
          </cell>
          <cell r="M1529">
            <v>24</v>
          </cell>
          <cell r="N1529" t="str">
            <v>2071/072</v>
          </cell>
          <cell r="O1529">
            <v>2071.0720000000001</v>
          </cell>
          <cell r="P1529">
            <v>2</v>
          </cell>
          <cell r="Q1529" t="str">
            <v>Pahad</v>
          </cell>
          <cell r="R1529" t="str">
            <v>New Construction</v>
          </cell>
          <cell r="S1529" t="str">
            <v>Health Post</v>
          </cell>
          <cell r="X1529" t="str">
            <v>Health Post</v>
          </cell>
          <cell r="Y1529">
            <v>29435.99</v>
          </cell>
          <cell r="AA1529">
            <v>370804</v>
          </cell>
          <cell r="AB1529">
            <v>29221</v>
          </cell>
          <cell r="AC1529">
            <v>24809090.07</v>
          </cell>
          <cell r="AD1529">
            <v>29435.989999999998</v>
          </cell>
          <cell r="AE1529">
            <v>25000</v>
          </cell>
          <cell r="AH1529">
            <v>0</v>
          </cell>
          <cell r="AI1529">
            <v>0</v>
          </cell>
          <cell r="AJ1529">
            <v>63718</v>
          </cell>
          <cell r="AK1529">
            <v>0</v>
          </cell>
          <cell r="AL1529" t="str">
            <v>NCB</v>
          </cell>
          <cell r="AP1529">
            <v>62708</v>
          </cell>
          <cell r="AT1529">
            <v>62715</v>
          </cell>
          <cell r="AV1529">
            <v>62746</v>
          </cell>
          <cell r="AX1529">
            <v>62775</v>
          </cell>
          <cell r="BB1529">
            <v>62807</v>
          </cell>
          <cell r="BD1529">
            <v>63718</v>
          </cell>
          <cell r="BH1529">
            <v>0</v>
          </cell>
          <cell r="BM1529" t="str">
            <v>Tender called</v>
          </cell>
          <cell r="BN1529" t="str">
            <v>k'gM af]nkq cfx\jfg ePsf] .</v>
          </cell>
          <cell r="BO1529">
            <v>10</v>
          </cell>
          <cell r="BP1529" t="str">
            <v>tc</v>
          </cell>
          <cell r="BR1529" t="str">
            <v>Asar 2072</v>
          </cell>
          <cell r="BS1529" t="str">
            <v>Tender called</v>
          </cell>
          <cell r="BT1529" t="str">
            <v/>
          </cell>
          <cell r="BU1529">
            <v>10</v>
          </cell>
          <cell r="BV1529">
            <v>0</v>
          </cell>
          <cell r="CI1529" t="str">
            <v>24_10_</v>
          </cell>
          <cell r="CJ1529" t="str">
            <v>NHSP-Kavre-2071/072-2494</v>
          </cell>
          <cell r="CK1529">
            <v>2494</v>
          </cell>
          <cell r="CL1529">
            <v>2494</v>
          </cell>
        </row>
        <row r="1530">
          <cell r="B1530">
            <v>2495</v>
          </cell>
          <cell r="C1530" t="str">
            <v>sfe|]</v>
          </cell>
          <cell r="D1530">
            <v>24</v>
          </cell>
          <cell r="E1530" t="str">
            <v>l;DynL :jf:Yo ;+:yfdf :jf:Yo rf}sLsf] ejg lgdf{)f, sfe|]</v>
          </cell>
          <cell r="F1530" t="str">
            <v>HP  Building Construction, Simthali, Kavre</v>
          </cell>
          <cell r="G1530" t="str">
            <v>sfe|]</v>
          </cell>
          <cell r="H1530" t="str">
            <v>Kavrepalchok</v>
          </cell>
          <cell r="I1530" t="str">
            <v>Bagmati</v>
          </cell>
          <cell r="J1530" t="str">
            <v>Central</v>
          </cell>
          <cell r="M1530">
            <v>24</v>
          </cell>
          <cell r="N1530" t="str">
            <v>2071/072</v>
          </cell>
          <cell r="O1530">
            <v>2071.0720000000001</v>
          </cell>
          <cell r="P1530">
            <v>2</v>
          </cell>
          <cell r="Q1530" t="str">
            <v>Pahad</v>
          </cell>
          <cell r="R1530" t="str">
            <v>New Construction</v>
          </cell>
          <cell r="S1530" t="str">
            <v>Health Post</v>
          </cell>
          <cell r="X1530" t="str">
            <v>Health Post</v>
          </cell>
          <cell r="Y1530">
            <v>27622.59</v>
          </cell>
          <cell r="AA1530">
            <v>370804</v>
          </cell>
          <cell r="AB1530">
            <v>29221</v>
          </cell>
          <cell r="AC1530">
            <v>23430494.23</v>
          </cell>
          <cell r="AD1530">
            <v>27800.289999999997</v>
          </cell>
          <cell r="AE1530">
            <v>25000</v>
          </cell>
          <cell r="AG1530">
            <v>23280732.23</v>
          </cell>
          <cell r="AH1530">
            <v>27622.59</v>
          </cell>
          <cell r="AI1530">
            <v>63021</v>
          </cell>
          <cell r="AJ1530">
            <v>63569</v>
          </cell>
          <cell r="AK1530">
            <v>0</v>
          </cell>
          <cell r="AL1530" t="str">
            <v>NCB</v>
          </cell>
          <cell r="AM1530" t="str">
            <v>Jayamata/Bright/Chauri J.V., Kavre</v>
          </cell>
          <cell r="AN1530" t="str">
            <v>Nepal</v>
          </cell>
          <cell r="AP1530">
            <v>62708</v>
          </cell>
          <cell r="AQ1530">
            <v>62867</v>
          </cell>
          <cell r="AT1530">
            <v>62715</v>
          </cell>
          <cell r="AU1530">
            <v>62877</v>
          </cell>
          <cell r="AV1530">
            <v>62746</v>
          </cell>
          <cell r="AW1530">
            <v>62904</v>
          </cell>
          <cell r="AX1530">
            <v>62775</v>
          </cell>
          <cell r="AY1530">
            <v>62957</v>
          </cell>
          <cell r="BB1530">
            <v>62807</v>
          </cell>
          <cell r="BC1530">
            <v>63021</v>
          </cell>
          <cell r="BD1530">
            <v>63718</v>
          </cell>
          <cell r="BE1530">
            <v>63569</v>
          </cell>
          <cell r="BH1530">
            <v>0</v>
          </cell>
          <cell r="BL1530" t="str">
            <v>DUDBC/Kavre/Works/15/071/072</v>
          </cell>
          <cell r="BM1530" t="str">
            <v>Work ordered</v>
          </cell>
          <cell r="BN1530" t="str">
            <v>sfof{b]z lbOPsf] .</v>
          </cell>
          <cell r="BO1530">
            <v>15</v>
          </cell>
          <cell r="BP1530" t="str">
            <v>wo</v>
          </cell>
          <cell r="BR1530" t="str">
            <v>Mangsir 2072</v>
          </cell>
          <cell r="BS1530" t="str">
            <v>Work ordered</v>
          </cell>
          <cell r="BT1530" t="str">
            <v/>
          </cell>
          <cell r="BU1530">
            <v>15</v>
          </cell>
          <cell r="BV1530">
            <v>0</v>
          </cell>
          <cell r="CI1530" t="str">
            <v>24_15_</v>
          </cell>
          <cell r="CJ1530" t="str">
            <v>NHSP-Kavre-2071/072-2495</v>
          </cell>
          <cell r="CK1530">
            <v>2495</v>
          </cell>
          <cell r="CL1530">
            <v>2495</v>
          </cell>
        </row>
        <row r="1531">
          <cell r="B1531">
            <v>2496</v>
          </cell>
          <cell r="C1531" t="str">
            <v>sfe|]</v>
          </cell>
          <cell r="D1531">
            <v>24</v>
          </cell>
          <cell r="E1531" t="str">
            <v>gfu|] uulr{ :jf:Yo ;+:yfdf :jf:Yo rf}sLsf] ejg lgdf{)f, sfe|]</v>
          </cell>
          <cell r="F1531" t="str">
            <v>HP  Building Construction, Nagre Nagarchi, Kavre</v>
          </cell>
          <cell r="G1531" t="str">
            <v>sfe|]</v>
          </cell>
          <cell r="H1531" t="str">
            <v>Kavrepalchok</v>
          </cell>
          <cell r="I1531" t="str">
            <v>Bagmati</v>
          </cell>
          <cell r="J1531" t="str">
            <v>Central</v>
          </cell>
          <cell r="M1531">
            <v>24</v>
          </cell>
          <cell r="N1531" t="str">
            <v>2071/072</v>
          </cell>
          <cell r="O1531">
            <v>2071.0720000000001</v>
          </cell>
          <cell r="P1531">
            <v>2</v>
          </cell>
          <cell r="Q1531" t="str">
            <v>Pahad</v>
          </cell>
          <cell r="R1531" t="str">
            <v>New Construction</v>
          </cell>
          <cell r="S1531" t="str">
            <v>Health Post</v>
          </cell>
          <cell r="X1531" t="str">
            <v>Health Post</v>
          </cell>
          <cell r="Y1531">
            <v>25000</v>
          </cell>
          <cell r="AA1531">
            <v>370804</v>
          </cell>
          <cell r="AB1531">
            <v>29221</v>
          </cell>
          <cell r="AD1531">
            <v>25000</v>
          </cell>
          <cell r="AE1531">
            <v>25000</v>
          </cell>
          <cell r="AH1531">
            <v>0</v>
          </cell>
          <cell r="AI1531">
            <v>0</v>
          </cell>
          <cell r="AJ1531">
            <v>63718</v>
          </cell>
          <cell r="AK1531">
            <v>0</v>
          </cell>
          <cell r="AL1531" t="str">
            <v>NCB</v>
          </cell>
          <cell r="AP1531">
            <v>62708</v>
          </cell>
          <cell r="AT1531">
            <v>62715</v>
          </cell>
          <cell r="AV1531">
            <v>62746</v>
          </cell>
          <cell r="AX1531">
            <v>62775</v>
          </cell>
          <cell r="BB1531">
            <v>62807</v>
          </cell>
          <cell r="BD1531">
            <v>63718</v>
          </cell>
          <cell r="BH1531">
            <v>0</v>
          </cell>
          <cell r="BM1531" t="str">
            <v>Work in designing / Cost Estimate</v>
          </cell>
          <cell r="BN1531" t="str">
            <v>n=O{= x'g] qmddf .</v>
          </cell>
          <cell r="BO1531">
            <v>5</v>
          </cell>
          <cell r="BP1531" t="str">
            <v>wd</v>
          </cell>
          <cell r="BR1531" t="str">
            <v>Falgun 2071</v>
          </cell>
          <cell r="BS1531" t="str">
            <v/>
          </cell>
          <cell r="BT1531" t="str">
            <v>Work in designing / Cost Estimate</v>
          </cell>
          <cell r="BU1531">
            <v>0</v>
          </cell>
          <cell r="BV1531">
            <v>5</v>
          </cell>
          <cell r="CI1531" t="str">
            <v>24_5_</v>
          </cell>
          <cell r="CJ1531" t="str">
            <v>NHSP-Kavre-2071/072-2496</v>
          </cell>
          <cell r="CK1531">
            <v>2496</v>
          </cell>
          <cell r="CL1531">
            <v>2496</v>
          </cell>
        </row>
        <row r="1532">
          <cell r="B1532">
            <v>2750</v>
          </cell>
          <cell r="C1532" t="str">
            <v>sf&amp;df*f}+</v>
          </cell>
          <cell r="D1532">
            <v>27</v>
          </cell>
          <cell r="E1532" t="str">
            <v>^f]vfr)*]Zj/L k|f=:jf=s]Gb|, sf&amp;df)*f} -15 z}of Ifdtfsf] ejg_, sf&amp;df*f}+</v>
          </cell>
          <cell r="F1532" t="str">
            <v>PHCC  Bldg. Construction (15 beded), Tokha Chandeshwari, Kathmandu</v>
          </cell>
          <cell r="G1532" t="str">
            <v>sf&amp;df*f}+</v>
          </cell>
          <cell r="H1532" t="str">
            <v>Kathmandu</v>
          </cell>
          <cell r="I1532" t="str">
            <v>Bagmati</v>
          </cell>
          <cell r="J1532" t="str">
            <v>Central</v>
          </cell>
          <cell r="M1532">
            <v>27</v>
          </cell>
          <cell r="N1532" t="str">
            <v>2071/072</v>
          </cell>
          <cell r="O1532">
            <v>2071.0720000000001</v>
          </cell>
          <cell r="P1532">
            <v>2</v>
          </cell>
          <cell r="Q1532" t="str">
            <v>Pahad</v>
          </cell>
          <cell r="R1532" t="str">
            <v>New Construction</v>
          </cell>
          <cell r="S1532" t="str">
            <v>PHCC</v>
          </cell>
          <cell r="X1532" t="str">
            <v>Primary Health Care Center - PHCC</v>
          </cell>
          <cell r="Y1532">
            <v>88637.26</v>
          </cell>
          <cell r="AA1532">
            <v>370804</v>
          </cell>
          <cell r="AB1532">
            <v>29221</v>
          </cell>
          <cell r="AC1532">
            <v>74704806.680000007</v>
          </cell>
          <cell r="AD1532">
            <v>88637.26</v>
          </cell>
          <cell r="AE1532">
            <v>90000</v>
          </cell>
          <cell r="AH1532">
            <v>0</v>
          </cell>
          <cell r="AI1532">
            <v>0</v>
          </cell>
          <cell r="AJ1532">
            <v>63718</v>
          </cell>
          <cell r="AK1532">
            <v>0</v>
          </cell>
          <cell r="AL1532" t="str">
            <v>NCB</v>
          </cell>
          <cell r="AP1532">
            <v>62708</v>
          </cell>
          <cell r="AT1532">
            <v>62715</v>
          </cell>
          <cell r="AV1532">
            <v>62746</v>
          </cell>
          <cell r="AX1532">
            <v>62775</v>
          </cell>
          <cell r="BB1532">
            <v>62807</v>
          </cell>
          <cell r="BD1532">
            <v>63718</v>
          </cell>
          <cell r="BH1532">
            <v>0</v>
          </cell>
          <cell r="BM1532" t="str">
            <v>Work ordered</v>
          </cell>
          <cell r="BN1532" t="str">
            <v>;Demf}tf eO{ lgdf{)f Joj;foL sfof{Gjogsf] nflu lkmN*df kl/rfnLt .</v>
          </cell>
          <cell r="BO1532">
            <v>15</v>
          </cell>
          <cell r="BP1532" t="str">
            <v>wo</v>
          </cell>
          <cell r="BR1532" t="str">
            <v>Mangsir 2072</v>
          </cell>
          <cell r="BS1532" t="str">
            <v>Work ordered</v>
          </cell>
          <cell r="BT1532" t="str">
            <v/>
          </cell>
          <cell r="BU1532">
            <v>15</v>
          </cell>
          <cell r="BV1532">
            <v>0</v>
          </cell>
          <cell r="CI1532" t="str">
            <v>27_15_</v>
          </cell>
          <cell r="CJ1532" t="str">
            <v>NHSP-Kathmandu-2071/072-2748</v>
          </cell>
          <cell r="CK1532">
            <v>2750</v>
          </cell>
          <cell r="CL1532">
            <v>2750</v>
          </cell>
        </row>
        <row r="1533">
          <cell r="B1533">
            <v>2862</v>
          </cell>
          <cell r="C1533" t="str">
            <v>g'jfsf]^</v>
          </cell>
          <cell r="D1533">
            <v>28</v>
          </cell>
          <cell r="E1533" t="str">
            <v>lqz'nL c:ktfn, g'jfsf]^ -50 z}of Ifdtfsf] ejg lgdf{)f ug]{_, g'jfsf]^</v>
          </cell>
          <cell r="F1533" t="str">
            <v>Trishuli Hospital Building Construction (50 beded), Nuwakot</v>
          </cell>
          <cell r="G1533" t="str">
            <v>g'jfsf]^</v>
          </cell>
          <cell r="H1533" t="str">
            <v>Nuwakot</v>
          </cell>
          <cell r="I1533" t="str">
            <v>Bagmati</v>
          </cell>
          <cell r="J1533" t="str">
            <v>Central</v>
          </cell>
          <cell r="M1533">
            <v>28</v>
          </cell>
          <cell r="N1533" t="str">
            <v>2071/072</v>
          </cell>
          <cell r="O1533">
            <v>2071.0720000000001</v>
          </cell>
          <cell r="P1533">
            <v>2</v>
          </cell>
          <cell r="Q1533" t="str">
            <v>Pahad</v>
          </cell>
          <cell r="R1533" t="str">
            <v>New Construction</v>
          </cell>
          <cell r="S1533" t="str">
            <v>District Hospital</v>
          </cell>
          <cell r="X1533" t="str">
            <v>District Hospital</v>
          </cell>
          <cell r="Y1533">
            <v>220000</v>
          </cell>
          <cell r="AA1533">
            <v>370804</v>
          </cell>
          <cell r="AB1533">
            <v>29221</v>
          </cell>
          <cell r="AD1533">
            <v>220000</v>
          </cell>
          <cell r="AE1533">
            <v>220000</v>
          </cell>
          <cell r="AH1533">
            <v>0</v>
          </cell>
          <cell r="AI1533">
            <v>0</v>
          </cell>
          <cell r="AJ1533">
            <v>64083</v>
          </cell>
          <cell r="AK1533">
            <v>0</v>
          </cell>
          <cell r="AL1533" t="str">
            <v>NCB</v>
          </cell>
          <cell r="AP1533">
            <v>62708</v>
          </cell>
          <cell r="AT1533">
            <v>62715</v>
          </cell>
          <cell r="AV1533">
            <v>62746</v>
          </cell>
          <cell r="AX1533">
            <v>62775</v>
          </cell>
          <cell r="BB1533">
            <v>62807</v>
          </cell>
          <cell r="BD1533">
            <v>64083</v>
          </cell>
          <cell r="BH1533">
            <v>0</v>
          </cell>
          <cell r="BM1533" t="str">
            <v>Prog. Cancelled</v>
          </cell>
          <cell r="BN1533" t="str">
            <v>n=O{= tyf l*hfOg ;DkGg .</v>
          </cell>
          <cell r="BO1533">
            <v>0</v>
          </cell>
          <cell r="BP1533" t="str">
            <v>pc</v>
          </cell>
          <cell r="BR1533" t="str">
            <v>Asar 2072</v>
          </cell>
          <cell r="BS1533" t="str">
            <v>Prog. Cancelled</v>
          </cell>
          <cell r="BT1533" t="str">
            <v/>
          </cell>
          <cell r="BU1533">
            <v>0</v>
          </cell>
          <cell r="BV1533">
            <v>0</v>
          </cell>
          <cell r="BW1533" t="str">
            <v>:jf:Yo tyf hg;+Vof dGqfno, gLlt of]hgf tyf cGt/f{li^«o ;xof]u dxfzfvfsf] ldlt 2072.04.20 r=g+= 7 sf] kqfg';f/ lgdf{)f sfo{qmd vl/b of]hgfaf^ x^fOPsf] .</v>
          </cell>
          <cell r="CI1533" t="str">
            <v>28_0_</v>
          </cell>
          <cell r="CJ1533" t="str">
            <v>NHSP-Nuwakot-2071/072-2850</v>
          </cell>
          <cell r="CK1533">
            <v>2862</v>
          </cell>
          <cell r="CL1533">
            <v>2862</v>
          </cell>
        </row>
        <row r="1534">
          <cell r="B1534">
            <v>2851</v>
          </cell>
          <cell r="C1534" t="str">
            <v>g'jfsf]^</v>
          </cell>
          <cell r="D1534">
            <v>28</v>
          </cell>
          <cell r="E1534" t="str">
            <v>xNb]sflnsf :jf:Yo ;+:yfdf :jf:Yo rf}sLsf] ejg lgdf{)f, g'jfsf]^</v>
          </cell>
          <cell r="F1534" t="str">
            <v>HP  Building Construction, Haldekalika, Nuwakot</v>
          </cell>
          <cell r="G1534" t="str">
            <v>g'jfsf]^</v>
          </cell>
          <cell r="H1534" t="str">
            <v>Nuwakot</v>
          </cell>
          <cell r="I1534" t="str">
            <v>Bagmati</v>
          </cell>
          <cell r="J1534" t="str">
            <v>Central</v>
          </cell>
          <cell r="M1534">
            <v>28</v>
          </cell>
          <cell r="N1534" t="str">
            <v>2071/072</v>
          </cell>
          <cell r="O1534">
            <v>2071.0720000000001</v>
          </cell>
          <cell r="P1534">
            <v>2</v>
          </cell>
          <cell r="Q1534" t="str">
            <v>Pahad</v>
          </cell>
          <cell r="R1534" t="str">
            <v>New Construction</v>
          </cell>
          <cell r="S1534" t="str">
            <v>Health Post</v>
          </cell>
          <cell r="X1534" t="str">
            <v>Health Post</v>
          </cell>
          <cell r="Y1534">
            <v>27760.400000000001</v>
          </cell>
          <cell r="AA1534">
            <v>370804</v>
          </cell>
          <cell r="AB1534">
            <v>29221</v>
          </cell>
          <cell r="AC1534">
            <v>23396874.52</v>
          </cell>
          <cell r="AD1534">
            <v>27760.399999999998</v>
          </cell>
          <cell r="AE1534">
            <v>25000</v>
          </cell>
          <cell r="AH1534">
            <v>0</v>
          </cell>
          <cell r="AI1534">
            <v>0</v>
          </cell>
          <cell r="AJ1534">
            <v>63718</v>
          </cell>
          <cell r="AK1534">
            <v>0</v>
          </cell>
          <cell r="AL1534" t="str">
            <v>NCB</v>
          </cell>
          <cell r="AP1534">
            <v>62708</v>
          </cell>
          <cell r="AT1534">
            <v>62715</v>
          </cell>
          <cell r="AV1534">
            <v>62746</v>
          </cell>
          <cell r="AX1534">
            <v>62775</v>
          </cell>
          <cell r="BB1534">
            <v>62807</v>
          </cell>
          <cell r="BD1534">
            <v>63718</v>
          </cell>
          <cell r="BH1534">
            <v>0</v>
          </cell>
          <cell r="BM1534" t="str">
            <v>Worked upto Foundation/DPC</v>
          </cell>
          <cell r="BN1534" t="str">
            <v>klxnf] (nfg ug]{ sfo{ eO/x]sf] .</v>
          </cell>
          <cell r="BO1534">
            <v>35</v>
          </cell>
          <cell r="BP1534" t="str">
            <v>wf</v>
          </cell>
          <cell r="BR1534" t="str">
            <v>Mangsir 2072</v>
          </cell>
          <cell r="BS1534" t="str">
            <v>Worked upto Foundation/DPC</v>
          </cell>
          <cell r="BT1534" t="str">
            <v/>
          </cell>
          <cell r="BU1534">
            <v>35</v>
          </cell>
          <cell r="BV1534">
            <v>0</v>
          </cell>
          <cell r="CI1534" t="str">
            <v>28_35_</v>
          </cell>
          <cell r="CJ1534" t="str">
            <v>NHSP-Nuwakot-2071/072-2851</v>
          </cell>
          <cell r="CK1534">
            <v>2851</v>
          </cell>
          <cell r="CL1534">
            <v>2851</v>
          </cell>
        </row>
        <row r="1535">
          <cell r="B1535">
            <v>2852</v>
          </cell>
          <cell r="C1535" t="str">
            <v>g'jfsf]^</v>
          </cell>
          <cell r="D1535">
            <v>28</v>
          </cell>
          <cell r="E1535" t="str">
            <v>rf}#f}*f :jf:Yo ;+:yfdf :jf:Yo rf}sLsf] ejg lgdf{)f, g'jfsf]^</v>
          </cell>
          <cell r="F1535" t="str">
            <v>HP  Building Construction, Chaughauda, Nuwakot</v>
          </cell>
          <cell r="G1535" t="str">
            <v>g'jfsf]^</v>
          </cell>
          <cell r="H1535" t="str">
            <v>Nuwakot</v>
          </cell>
          <cell r="I1535" t="str">
            <v>Bagmati</v>
          </cell>
          <cell r="J1535" t="str">
            <v>Central</v>
          </cell>
          <cell r="M1535">
            <v>28</v>
          </cell>
          <cell r="N1535" t="str">
            <v>2071/072</v>
          </cell>
          <cell r="O1535">
            <v>2071.0720000000001</v>
          </cell>
          <cell r="P1535">
            <v>2</v>
          </cell>
          <cell r="Q1535" t="str">
            <v>Pahad</v>
          </cell>
          <cell r="R1535" t="str">
            <v>New Construction</v>
          </cell>
          <cell r="S1535" t="str">
            <v>Health Post</v>
          </cell>
          <cell r="X1535" t="str">
            <v>Health Post</v>
          </cell>
          <cell r="Y1535">
            <v>24510.720000000001</v>
          </cell>
          <cell r="AA1535">
            <v>370804</v>
          </cell>
          <cell r="AB1535">
            <v>29221</v>
          </cell>
          <cell r="AC1535">
            <v>20657997.27</v>
          </cell>
          <cell r="AD1535">
            <v>24510.719999999998</v>
          </cell>
          <cell r="AE1535">
            <v>25000</v>
          </cell>
          <cell r="AH1535">
            <v>0</v>
          </cell>
          <cell r="AI1535">
            <v>0</v>
          </cell>
          <cell r="AJ1535">
            <v>63718</v>
          </cell>
          <cell r="AK1535">
            <v>0</v>
          </cell>
          <cell r="AL1535" t="str">
            <v>NCB</v>
          </cell>
          <cell r="AP1535">
            <v>62708</v>
          </cell>
          <cell r="AT1535">
            <v>62715</v>
          </cell>
          <cell r="AV1535">
            <v>62746</v>
          </cell>
          <cell r="AX1535">
            <v>62775</v>
          </cell>
          <cell r="BB1535">
            <v>62807</v>
          </cell>
          <cell r="BD1535">
            <v>63718</v>
          </cell>
          <cell r="BH1535">
            <v>0</v>
          </cell>
          <cell r="BM1535" t="str">
            <v>Worked upto Foundation/DPC</v>
          </cell>
          <cell r="BN1535" t="str">
            <v>e'Otnfsf] lkn/sf] sfo{ eO/x]sf] .</v>
          </cell>
          <cell r="BO1535">
            <v>35</v>
          </cell>
          <cell r="BP1535" t="str">
            <v>wf</v>
          </cell>
          <cell r="BR1535" t="str">
            <v>Mangsir 2072</v>
          </cell>
          <cell r="BS1535" t="str">
            <v>Worked upto Foundation/DPC</v>
          </cell>
          <cell r="BT1535" t="str">
            <v/>
          </cell>
          <cell r="BU1535">
            <v>35</v>
          </cell>
          <cell r="BV1535">
            <v>0</v>
          </cell>
          <cell r="CI1535" t="str">
            <v>28_35_</v>
          </cell>
          <cell r="CJ1535" t="str">
            <v>NHSP-Nuwakot-2071/072-2852</v>
          </cell>
          <cell r="CK1535">
            <v>2852</v>
          </cell>
          <cell r="CL1535">
            <v>2852</v>
          </cell>
        </row>
        <row r="1536">
          <cell r="B1536">
            <v>2853</v>
          </cell>
          <cell r="C1536" t="str">
            <v>g'jfsf]^</v>
          </cell>
          <cell r="D1536">
            <v>28</v>
          </cell>
          <cell r="E1536" t="str">
            <v>t'Kr] :jf:Yo ;+:yfdf :jf:Yo rf}sLsf] ejg lgdf{)f, g'jfsf]^</v>
          </cell>
          <cell r="F1536" t="str">
            <v>HP  Building Construction, Tupche, Nuwakot</v>
          </cell>
          <cell r="G1536" t="str">
            <v>g'jfsf]^</v>
          </cell>
          <cell r="H1536" t="str">
            <v>Nuwakot</v>
          </cell>
          <cell r="I1536" t="str">
            <v>Bagmati</v>
          </cell>
          <cell r="J1536" t="str">
            <v>Central</v>
          </cell>
          <cell r="M1536">
            <v>28</v>
          </cell>
          <cell r="N1536" t="str">
            <v>2071/072</v>
          </cell>
          <cell r="O1536">
            <v>2071.0720000000001</v>
          </cell>
          <cell r="P1536">
            <v>2</v>
          </cell>
          <cell r="Q1536" t="str">
            <v>Pahad</v>
          </cell>
          <cell r="R1536" t="str">
            <v>New Construction</v>
          </cell>
          <cell r="S1536" t="str">
            <v>Health Post</v>
          </cell>
          <cell r="X1536" t="str">
            <v>Health Post</v>
          </cell>
          <cell r="Y1536">
            <v>26407.89</v>
          </cell>
          <cell r="AA1536">
            <v>370804</v>
          </cell>
          <cell r="AB1536">
            <v>29221</v>
          </cell>
          <cell r="AC1536">
            <v>22256959.899999999</v>
          </cell>
          <cell r="AD1536">
            <v>26407.89</v>
          </cell>
          <cell r="AE1536">
            <v>25000</v>
          </cell>
          <cell r="AH1536">
            <v>0</v>
          </cell>
          <cell r="AI1536">
            <v>0</v>
          </cell>
          <cell r="AJ1536">
            <v>63718</v>
          </cell>
          <cell r="AK1536">
            <v>0</v>
          </cell>
          <cell r="AL1536" t="str">
            <v>NCB</v>
          </cell>
          <cell r="AP1536">
            <v>62708</v>
          </cell>
          <cell r="AT1536">
            <v>62715</v>
          </cell>
          <cell r="AV1536">
            <v>62746</v>
          </cell>
          <cell r="AX1536">
            <v>62775</v>
          </cell>
          <cell r="BB1536">
            <v>62807</v>
          </cell>
          <cell r="BD1536">
            <v>63718</v>
          </cell>
          <cell r="BH1536">
            <v>0</v>
          </cell>
          <cell r="BM1536" t="str">
            <v>Work ordered</v>
          </cell>
          <cell r="BN1536" t="str">
            <v>;fO^ ;Dofpg] sfo{ eO/x]sf] .</v>
          </cell>
          <cell r="BO1536">
            <v>15</v>
          </cell>
          <cell r="BP1536" t="str">
            <v>wo</v>
          </cell>
          <cell r="BR1536" t="str">
            <v>Mangsir 2072</v>
          </cell>
          <cell r="BS1536" t="str">
            <v>Work ordered</v>
          </cell>
          <cell r="BT1536" t="str">
            <v/>
          </cell>
          <cell r="BU1536">
            <v>15</v>
          </cell>
          <cell r="BV1536">
            <v>0</v>
          </cell>
          <cell r="CI1536" t="str">
            <v>28_15_</v>
          </cell>
          <cell r="CJ1536" t="str">
            <v>NHSP-Nuwakot-2071/072-2853</v>
          </cell>
          <cell r="CK1536">
            <v>2853</v>
          </cell>
          <cell r="CL1536">
            <v>2853</v>
          </cell>
        </row>
        <row r="1537">
          <cell r="B1537">
            <v>2854</v>
          </cell>
          <cell r="C1537" t="str">
            <v>g'jfsf]^</v>
          </cell>
          <cell r="D1537">
            <v>28</v>
          </cell>
          <cell r="E1537" t="str">
            <v>tnfv' :jf:Yo ;+:yfdf :jf:Yo rf}sLsf] ejg lgdf{)f, g'jfsf]^</v>
          </cell>
          <cell r="F1537" t="str">
            <v>HP  Building Construction, Talakhu, Nuwakot</v>
          </cell>
          <cell r="G1537" t="str">
            <v>g'jfsf]^</v>
          </cell>
          <cell r="H1537" t="str">
            <v>Nuwakot</v>
          </cell>
          <cell r="I1537" t="str">
            <v>Bagmati</v>
          </cell>
          <cell r="J1537" t="str">
            <v>Central</v>
          </cell>
          <cell r="M1537">
            <v>28</v>
          </cell>
          <cell r="N1537" t="str">
            <v>2071/072</v>
          </cell>
          <cell r="O1537">
            <v>2071.0720000000001</v>
          </cell>
          <cell r="P1537">
            <v>2</v>
          </cell>
          <cell r="Q1537" t="str">
            <v>Pahad</v>
          </cell>
          <cell r="R1537" t="str">
            <v>New Construction</v>
          </cell>
          <cell r="S1537" t="str">
            <v>Health Post</v>
          </cell>
          <cell r="X1537" t="str">
            <v>Health Post</v>
          </cell>
          <cell r="Y1537">
            <v>29024.959999999999</v>
          </cell>
          <cell r="AA1537">
            <v>370804</v>
          </cell>
          <cell r="AB1537">
            <v>29221</v>
          </cell>
          <cell r="AC1537">
            <v>24462664.710000001</v>
          </cell>
          <cell r="AD1537">
            <v>29024.959999999999</v>
          </cell>
          <cell r="AE1537">
            <v>25000</v>
          </cell>
          <cell r="AH1537">
            <v>0</v>
          </cell>
          <cell r="AI1537">
            <v>0</v>
          </cell>
          <cell r="AJ1537">
            <v>63718</v>
          </cell>
          <cell r="AK1537">
            <v>0</v>
          </cell>
          <cell r="AL1537" t="str">
            <v>NCB</v>
          </cell>
          <cell r="AP1537">
            <v>62708</v>
          </cell>
          <cell r="AT1537">
            <v>62715</v>
          </cell>
          <cell r="AV1537">
            <v>62746</v>
          </cell>
          <cell r="AX1537">
            <v>62775</v>
          </cell>
          <cell r="BB1537">
            <v>62807</v>
          </cell>
          <cell r="BD1537">
            <v>63718</v>
          </cell>
          <cell r="BH1537">
            <v>0</v>
          </cell>
          <cell r="BM1537" t="str">
            <v>Work ordered</v>
          </cell>
          <cell r="BN1537" t="str">
            <v>;fO^ ;Dofpg] sfo{ eO/x]sf] .</v>
          </cell>
          <cell r="BO1537">
            <v>15</v>
          </cell>
          <cell r="BP1537" t="str">
            <v>wo</v>
          </cell>
          <cell r="BR1537" t="str">
            <v>Mangsir 2072</v>
          </cell>
          <cell r="BS1537" t="str">
            <v>Work ordered</v>
          </cell>
          <cell r="BT1537" t="str">
            <v/>
          </cell>
          <cell r="BU1537">
            <v>15</v>
          </cell>
          <cell r="BV1537">
            <v>0</v>
          </cell>
          <cell r="CI1537" t="str">
            <v>28_15_</v>
          </cell>
          <cell r="CJ1537" t="str">
            <v>NHSP-Nuwakot-2071/072-2854</v>
          </cell>
          <cell r="CK1537">
            <v>2854</v>
          </cell>
          <cell r="CL1537">
            <v>2854</v>
          </cell>
        </row>
        <row r="1538">
          <cell r="B1538">
            <v>2855</v>
          </cell>
          <cell r="C1538" t="str">
            <v>g'jfsf]^</v>
          </cell>
          <cell r="D1538">
            <v>28</v>
          </cell>
          <cell r="E1538" t="str">
            <v>yfgl;+u :jf:Yo ;+:yfdf :jf:Yo rf}sLsf] ejg lgdf{)f, g'jfsf]^</v>
          </cell>
          <cell r="F1538" t="str">
            <v>HP  Building Construction, Thansing, Nuwakot</v>
          </cell>
          <cell r="G1538" t="str">
            <v>g'jfsf]^</v>
          </cell>
          <cell r="H1538" t="str">
            <v>Nuwakot</v>
          </cell>
          <cell r="I1538" t="str">
            <v>Bagmati</v>
          </cell>
          <cell r="J1538" t="str">
            <v>Central</v>
          </cell>
          <cell r="M1538">
            <v>28</v>
          </cell>
          <cell r="N1538" t="str">
            <v>2071/072</v>
          </cell>
          <cell r="O1538">
            <v>2071.0720000000001</v>
          </cell>
          <cell r="P1538">
            <v>2</v>
          </cell>
          <cell r="Q1538" t="str">
            <v>Pahad</v>
          </cell>
          <cell r="R1538" t="str">
            <v>New Construction</v>
          </cell>
          <cell r="S1538" t="str">
            <v>Health Post</v>
          </cell>
          <cell r="X1538" t="str">
            <v>Health Post</v>
          </cell>
          <cell r="Y1538">
            <v>27580.22</v>
          </cell>
          <cell r="AA1538">
            <v>370804</v>
          </cell>
          <cell r="AB1538">
            <v>29221</v>
          </cell>
          <cell r="AC1538">
            <v>23245021.800000001</v>
          </cell>
          <cell r="AD1538">
            <v>27580.219999999998</v>
          </cell>
          <cell r="AE1538">
            <v>25000</v>
          </cell>
          <cell r="AH1538">
            <v>0</v>
          </cell>
          <cell r="AI1538">
            <v>0</v>
          </cell>
          <cell r="AJ1538">
            <v>63718</v>
          </cell>
          <cell r="AK1538">
            <v>0</v>
          </cell>
          <cell r="AL1538" t="str">
            <v>NCB</v>
          </cell>
          <cell r="AP1538">
            <v>62708</v>
          </cell>
          <cell r="AT1538">
            <v>62715</v>
          </cell>
          <cell r="AV1538">
            <v>62746</v>
          </cell>
          <cell r="AX1538">
            <v>62775</v>
          </cell>
          <cell r="BB1538">
            <v>62807</v>
          </cell>
          <cell r="BD1538">
            <v>63718</v>
          </cell>
          <cell r="BH1538">
            <v>0</v>
          </cell>
          <cell r="BM1538" t="str">
            <v>Work ordered</v>
          </cell>
          <cell r="BN1538" t="str">
            <v>;fO^ ;Dofpg] sfo{ eO/x]sf] .</v>
          </cell>
          <cell r="BO1538">
            <v>15</v>
          </cell>
          <cell r="BP1538" t="str">
            <v>wo</v>
          </cell>
          <cell r="BR1538" t="str">
            <v>Mangsir 2072</v>
          </cell>
          <cell r="BS1538" t="str">
            <v>Work ordered</v>
          </cell>
          <cell r="BT1538" t="str">
            <v/>
          </cell>
          <cell r="BU1538">
            <v>15</v>
          </cell>
          <cell r="BV1538">
            <v>0</v>
          </cell>
          <cell r="CI1538" t="str">
            <v>28_15_</v>
          </cell>
          <cell r="CJ1538" t="str">
            <v>NHSP-Nuwakot-2071/072-2855</v>
          </cell>
          <cell r="CK1538">
            <v>2855</v>
          </cell>
          <cell r="CL1538">
            <v>2855</v>
          </cell>
        </row>
        <row r="1539">
          <cell r="B1539">
            <v>3007</v>
          </cell>
          <cell r="C1539" t="str">
            <v>wflbª</v>
          </cell>
          <cell r="D1539">
            <v>30</v>
          </cell>
          <cell r="E1539" t="str">
            <v>HofD?ª :jf:Yo ;+:yfdf aly{ª o"lg^ ejg lgdf{)f, wflbª</v>
          </cell>
          <cell r="F1539" t="str">
            <v>Birthing Centre Bldg. Construction, Jyamrung HP, Dhading</v>
          </cell>
          <cell r="G1539" t="str">
            <v>wflbª</v>
          </cell>
          <cell r="H1539" t="str">
            <v>Dhading</v>
          </cell>
          <cell r="I1539" t="str">
            <v>Bagmati</v>
          </cell>
          <cell r="J1539" t="str">
            <v>Central</v>
          </cell>
          <cell r="M1539">
            <v>30</v>
          </cell>
          <cell r="N1539" t="str">
            <v>2071/072</v>
          </cell>
          <cell r="O1539">
            <v>2071.0720000000001</v>
          </cell>
          <cell r="P1539">
            <v>2</v>
          </cell>
          <cell r="Q1539" t="str">
            <v>Pahad</v>
          </cell>
          <cell r="R1539" t="str">
            <v>New Construction</v>
          </cell>
          <cell r="S1539" t="str">
            <v>Birthing Center</v>
          </cell>
          <cell r="X1539" t="str">
            <v>Health Post</v>
          </cell>
          <cell r="Y1539">
            <v>8000</v>
          </cell>
          <cell r="AA1539">
            <v>370804</v>
          </cell>
          <cell r="AB1539">
            <v>29221</v>
          </cell>
          <cell r="AD1539">
            <v>8000</v>
          </cell>
          <cell r="AE1539">
            <v>8000</v>
          </cell>
          <cell r="AH1539">
            <v>0</v>
          </cell>
          <cell r="AI1539">
            <v>0</v>
          </cell>
          <cell r="AJ1539">
            <v>63353</v>
          </cell>
          <cell r="AK1539">
            <v>0</v>
          </cell>
          <cell r="AL1539" t="str">
            <v>NCB</v>
          </cell>
          <cell r="AP1539">
            <v>62708</v>
          </cell>
          <cell r="AT1539">
            <v>62715</v>
          </cell>
          <cell r="AV1539">
            <v>62746</v>
          </cell>
          <cell r="AX1539">
            <v>62775</v>
          </cell>
          <cell r="BB1539">
            <v>62807</v>
          </cell>
          <cell r="BD1539">
            <v>63353</v>
          </cell>
          <cell r="BH1539">
            <v>0</v>
          </cell>
          <cell r="BM1539" t="str">
            <v>Work ordered</v>
          </cell>
          <cell r="BN1539" t="str">
            <v>sfof{b]z lbOPsf] .</v>
          </cell>
          <cell r="BO1539">
            <v>15</v>
          </cell>
          <cell r="BP1539" t="str">
            <v>wo</v>
          </cell>
          <cell r="BR1539" t="str">
            <v>Asar 2072</v>
          </cell>
          <cell r="BS1539" t="str">
            <v>Work ordered</v>
          </cell>
          <cell r="BT1539" t="str">
            <v/>
          </cell>
          <cell r="BU1539">
            <v>15</v>
          </cell>
          <cell r="BV1539">
            <v>0</v>
          </cell>
          <cell r="CI1539" t="str">
            <v>30_15_</v>
          </cell>
          <cell r="CJ1539" t="str">
            <v>NHSP-Nuwakot-2071/072-2859</v>
          </cell>
          <cell r="CK1539">
            <v>2859</v>
          </cell>
          <cell r="CL1539">
            <v>3007</v>
          </cell>
        </row>
        <row r="1540">
          <cell r="B1540">
            <v>3008</v>
          </cell>
          <cell r="C1540" t="str">
            <v>wflbª</v>
          </cell>
          <cell r="D1540">
            <v>30</v>
          </cell>
          <cell r="E1540" t="str">
            <v>df/kfs :jf:Yo ;+:yfdf aly{ª o"lg^ ejg lgdf{)f, wflbª</v>
          </cell>
          <cell r="F1540" t="str">
            <v>Birthing Centre Bldg. Construction, Marpak HP, Dhading</v>
          </cell>
          <cell r="G1540" t="str">
            <v>wflbª</v>
          </cell>
          <cell r="H1540" t="str">
            <v>Dhading</v>
          </cell>
          <cell r="I1540" t="str">
            <v>Bagmati</v>
          </cell>
          <cell r="J1540" t="str">
            <v>Central</v>
          </cell>
          <cell r="M1540">
            <v>30</v>
          </cell>
          <cell r="N1540" t="str">
            <v>2071/072</v>
          </cell>
          <cell r="O1540">
            <v>2071.0720000000001</v>
          </cell>
          <cell r="P1540">
            <v>2</v>
          </cell>
          <cell r="Q1540" t="str">
            <v>Pahad</v>
          </cell>
          <cell r="R1540" t="str">
            <v>New Construction</v>
          </cell>
          <cell r="S1540" t="str">
            <v>Birthing Center</v>
          </cell>
          <cell r="X1540" t="str">
            <v>Health Post</v>
          </cell>
          <cell r="Y1540">
            <v>8000</v>
          </cell>
          <cell r="AA1540">
            <v>370804</v>
          </cell>
          <cell r="AB1540">
            <v>29221</v>
          </cell>
          <cell r="AD1540">
            <v>8000</v>
          </cell>
          <cell r="AE1540">
            <v>8000</v>
          </cell>
          <cell r="AH1540">
            <v>0</v>
          </cell>
          <cell r="AI1540">
            <v>0</v>
          </cell>
          <cell r="AJ1540">
            <v>63353</v>
          </cell>
          <cell r="AK1540">
            <v>0</v>
          </cell>
          <cell r="AL1540" t="str">
            <v>NCB</v>
          </cell>
          <cell r="AP1540">
            <v>62708</v>
          </cell>
          <cell r="AT1540">
            <v>62715</v>
          </cell>
          <cell r="AV1540">
            <v>62746</v>
          </cell>
          <cell r="AX1540">
            <v>62775</v>
          </cell>
          <cell r="BB1540">
            <v>62807</v>
          </cell>
          <cell r="BD1540">
            <v>63353</v>
          </cell>
          <cell r="BH1540">
            <v>0</v>
          </cell>
          <cell r="BM1540" t="str">
            <v>Work ordered</v>
          </cell>
          <cell r="BN1540" t="str">
            <v>sfof{b]z lbOPsf] .</v>
          </cell>
          <cell r="BO1540">
            <v>15</v>
          </cell>
          <cell r="BP1540" t="str">
            <v>wo</v>
          </cell>
          <cell r="BR1540" t="str">
            <v>Asar 2072</v>
          </cell>
          <cell r="BS1540" t="str">
            <v>Work ordered</v>
          </cell>
          <cell r="BT1540" t="str">
            <v/>
          </cell>
          <cell r="BU1540">
            <v>15</v>
          </cell>
          <cell r="BV1540">
            <v>0</v>
          </cell>
          <cell r="CI1540" t="str">
            <v>30_15_</v>
          </cell>
          <cell r="CJ1540" t="str">
            <v>NHSP-Nuwakot-2071/072-2860</v>
          </cell>
          <cell r="CK1540">
            <v>2860</v>
          </cell>
          <cell r="CL1540">
            <v>3008</v>
          </cell>
        </row>
        <row r="1541">
          <cell r="B1541">
            <v>3009</v>
          </cell>
          <cell r="C1541" t="str">
            <v>wflbª</v>
          </cell>
          <cell r="D1541">
            <v>30</v>
          </cell>
          <cell r="E1541" t="str">
            <v>sNn]/L :jf:Yo ;+:yfdf aly{ª o"lg^ ejg lgdf{)f, wflbª</v>
          </cell>
          <cell r="F1541" t="str">
            <v>Birthing Centre Bldg. Construction, Kalleri HP, Dhading</v>
          </cell>
          <cell r="G1541" t="str">
            <v>wflbª</v>
          </cell>
          <cell r="H1541" t="str">
            <v>Dhading</v>
          </cell>
          <cell r="I1541" t="str">
            <v>Bagmati</v>
          </cell>
          <cell r="J1541" t="str">
            <v>Central</v>
          </cell>
          <cell r="M1541">
            <v>30</v>
          </cell>
          <cell r="N1541" t="str">
            <v>2071/072</v>
          </cell>
          <cell r="O1541">
            <v>2071.0720000000001</v>
          </cell>
          <cell r="P1541">
            <v>2</v>
          </cell>
          <cell r="Q1541" t="str">
            <v>Pahad</v>
          </cell>
          <cell r="R1541" t="str">
            <v>New Construction</v>
          </cell>
          <cell r="S1541" t="str">
            <v>Birthing Center</v>
          </cell>
          <cell r="X1541" t="str">
            <v>Health Post</v>
          </cell>
          <cell r="Y1541">
            <v>8000</v>
          </cell>
          <cell r="AA1541">
            <v>370804</v>
          </cell>
          <cell r="AB1541">
            <v>29221</v>
          </cell>
          <cell r="AD1541">
            <v>8000</v>
          </cell>
          <cell r="AE1541">
            <v>8000</v>
          </cell>
          <cell r="AH1541">
            <v>0</v>
          </cell>
          <cell r="AI1541">
            <v>0</v>
          </cell>
          <cell r="AJ1541">
            <v>63353</v>
          </cell>
          <cell r="AK1541">
            <v>0</v>
          </cell>
          <cell r="AL1541" t="str">
            <v>NCB</v>
          </cell>
          <cell r="AP1541">
            <v>62708</v>
          </cell>
          <cell r="AT1541">
            <v>62715</v>
          </cell>
          <cell r="AV1541">
            <v>62746</v>
          </cell>
          <cell r="AX1541">
            <v>62775</v>
          </cell>
          <cell r="BB1541">
            <v>62807</v>
          </cell>
          <cell r="BD1541">
            <v>63353</v>
          </cell>
          <cell r="BH1541">
            <v>0</v>
          </cell>
          <cell r="BM1541" t="str">
            <v>Work ordered</v>
          </cell>
          <cell r="BN1541" t="str">
            <v>sfof{b]z lbOPsf] .</v>
          </cell>
          <cell r="BO1541">
            <v>15</v>
          </cell>
          <cell r="BP1541" t="str">
            <v>wo</v>
          </cell>
          <cell r="BR1541" t="str">
            <v>Asar 2072</v>
          </cell>
          <cell r="BS1541" t="str">
            <v>Work ordered</v>
          </cell>
          <cell r="BT1541" t="str">
            <v/>
          </cell>
          <cell r="BU1541">
            <v>15</v>
          </cell>
          <cell r="BV1541">
            <v>0</v>
          </cell>
          <cell r="CI1541" t="str">
            <v>30_15_</v>
          </cell>
          <cell r="CJ1541" t="str">
            <v>NHSP-Nuwakot-2071/072-2861</v>
          </cell>
          <cell r="CK1541">
            <v>2861</v>
          </cell>
          <cell r="CL1541">
            <v>3009</v>
          </cell>
        </row>
        <row r="1542">
          <cell r="B1542">
            <v>3010</v>
          </cell>
          <cell r="C1542" t="str">
            <v>wflbª</v>
          </cell>
          <cell r="D1542">
            <v>30</v>
          </cell>
          <cell r="E1542" t="str">
            <v>d'/nL e~Hofª :jf:Yo ;+:yfdf :jf:Yo rf}sLsf] ejg lgdf{)f, wflbé</v>
          </cell>
          <cell r="F1542" t="str">
            <v>HP  Building Construction, Murali Bhanjyang, Dhading</v>
          </cell>
          <cell r="G1542" t="str">
            <v>wflbª</v>
          </cell>
          <cell r="H1542" t="str">
            <v>Dhading</v>
          </cell>
          <cell r="I1542" t="str">
            <v>Bagmati</v>
          </cell>
          <cell r="J1542" t="str">
            <v>Central</v>
          </cell>
          <cell r="M1542">
            <v>30</v>
          </cell>
          <cell r="N1542" t="str">
            <v>2071/072</v>
          </cell>
          <cell r="O1542">
            <v>2071.0720000000001</v>
          </cell>
          <cell r="P1542">
            <v>2</v>
          </cell>
          <cell r="Q1542" t="str">
            <v>Pahad</v>
          </cell>
          <cell r="R1542" t="str">
            <v>New Construction</v>
          </cell>
          <cell r="S1542" t="str">
            <v>Health Post</v>
          </cell>
          <cell r="X1542" t="str">
            <v>Health Post</v>
          </cell>
          <cell r="Y1542">
            <v>25487.55</v>
          </cell>
          <cell r="AA1542">
            <v>370804</v>
          </cell>
          <cell r="AB1542">
            <v>29221</v>
          </cell>
          <cell r="AC1542">
            <v>21481282.859999999</v>
          </cell>
          <cell r="AD1542">
            <v>25487.55</v>
          </cell>
          <cell r="AE1542">
            <v>25000</v>
          </cell>
          <cell r="AH1542">
            <v>0</v>
          </cell>
          <cell r="AI1542">
            <v>0</v>
          </cell>
          <cell r="AJ1542">
            <v>63718</v>
          </cell>
          <cell r="AK1542">
            <v>0</v>
          </cell>
          <cell r="AL1542" t="str">
            <v>NCB</v>
          </cell>
          <cell r="AP1542">
            <v>62708</v>
          </cell>
          <cell r="AT1542">
            <v>62715</v>
          </cell>
          <cell r="AV1542">
            <v>62746</v>
          </cell>
          <cell r="AX1542">
            <v>62775</v>
          </cell>
          <cell r="BB1542">
            <v>62807</v>
          </cell>
          <cell r="BD1542">
            <v>63718</v>
          </cell>
          <cell r="BH1542">
            <v>0</v>
          </cell>
          <cell r="BM1542" t="str">
            <v>Work ordered</v>
          </cell>
          <cell r="BN1542" t="str">
            <v>sfof{b]z lbOPsf] .</v>
          </cell>
          <cell r="BO1542">
            <v>15</v>
          </cell>
          <cell r="BP1542" t="str">
            <v>wo</v>
          </cell>
          <cell r="BR1542" t="str">
            <v>Asar 2072</v>
          </cell>
          <cell r="BS1542" t="str">
            <v>Work ordered</v>
          </cell>
          <cell r="BT1542" t="str">
            <v/>
          </cell>
          <cell r="BU1542">
            <v>15</v>
          </cell>
          <cell r="BV1542">
            <v>0</v>
          </cell>
          <cell r="CI1542" t="str">
            <v>30_15_</v>
          </cell>
          <cell r="CJ1542" t="str">
            <v>NHSP-Nuwakot-2071/072-2857</v>
          </cell>
          <cell r="CK1542">
            <v>2857</v>
          </cell>
          <cell r="CL1542">
            <v>3010</v>
          </cell>
        </row>
        <row r="1543">
          <cell r="B1543">
            <v>3011</v>
          </cell>
          <cell r="C1543" t="str">
            <v>wflbª</v>
          </cell>
          <cell r="D1543">
            <v>30</v>
          </cell>
          <cell r="E1543" t="str">
            <v>;]t'{ª :jf:Yo ;+:yfdf :jf:Yo rf}sLsf] ejg lgdf{)f, wflbé</v>
          </cell>
          <cell r="F1543" t="str">
            <v>HP  Building Construction, Sertung, Dhading</v>
          </cell>
          <cell r="G1543" t="str">
            <v>wflbª</v>
          </cell>
          <cell r="H1543" t="str">
            <v>Dhading</v>
          </cell>
          <cell r="I1543" t="str">
            <v>Bagmati</v>
          </cell>
          <cell r="J1543" t="str">
            <v>Central</v>
          </cell>
          <cell r="M1543">
            <v>30</v>
          </cell>
          <cell r="N1543" t="str">
            <v>2071/072</v>
          </cell>
          <cell r="O1543">
            <v>2071.0720000000001</v>
          </cell>
          <cell r="P1543">
            <v>2</v>
          </cell>
          <cell r="Q1543" t="str">
            <v>Pahad</v>
          </cell>
          <cell r="R1543" t="str">
            <v>New Construction</v>
          </cell>
          <cell r="S1543" t="str">
            <v>Health Post</v>
          </cell>
          <cell r="X1543" t="str">
            <v>Health Post</v>
          </cell>
          <cell r="Y1543">
            <v>25000</v>
          </cell>
          <cell r="AA1543">
            <v>370804</v>
          </cell>
          <cell r="AB1543">
            <v>29221</v>
          </cell>
          <cell r="AD1543">
            <v>25000</v>
          </cell>
          <cell r="AE1543">
            <v>25000</v>
          </cell>
          <cell r="AH1543">
            <v>0</v>
          </cell>
          <cell r="AI1543">
            <v>0</v>
          </cell>
          <cell r="AJ1543">
            <v>63718</v>
          </cell>
          <cell r="AK1543">
            <v>0</v>
          </cell>
          <cell r="AL1543" t="str">
            <v>NCB</v>
          </cell>
          <cell r="AP1543">
            <v>62708</v>
          </cell>
          <cell r="AT1543">
            <v>62715</v>
          </cell>
          <cell r="AV1543">
            <v>62746</v>
          </cell>
          <cell r="AX1543">
            <v>62775</v>
          </cell>
          <cell r="BB1543">
            <v>62807</v>
          </cell>
          <cell r="BD1543">
            <v>63718</v>
          </cell>
          <cell r="BH1543">
            <v>0</v>
          </cell>
          <cell r="BM1543" t="str">
            <v>Work in designing / Cost Estimate</v>
          </cell>
          <cell r="BN1543" t="str">
            <v>hUuf ljjfb</v>
          </cell>
          <cell r="BO1543">
            <v>5</v>
          </cell>
          <cell r="BP1543" t="str">
            <v>wd</v>
          </cell>
          <cell r="BR1543" t="str">
            <v>Asar 2072</v>
          </cell>
          <cell r="BS1543" t="str">
            <v/>
          </cell>
          <cell r="BT1543" t="str">
            <v>Work in designing / Cost Estimate</v>
          </cell>
          <cell r="BU1543">
            <v>0</v>
          </cell>
          <cell r="BV1543">
            <v>5</v>
          </cell>
          <cell r="CI1543" t="str">
            <v>30_5_</v>
          </cell>
          <cell r="CJ1543" t="str">
            <v>NHSP-Nuwakot-2071/072-2856</v>
          </cell>
          <cell r="CK1543">
            <v>2856</v>
          </cell>
          <cell r="CL1543">
            <v>3011</v>
          </cell>
        </row>
        <row r="1544">
          <cell r="B1544">
            <v>3012</v>
          </cell>
          <cell r="C1544" t="str">
            <v>wflbª</v>
          </cell>
          <cell r="D1544">
            <v>30</v>
          </cell>
          <cell r="E1544" t="str">
            <v>a]gL#f^ :jf:Yo ;+:yfdf :jf:Yo rf}sLsf] ejg lgdf{)f -a=;]= lgdf{)f e} ;s]sf]_, wflbé</v>
          </cell>
          <cell r="F1544" t="str">
            <v>HP  Building Construction, Benighat, Dhading (Birthing Centre already constructed)</v>
          </cell>
          <cell r="G1544" t="str">
            <v>wflbª</v>
          </cell>
          <cell r="H1544" t="str">
            <v>Dhading</v>
          </cell>
          <cell r="I1544" t="str">
            <v>Bagmati</v>
          </cell>
          <cell r="J1544" t="str">
            <v>Central</v>
          </cell>
          <cell r="M1544">
            <v>30</v>
          </cell>
          <cell r="N1544" t="str">
            <v>2071/072</v>
          </cell>
          <cell r="O1544">
            <v>2071.0720000000001</v>
          </cell>
          <cell r="P1544">
            <v>2</v>
          </cell>
          <cell r="Q1544" t="str">
            <v>Pahad</v>
          </cell>
          <cell r="R1544" t="str">
            <v>New Construction</v>
          </cell>
          <cell r="S1544" t="str">
            <v>Health Post</v>
          </cell>
          <cell r="X1544" t="str">
            <v>Health Post</v>
          </cell>
          <cell r="Y1544">
            <v>25301.39</v>
          </cell>
          <cell r="AA1544">
            <v>370804</v>
          </cell>
          <cell r="AB1544">
            <v>29221</v>
          </cell>
          <cell r="AC1544">
            <v>21324389.690000001</v>
          </cell>
          <cell r="AD1544">
            <v>25301.39</v>
          </cell>
          <cell r="AE1544">
            <v>25000</v>
          </cell>
          <cell r="AH1544">
            <v>0</v>
          </cell>
          <cell r="AI1544">
            <v>0</v>
          </cell>
          <cell r="AJ1544">
            <v>63718</v>
          </cell>
          <cell r="AK1544">
            <v>0</v>
          </cell>
          <cell r="AL1544" t="str">
            <v>NCB</v>
          </cell>
          <cell r="AP1544">
            <v>62708</v>
          </cell>
          <cell r="AT1544">
            <v>62715</v>
          </cell>
          <cell r="AV1544">
            <v>62746</v>
          </cell>
          <cell r="AX1544">
            <v>62775</v>
          </cell>
          <cell r="BB1544">
            <v>62807</v>
          </cell>
          <cell r="BD1544">
            <v>63718</v>
          </cell>
          <cell r="BH1544">
            <v>0</v>
          </cell>
          <cell r="BM1544" t="str">
            <v>Work ordered</v>
          </cell>
          <cell r="BN1544" t="str">
            <v>sfof{b]z lbOPsf] .</v>
          </cell>
          <cell r="BO1544">
            <v>15</v>
          </cell>
          <cell r="BP1544" t="str">
            <v>wo</v>
          </cell>
          <cell r="BR1544" t="str">
            <v>Asar 2072</v>
          </cell>
          <cell r="BS1544" t="str">
            <v>Work ordered</v>
          </cell>
          <cell r="BT1544" t="str">
            <v/>
          </cell>
          <cell r="BU1544">
            <v>15</v>
          </cell>
          <cell r="BV1544">
            <v>0</v>
          </cell>
          <cell r="CI1544" t="str">
            <v>30_15_</v>
          </cell>
          <cell r="CJ1544" t="str">
            <v>NHSP-Nuwakot-2071/072-2858</v>
          </cell>
          <cell r="CK1544">
            <v>2858</v>
          </cell>
          <cell r="CL1544">
            <v>3012</v>
          </cell>
        </row>
        <row r="1545">
          <cell r="B1545">
            <v>3114</v>
          </cell>
          <cell r="C1545" t="str">
            <v>tflnds]Gb|</v>
          </cell>
          <cell r="D1545">
            <v>31</v>
          </cell>
          <cell r="E1545" t="str">
            <v>x]^f}*f c:ktfn, dsjfgk'/ -70 z}of Ifdtfsf] ejg lgdf{)f ug]{_, dsjfgk'/</v>
          </cell>
          <cell r="F1545" t="str">
            <v>Hetauda Hospital Building Construction (70 beded), Makawanpur</v>
          </cell>
          <cell r="G1545" t="str">
            <v>dsjfgk'/</v>
          </cell>
          <cell r="H1545" t="str">
            <v>Makawanpur</v>
          </cell>
          <cell r="I1545" t="str">
            <v>Narayani</v>
          </cell>
          <cell r="J1545" t="str">
            <v>Central</v>
          </cell>
          <cell r="M1545">
            <v>31</v>
          </cell>
          <cell r="N1545" t="str">
            <v>2071/072</v>
          </cell>
          <cell r="O1545">
            <v>2071.0720000000001</v>
          </cell>
          <cell r="P1545">
            <v>2</v>
          </cell>
          <cell r="Q1545" t="str">
            <v>Pahad</v>
          </cell>
          <cell r="R1545" t="str">
            <v>New Construction</v>
          </cell>
          <cell r="S1545" t="str">
            <v>District Hospital</v>
          </cell>
          <cell r="X1545" t="str">
            <v>District Hospital</v>
          </cell>
          <cell r="Y1545">
            <v>250000</v>
          </cell>
          <cell r="AA1545">
            <v>370804</v>
          </cell>
          <cell r="AB1545">
            <v>29221</v>
          </cell>
          <cell r="AD1545">
            <v>250000</v>
          </cell>
          <cell r="AE1545">
            <v>250000</v>
          </cell>
          <cell r="AH1545">
            <v>0</v>
          </cell>
          <cell r="AI1545">
            <v>0</v>
          </cell>
          <cell r="AJ1545">
            <v>64083</v>
          </cell>
          <cell r="AK1545">
            <v>0</v>
          </cell>
          <cell r="AL1545" t="str">
            <v>NCB</v>
          </cell>
          <cell r="AP1545">
            <v>62708</v>
          </cell>
          <cell r="AT1545">
            <v>62715</v>
          </cell>
          <cell r="AV1545">
            <v>62746</v>
          </cell>
          <cell r="AX1545">
            <v>62775</v>
          </cell>
          <cell r="BB1545">
            <v>62807</v>
          </cell>
          <cell r="BD1545">
            <v>64083</v>
          </cell>
          <cell r="BH1545">
            <v>0</v>
          </cell>
          <cell r="BM1545" t="str">
            <v>Work in designing / Cost Estimate</v>
          </cell>
          <cell r="BN1545" t="str">
            <v>l*hfOg x+'b} .</v>
          </cell>
          <cell r="BO1545">
            <v>5</v>
          </cell>
          <cell r="BP1545" t="str">
            <v>wd</v>
          </cell>
          <cell r="BR1545" t="str">
            <v>Asar 2072</v>
          </cell>
          <cell r="BS1545" t="str">
            <v/>
          </cell>
          <cell r="BT1545" t="str">
            <v>Work in designing / Cost Estimate</v>
          </cell>
          <cell r="BU1545">
            <v>0</v>
          </cell>
          <cell r="BV1545">
            <v>5</v>
          </cell>
          <cell r="CI1545" t="str">
            <v>31_5_</v>
          </cell>
          <cell r="CJ1545" t="str">
            <v>NHSP-Training Center-2071/072-3114</v>
          </cell>
          <cell r="CK1545">
            <v>3114</v>
          </cell>
          <cell r="CL1545">
            <v>3114</v>
          </cell>
        </row>
        <row r="1546">
          <cell r="B1546">
            <v>3115</v>
          </cell>
          <cell r="C1546" t="str">
            <v>tflnds]Gb|</v>
          </cell>
          <cell r="D1546">
            <v>31</v>
          </cell>
          <cell r="E1546" t="str">
            <v>kmfk/jf/L :jf:Yo ;+:yfdf :jf:Yo rf}sLsf] ejg lgdf{)f, dsjfgk'/</v>
          </cell>
          <cell r="F1546" t="str">
            <v>HP  Building Construction, Phaparbari, Makawanpur</v>
          </cell>
          <cell r="G1546" t="str">
            <v>dsjfgk'/</v>
          </cell>
          <cell r="H1546" t="str">
            <v>Makawanpur</v>
          </cell>
          <cell r="I1546" t="str">
            <v>Narayani</v>
          </cell>
          <cell r="J1546" t="str">
            <v>Central</v>
          </cell>
          <cell r="M1546">
            <v>31</v>
          </cell>
          <cell r="N1546" t="str">
            <v>2071/072</v>
          </cell>
          <cell r="O1546">
            <v>2071.0720000000001</v>
          </cell>
          <cell r="P1546">
            <v>2</v>
          </cell>
          <cell r="Q1546" t="str">
            <v>Pahad</v>
          </cell>
          <cell r="R1546" t="str">
            <v>New Construction</v>
          </cell>
          <cell r="S1546" t="str">
            <v>Health Post</v>
          </cell>
          <cell r="X1546" t="str">
            <v>Health Post</v>
          </cell>
          <cell r="Y1546">
            <v>25224.67</v>
          </cell>
          <cell r="AA1546">
            <v>370804</v>
          </cell>
          <cell r="AB1546">
            <v>29221</v>
          </cell>
          <cell r="AC1546">
            <v>21259724.539999999</v>
          </cell>
          <cell r="AD1546">
            <v>25224.67</v>
          </cell>
          <cell r="AE1546">
            <v>25000</v>
          </cell>
          <cell r="AH1546">
            <v>0</v>
          </cell>
          <cell r="AI1546">
            <v>0</v>
          </cell>
          <cell r="AJ1546">
            <v>63718</v>
          </cell>
          <cell r="AK1546">
            <v>0</v>
          </cell>
          <cell r="AL1546" t="str">
            <v>NCB</v>
          </cell>
          <cell r="AP1546">
            <v>62708</v>
          </cell>
          <cell r="AT1546">
            <v>62715</v>
          </cell>
          <cell r="AV1546">
            <v>62746</v>
          </cell>
          <cell r="AX1546">
            <v>62775</v>
          </cell>
          <cell r="BB1546">
            <v>62807</v>
          </cell>
          <cell r="BD1546">
            <v>63718</v>
          </cell>
          <cell r="BH1546">
            <v>0</v>
          </cell>
          <cell r="BM1546" t="str">
            <v>Tender called</v>
          </cell>
          <cell r="BN1546" t="str">
            <v>af]nkq d'Nof+sg x'b} .</v>
          </cell>
          <cell r="BO1546">
            <v>10</v>
          </cell>
          <cell r="BP1546" t="str">
            <v>tc</v>
          </cell>
          <cell r="BR1546" t="str">
            <v>Mangsir 2072</v>
          </cell>
          <cell r="BS1546" t="str">
            <v>Tender called</v>
          </cell>
          <cell r="BT1546" t="str">
            <v/>
          </cell>
          <cell r="BU1546">
            <v>10</v>
          </cell>
          <cell r="BV1546">
            <v>0</v>
          </cell>
          <cell r="CI1546" t="str">
            <v>31_10_</v>
          </cell>
          <cell r="CJ1546" t="str">
            <v>NHSP-Training Center-2071/072-3115</v>
          </cell>
          <cell r="CK1546">
            <v>3115</v>
          </cell>
          <cell r="CL1546">
            <v>3115</v>
          </cell>
        </row>
        <row r="1547">
          <cell r="B1547">
            <v>3466</v>
          </cell>
          <cell r="C1547" t="str">
            <v>k;f{</v>
          </cell>
          <cell r="D1547">
            <v>34</v>
          </cell>
          <cell r="E1547" t="str">
            <v>a;tk'/ :jf:Yo ;+:yfdf :jf:Yo rf}sLsf] ejg lgdf{)f, /f}tx^</v>
          </cell>
          <cell r="F1547" t="str">
            <v>HP  Building Construction, Basatpur, Rautahat</v>
          </cell>
          <cell r="G1547" t="str">
            <v>/f}tx^</v>
          </cell>
          <cell r="H1547" t="str">
            <v>Rautahat</v>
          </cell>
          <cell r="I1547" t="str">
            <v>Narayani</v>
          </cell>
          <cell r="J1547" t="str">
            <v>Central</v>
          </cell>
          <cell r="M1547">
            <v>32</v>
          </cell>
          <cell r="N1547" t="str">
            <v>2071/072</v>
          </cell>
          <cell r="O1547">
            <v>2071.0720000000001</v>
          </cell>
          <cell r="P1547">
            <v>2</v>
          </cell>
          <cell r="Q1547" t="str">
            <v>Terai</v>
          </cell>
          <cell r="R1547" t="str">
            <v>New Construction</v>
          </cell>
          <cell r="S1547" t="str">
            <v>Health Post</v>
          </cell>
          <cell r="X1547" t="str">
            <v>Health Post</v>
          </cell>
          <cell r="Y1547">
            <v>22598.71</v>
          </cell>
          <cell r="AA1547">
            <v>370804</v>
          </cell>
          <cell r="AB1547">
            <v>29221</v>
          </cell>
          <cell r="AC1547">
            <v>22036709.75</v>
          </cell>
          <cell r="AD1547">
            <v>26146.559999999998</v>
          </cell>
          <cell r="AE1547">
            <v>22500</v>
          </cell>
          <cell r="AG1547">
            <v>19046525.579999998</v>
          </cell>
          <cell r="AH1547">
            <v>22598.71</v>
          </cell>
          <cell r="AI1547">
            <v>62912</v>
          </cell>
          <cell r="AJ1547">
            <v>63460</v>
          </cell>
          <cell r="AK1547">
            <v>0</v>
          </cell>
          <cell r="AL1547" t="str">
            <v>NCB</v>
          </cell>
          <cell r="AM1547" t="str">
            <v>Siddhartha/Dhananjay/Chaudhary J.V., Gaur-7, Rautahat</v>
          </cell>
          <cell r="AN1547" t="str">
            <v>Nepal</v>
          </cell>
          <cell r="AP1547">
            <v>62708</v>
          </cell>
          <cell r="AQ1547">
            <v>62862</v>
          </cell>
          <cell r="AT1547">
            <v>62715</v>
          </cell>
          <cell r="AU1547">
            <v>62869</v>
          </cell>
          <cell r="AV1547">
            <v>62746</v>
          </cell>
          <cell r="AW1547">
            <v>62897</v>
          </cell>
          <cell r="AX1547">
            <v>62775</v>
          </cell>
          <cell r="AY1547">
            <v>62901</v>
          </cell>
          <cell r="BB1547">
            <v>62807</v>
          </cell>
          <cell r="BC1547">
            <v>62912</v>
          </cell>
          <cell r="BD1547">
            <v>63718</v>
          </cell>
          <cell r="BE1547">
            <v>63460</v>
          </cell>
          <cell r="BH1547">
            <v>0</v>
          </cell>
          <cell r="BL1547" t="str">
            <v>DUDBC/Parsa/Works/NCB/07-2071/072</v>
          </cell>
          <cell r="BM1547" t="str">
            <v>Work ordered</v>
          </cell>
          <cell r="BN1547" t="str">
            <v>sfof{b]z lbOPsf] .</v>
          </cell>
          <cell r="BO1547">
            <v>15</v>
          </cell>
          <cell r="BP1547" t="str">
            <v>wo</v>
          </cell>
          <cell r="BR1547" t="str">
            <v>Asar 2072</v>
          </cell>
          <cell r="BS1547" t="str">
            <v>Work ordered</v>
          </cell>
          <cell r="BT1547" t="str">
            <v/>
          </cell>
          <cell r="BU1547">
            <v>15</v>
          </cell>
          <cell r="BV1547">
            <v>0</v>
          </cell>
          <cell r="CI1547" t="str">
            <v>34_15_</v>
          </cell>
          <cell r="CJ1547" t="str">
            <v>NHSP-Parsa-2071/072-3466</v>
          </cell>
          <cell r="CK1547">
            <v>3466</v>
          </cell>
          <cell r="CL1547">
            <v>3466</v>
          </cell>
        </row>
        <row r="1548">
          <cell r="B1548">
            <v>3468</v>
          </cell>
          <cell r="C1548" t="str">
            <v>k;f{</v>
          </cell>
          <cell r="D1548">
            <v>34</v>
          </cell>
          <cell r="E1548" t="str">
            <v>plrl*x :jf:Yo ;+:yfdf :jf:Yo rf}sLsf] ejg lgdf{)f, af/f</v>
          </cell>
          <cell r="F1548" t="str">
            <v>HP  Building Construction, Uchidih, Bara</v>
          </cell>
          <cell r="G1548" t="str">
            <v>af/f</v>
          </cell>
          <cell r="H1548" t="str">
            <v>Bara</v>
          </cell>
          <cell r="I1548" t="str">
            <v>Narayani</v>
          </cell>
          <cell r="J1548" t="str">
            <v>Central</v>
          </cell>
          <cell r="M1548">
            <v>33</v>
          </cell>
          <cell r="N1548" t="str">
            <v>2071/072</v>
          </cell>
          <cell r="O1548">
            <v>2071.0720000000001</v>
          </cell>
          <cell r="P1548">
            <v>2</v>
          </cell>
          <cell r="Q1548" t="str">
            <v>Terai</v>
          </cell>
          <cell r="R1548" t="str">
            <v>New Construction</v>
          </cell>
          <cell r="S1548" t="str">
            <v>Health Post</v>
          </cell>
          <cell r="X1548" t="str">
            <v>Health Post</v>
          </cell>
          <cell r="Y1548">
            <v>24407.75</v>
          </cell>
          <cell r="AA1548">
            <v>370804</v>
          </cell>
          <cell r="AB1548">
            <v>29221</v>
          </cell>
          <cell r="AC1548">
            <v>20702729.370000001</v>
          </cell>
          <cell r="AD1548">
            <v>24563.789999999997</v>
          </cell>
          <cell r="AE1548">
            <v>22500</v>
          </cell>
          <cell r="AG1548">
            <v>20571215.460000001</v>
          </cell>
          <cell r="AH1548">
            <v>24407.75</v>
          </cell>
          <cell r="AI1548">
            <v>63015</v>
          </cell>
          <cell r="AJ1548">
            <v>63563</v>
          </cell>
          <cell r="AK1548">
            <v>0</v>
          </cell>
          <cell r="AL1548" t="str">
            <v>NCB</v>
          </cell>
          <cell r="AM1548" t="str">
            <v>Siddhartha/Dhananjay/Chaudhary J.V., Gaur-7, Rautahat</v>
          </cell>
          <cell r="AN1548" t="str">
            <v>Nepal</v>
          </cell>
          <cell r="AP1548">
            <v>62708</v>
          </cell>
          <cell r="AQ1548">
            <v>62918</v>
          </cell>
          <cell r="AT1548">
            <v>62715</v>
          </cell>
          <cell r="AU1548">
            <v>62925</v>
          </cell>
          <cell r="AV1548">
            <v>62746</v>
          </cell>
          <cell r="AW1548">
            <v>62953</v>
          </cell>
          <cell r="AX1548">
            <v>62775</v>
          </cell>
          <cell r="AY1548">
            <v>62969</v>
          </cell>
          <cell r="BB1548">
            <v>62807</v>
          </cell>
          <cell r="BC1548">
            <v>63015</v>
          </cell>
          <cell r="BD1548">
            <v>63718</v>
          </cell>
          <cell r="BE1548">
            <v>63563</v>
          </cell>
          <cell r="BH1548">
            <v>0</v>
          </cell>
          <cell r="BL1548" t="str">
            <v>DUDBC/Parsa/Works/NCB/01-2071/072</v>
          </cell>
          <cell r="BM1548" t="str">
            <v>Tender called</v>
          </cell>
          <cell r="BN1548" t="str">
            <v>;Demf}tf x'g] qmddf .</v>
          </cell>
          <cell r="BO1548">
            <v>10</v>
          </cell>
          <cell r="BP1548" t="str">
            <v>tc</v>
          </cell>
          <cell r="BR1548" t="str">
            <v>Mangsir 2072</v>
          </cell>
          <cell r="BS1548" t="str">
            <v>Tender called</v>
          </cell>
          <cell r="BT1548" t="str">
            <v/>
          </cell>
          <cell r="BU1548">
            <v>10</v>
          </cell>
          <cell r="BV1548">
            <v>0</v>
          </cell>
          <cell r="CI1548" t="str">
            <v>34_10_</v>
          </cell>
          <cell r="CJ1548" t="str">
            <v>NHSP-Parsa-2071/072-3468</v>
          </cell>
          <cell r="CK1548">
            <v>3468</v>
          </cell>
          <cell r="CL1548">
            <v>3468</v>
          </cell>
        </row>
        <row r="1549">
          <cell r="B1549">
            <v>3467</v>
          </cell>
          <cell r="C1549" t="str">
            <v>k;f{</v>
          </cell>
          <cell r="D1549">
            <v>34</v>
          </cell>
          <cell r="E1549" t="str">
            <v>/dk"jf{ :jf:Yo ;+:yfdf :jf:Yo rf}sLsf] ejg lgdf{)f, af/f</v>
          </cell>
          <cell r="F1549" t="str">
            <v>HP  Building Construction, Rampurwa, Bara</v>
          </cell>
          <cell r="G1549" t="str">
            <v>af/f</v>
          </cell>
          <cell r="H1549" t="str">
            <v>Bara</v>
          </cell>
          <cell r="I1549" t="str">
            <v>Narayani</v>
          </cell>
          <cell r="J1549" t="str">
            <v>Central</v>
          </cell>
          <cell r="M1549">
            <v>33</v>
          </cell>
          <cell r="N1549" t="str">
            <v>2071/072</v>
          </cell>
          <cell r="O1549">
            <v>2071.0720000000001</v>
          </cell>
          <cell r="P1549">
            <v>2</v>
          </cell>
          <cell r="Q1549" t="str">
            <v>Terai</v>
          </cell>
          <cell r="R1549" t="str">
            <v>New Construction</v>
          </cell>
          <cell r="S1549" t="str">
            <v>Health Post</v>
          </cell>
          <cell r="X1549" t="str">
            <v>Health Post</v>
          </cell>
          <cell r="Y1549">
            <v>21835.279999999999</v>
          </cell>
          <cell r="AA1549">
            <v>370804</v>
          </cell>
          <cell r="AB1549">
            <v>29221</v>
          </cell>
          <cell r="AC1549">
            <v>20303060.539999999</v>
          </cell>
          <cell r="AD1549">
            <v>24089.59</v>
          </cell>
          <cell r="AE1549">
            <v>22500</v>
          </cell>
          <cell r="AG1549">
            <v>18403095.859999999</v>
          </cell>
          <cell r="AH1549">
            <v>21835.279999999999</v>
          </cell>
          <cell r="AI1549">
            <v>62913</v>
          </cell>
          <cell r="AJ1549">
            <v>63461</v>
          </cell>
          <cell r="AK1549">
            <v>0</v>
          </cell>
          <cell r="AL1549" t="str">
            <v>NCB</v>
          </cell>
          <cell r="AM1549" t="str">
            <v>Taudaha Construction, Kirtipur-15, Kathmandu</v>
          </cell>
          <cell r="AN1549" t="str">
            <v>Nepal</v>
          </cell>
          <cell r="AP1549">
            <v>62708</v>
          </cell>
          <cell r="AQ1549">
            <v>62862</v>
          </cell>
          <cell r="AT1549">
            <v>62715</v>
          </cell>
          <cell r="AU1549">
            <v>62869</v>
          </cell>
          <cell r="AV1549">
            <v>62746</v>
          </cell>
          <cell r="AW1549">
            <v>62897</v>
          </cell>
          <cell r="AX1549">
            <v>62775</v>
          </cell>
          <cell r="AY1549">
            <v>62900</v>
          </cell>
          <cell r="BB1549">
            <v>62807</v>
          </cell>
          <cell r="BC1549">
            <v>62913</v>
          </cell>
          <cell r="BD1549">
            <v>63718</v>
          </cell>
          <cell r="BE1549">
            <v>63461</v>
          </cell>
          <cell r="BH1549">
            <v>0</v>
          </cell>
          <cell r="BL1549" t="str">
            <v>DUDBC/Parsa/Works/NCB/08-2071/072</v>
          </cell>
          <cell r="BM1549" t="str">
            <v>Work ordered</v>
          </cell>
          <cell r="BN1549" t="str">
            <v>sfof{b]z lbOPsf] .</v>
          </cell>
          <cell r="BO1549">
            <v>15</v>
          </cell>
          <cell r="BP1549" t="str">
            <v>wo</v>
          </cell>
          <cell r="BR1549" t="str">
            <v>Asar 2072</v>
          </cell>
          <cell r="BS1549" t="str">
            <v>Work ordered</v>
          </cell>
          <cell r="BT1549" t="str">
            <v/>
          </cell>
          <cell r="BU1549">
            <v>15</v>
          </cell>
          <cell r="BV1549">
            <v>0</v>
          </cell>
          <cell r="CI1549" t="str">
            <v>34_15_</v>
          </cell>
          <cell r="CJ1549" t="str">
            <v>NHSP-Parsa-2071/072-3467</v>
          </cell>
          <cell r="CK1549">
            <v>3467</v>
          </cell>
          <cell r="CL1549">
            <v>3467</v>
          </cell>
        </row>
        <row r="1550">
          <cell r="B1550">
            <v>3470</v>
          </cell>
          <cell r="C1550" t="str">
            <v>k;f{</v>
          </cell>
          <cell r="D1550">
            <v>34</v>
          </cell>
          <cell r="E1550" t="str">
            <v>ksfxf :jf:Yo ;+:yfdf aly{ª o"lg^ ejg lgdf{)f, k;f{</v>
          </cell>
          <cell r="F1550" t="str">
            <v>Birthing Centre Bldg. Construction, Pakaha HP, Parsa</v>
          </cell>
          <cell r="G1550" t="str">
            <v>k;f{</v>
          </cell>
          <cell r="H1550" t="str">
            <v>Parsa</v>
          </cell>
          <cell r="I1550" t="str">
            <v>Narayani</v>
          </cell>
          <cell r="J1550" t="str">
            <v>Central</v>
          </cell>
          <cell r="M1550">
            <v>34</v>
          </cell>
          <cell r="N1550" t="str">
            <v>2071/072</v>
          </cell>
          <cell r="O1550">
            <v>2071.0720000000001</v>
          </cell>
          <cell r="P1550">
            <v>2</v>
          </cell>
          <cell r="Q1550" t="str">
            <v>Terai</v>
          </cell>
          <cell r="R1550" t="str">
            <v>New Construction</v>
          </cell>
          <cell r="S1550" t="str">
            <v>Birthing Center</v>
          </cell>
          <cell r="X1550" t="str">
            <v>Health Post</v>
          </cell>
          <cell r="Y1550">
            <v>6261.27</v>
          </cell>
          <cell r="AA1550">
            <v>370804</v>
          </cell>
          <cell r="AB1550">
            <v>29221</v>
          </cell>
          <cell r="AC1550">
            <v>5784402.6299999999</v>
          </cell>
          <cell r="AD1550">
            <v>6863.2</v>
          </cell>
          <cell r="AE1550">
            <v>7000</v>
          </cell>
          <cell r="AG1550">
            <v>5277085.3</v>
          </cell>
          <cell r="AH1550">
            <v>6261.27</v>
          </cell>
          <cell r="AI1550">
            <v>62912</v>
          </cell>
          <cell r="AJ1550">
            <v>63460</v>
          </cell>
          <cell r="AK1550">
            <v>0</v>
          </cell>
          <cell r="AL1550" t="str">
            <v>NCB</v>
          </cell>
          <cell r="AM1550" t="str">
            <v>Prativa/Om Sai J.V., Bauaripidari-4, Parsa</v>
          </cell>
          <cell r="AN1550" t="str">
            <v>Nepal</v>
          </cell>
          <cell r="AP1550">
            <v>62708</v>
          </cell>
          <cell r="AQ1550">
            <v>62861</v>
          </cell>
          <cell r="AT1550">
            <v>62715</v>
          </cell>
          <cell r="AU1550">
            <v>62868</v>
          </cell>
          <cell r="AV1550">
            <v>62746</v>
          </cell>
          <cell r="AW1550">
            <v>62896</v>
          </cell>
          <cell r="AX1550">
            <v>62775</v>
          </cell>
          <cell r="AY1550">
            <v>62901</v>
          </cell>
          <cell r="BB1550">
            <v>62807</v>
          </cell>
          <cell r="BC1550">
            <v>62912</v>
          </cell>
          <cell r="BD1550">
            <v>63353</v>
          </cell>
          <cell r="BE1550">
            <v>63460</v>
          </cell>
          <cell r="BH1550">
            <v>0</v>
          </cell>
          <cell r="BL1550" t="str">
            <v>DUDBC/Parsa/Works/NCB/06-2071/072</v>
          </cell>
          <cell r="BM1550" t="str">
            <v>Worked upto Foundation/DPC</v>
          </cell>
          <cell r="BN1550" t="str">
            <v>kmfp)*];gsf] sfo{ ;'? ePsf] .</v>
          </cell>
          <cell r="BO1550">
            <v>35</v>
          </cell>
          <cell r="BP1550" t="str">
            <v>wf</v>
          </cell>
          <cell r="BR1550" t="str">
            <v>Mangsir 2072</v>
          </cell>
          <cell r="BS1550" t="str">
            <v>Worked upto Foundation/DPC</v>
          </cell>
          <cell r="BT1550" t="str">
            <v/>
          </cell>
          <cell r="BU1550">
            <v>35</v>
          </cell>
          <cell r="BV1550">
            <v>0</v>
          </cell>
          <cell r="CI1550" t="str">
            <v>34_35_</v>
          </cell>
          <cell r="CJ1550" t="str">
            <v>NHSP-Parsa-2071/072-3470</v>
          </cell>
          <cell r="CK1550">
            <v>3470</v>
          </cell>
          <cell r="CL1550">
            <v>3470</v>
          </cell>
        </row>
        <row r="1551">
          <cell r="B1551">
            <v>3469</v>
          </cell>
          <cell r="C1551" t="str">
            <v>k;f{</v>
          </cell>
          <cell r="D1551">
            <v>34</v>
          </cell>
          <cell r="E1551" t="str">
            <v>ljGbafl;gL :jf:Yo ;+:yfdf :jf:Yo rf}sLsf] ejg lgdf{)f, k;f{</v>
          </cell>
          <cell r="F1551" t="str">
            <v>HP  Building Construction, Bindabasini, Parsa</v>
          </cell>
          <cell r="G1551" t="str">
            <v>k;f{</v>
          </cell>
          <cell r="H1551" t="str">
            <v>Parsa</v>
          </cell>
          <cell r="I1551" t="str">
            <v>Narayani</v>
          </cell>
          <cell r="J1551" t="str">
            <v>Central</v>
          </cell>
          <cell r="M1551">
            <v>34</v>
          </cell>
          <cell r="N1551" t="str">
            <v>2071/072</v>
          </cell>
          <cell r="O1551">
            <v>2071.0720000000001</v>
          </cell>
          <cell r="P1551">
            <v>2</v>
          </cell>
          <cell r="Q1551" t="str">
            <v>Terai</v>
          </cell>
          <cell r="R1551" t="str">
            <v>New Construction</v>
          </cell>
          <cell r="S1551" t="str">
            <v>Health Post</v>
          </cell>
          <cell r="X1551" t="str">
            <v>Health Post</v>
          </cell>
          <cell r="Y1551">
            <v>20141.27</v>
          </cell>
          <cell r="AA1551">
            <v>370804</v>
          </cell>
          <cell r="AB1551">
            <v>29221</v>
          </cell>
          <cell r="AC1551">
            <v>19622457.289999999</v>
          </cell>
          <cell r="AD1551">
            <v>23282.05</v>
          </cell>
          <cell r="AE1551">
            <v>22500</v>
          </cell>
          <cell r="AG1551">
            <v>16975362.280000001</v>
          </cell>
          <cell r="AH1551">
            <v>20141.269999999997</v>
          </cell>
          <cell r="AI1551">
            <v>62913</v>
          </cell>
          <cell r="AJ1551">
            <v>63461</v>
          </cell>
          <cell r="AK1551">
            <v>0</v>
          </cell>
          <cell r="AL1551" t="str">
            <v>NCB</v>
          </cell>
          <cell r="AM1551" t="str">
            <v>Sama/Santosh J.V., Birjung-17, Parsa</v>
          </cell>
          <cell r="AN1551" t="str">
            <v>Nepal</v>
          </cell>
          <cell r="AP1551">
            <v>62708</v>
          </cell>
          <cell r="AQ1551">
            <v>62862</v>
          </cell>
          <cell r="AT1551">
            <v>62715</v>
          </cell>
          <cell r="AU1551">
            <v>62869</v>
          </cell>
          <cell r="AV1551">
            <v>62746</v>
          </cell>
          <cell r="AW1551">
            <v>62897</v>
          </cell>
          <cell r="AX1551">
            <v>62775</v>
          </cell>
          <cell r="AY1551">
            <v>62904</v>
          </cell>
          <cell r="BB1551">
            <v>62807</v>
          </cell>
          <cell r="BC1551">
            <v>62913</v>
          </cell>
          <cell r="BD1551">
            <v>63718</v>
          </cell>
          <cell r="BE1551">
            <v>63461</v>
          </cell>
          <cell r="BH1551">
            <v>0</v>
          </cell>
          <cell r="BL1551" t="str">
            <v>DUDBC/Parsa/Works/NCB/09-2071/072</v>
          </cell>
          <cell r="BM1551" t="str">
            <v>Work ordered</v>
          </cell>
          <cell r="BN1551" t="str">
            <v>sfof{b]z lbOPsf] .</v>
          </cell>
          <cell r="BO1551">
            <v>15</v>
          </cell>
          <cell r="BP1551" t="str">
            <v>wo</v>
          </cell>
          <cell r="BR1551" t="str">
            <v>Asar 2072</v>
          </cell>
          <cell r="BS1551" t="str">
            <v>Work ordered</v>
          </cell>
          <cell r="BT1551" t="str">
            <v/>
          </cell>
          <cell r="BU1551">
            <v>15</v>
          </cell>
          <cell r="BV1551">
            <v>0</v>
          </cell>
          <cell r="CI1551" t="str">
            <v>34_15_</v>
          </cell>
          <cell r="CJ1551" t="str">
            <v>NHSP-Parsa-2071/072-3469</v>
          </cell>
          <cell r="CK1551">
            <v>3469</v>
          </cell>
          <cell r="CL1551">
            <v>3469</v>
          </cell>
        </row>
        <row r="1552">
          <cell r="B1552">
            <v>3471</v>
          </cell>
          <cell r="C1552" t="str">
            <v>k;f{</v>
          </cell>
          <cell r="D1552">
            <v>34</v>
          </cell>
          <cell r="E1552" t="str">
            <v>b]p/jfgf :jf:Yo ;+:yfdf :jf:Yo rf}sLsf] ejg lgdf{)f, k;f{</v>
          </cell>
          <cell r="F1552" t="str">
            <v>HP  Building Construction, Deurbana, Parsa</v>
          </cell>
          <cell r="G1552" t="str">
            <v>k;f{</v>
          </cell>
          <cell r="H1552" t="str">
            <v>Parsa</v>
          </cell>
          <cell r="I1552" t="str">
            <v>Narayani</v>
          </cell>
          <cell r="J1552" t="str">
            <v>Central</v>
          </cell>
          <cell r="M1552">
            <v>34</v>
          </cell>
          <cell r="N1552" t="str">
            <v>2071/072</v>
          </cell>
          <cell r="O1552">
            <v>2071.0720000000001</v>
          </cell>
          <cell r="P1552">
            <v>2</v>
          </cell>
          <cell r="Q1552" t="str">
            <v>Terai</v>
          </cell>
          <cell r="R1552" t="str">
            <v>New Construction</v>
          </cell>
          <cell r="S1552" t="str">
            <v>Health Post</v>
          </cell>
          <cell r="X1552" t="str">
            <v>Health Post</v>
          </cell>
          <cell r="Y1552">
            <v>21872.35</v>
          </cell>
          <cell r="AA1552">
            <v>370804</v>
          </cell>
          <cell r="AB1552">
            <v>29221</v>
          </cell>
          <cell r="AC1552">
            <v>19958883.620000001</v>
          </cell>
          <cell r="AD1552">
            <v>23681.219999999998</v>
          </cell>
          <cell r="AE1552">
            <v>22500</v>
          </cell>
          <cell r="AG1552">
            <v>18434339.989999998</v>
          </cell>
          <cell r="AH1552">
            <v>21872.35</v>
          </cell>
          <cell r="AI1552">
            <v>62912</v>
          </cell>
          <cell r="AJ1552">
            <v>63460</v>
          </cell>
          <cell r="AK1552">
            <v>0</v>
          </cell>
          <cell r="AL1552" t="str">
            <v>NCB</v>
          </cell>
          <cell r="AM1552" t="str">
            <v>Bishal &amp; Birat Construction Pvt. Ltd., Jorpati, Kathmandu</v>
          </cell>
          <cell r="AN1552" t="str">
            <v>Nepal</v>
          </cell>
          <cell r="AP1552">
            <v>62708</v>
          </cell>
          <cell r="AQ1552">
            <v>62862</v>
          </cell>
          <cell r="AT1552">
            <v>62715</v>
          </cell>
          <cell r="AU1552">
            <v>62869</v>
          </cell>
          <cell r="AV1552">
            <v>62746</v>
          </cell>
          <cell r="AW1552" t="str">
            <v>2072-03-014</v>
          </cell>
          <cell r="AX1552">
            <v>62775</v>
          </cell>
          <cell r="AY1552">
            <v>62904</v>
          </cell>
          <cell r="BB1552">
            <v>62807</v>
          </cell>
          <cell r="BC1552">
            <v>62912</v>
          </cell>
          <cell r="BD1552">
            <v>63718</v>
          </cell>
          <cell r="BE1552">
            <v>63460</v>
          </cell>
          <cell r="BH1552">
            <v>0</v>
          </cell>
          <cell r="BL1552" t="str">
            <v>DUDBC/Parsa/Works/NCB/10-2071/072</v>
          </cell>
          <cell r="BM1552" t="str">
            <v>Work ordered</v>
          </cell>
          <cell r="BN1552" t="str">
            <v>sfof{b]z lbOPsf] .</v>
          </cell>
          <cell r="BO1552">
            <v>15</v>
          </cell>
          <cell r="BP1552" t="str">
            <v>wo</v>
          </cell>
          <cell r="BR1552" t="str">
            <v>Asar 2072</v>
          </cell>
          <cell r="BS1552" t="str">
            <v>Work ordered</v>
          </cell>
          <cell r="BT1552" t="str">
            <v/>
          </cell>
          <cell r="BU1552">
            <v>15</v>
          </cell>
          <cell r="BV1552">
            <v>0</v>
          </cell>
          <cell r="CI1552" t="str">
            <v>34_15_</v>
          </cell>
          <cell r="CJ1552" t="str">
            <v>NHSP-Parsa-2071/072-3471</v>
          </cell>
          <cell r="CK1552">
            <v>3471</v>
          </cell>
          <cell r="CL1552">
            <v>3471</v>
          </cell>
        </row>
        <row r="1553">
          <cell r="B1553">
            <v>3472</v>
          </cell>
          <cell r="C1553" t="str">
            <v>k;f{</v>
          </cell>
          <cell r="D1553">
            <v>34</v>
          </cell>
          <cell r="E1553" t="str">
            <v>dw'jg dyjn :jf:Yo ;+:yfdf :jf:Yo rf}sLsf] ejg lgdf{)f, k;f{</v>
          </cell>
          <cell r="F1553" t="str">
            <v>HP  Building Construction, Madhuban Mathawal, Parsa</v>
          </cell>
          <cell r="G1553" t="str">
            <v>k;f{</v>
          </cell>
          <cell r="H1553" t="str">
            <v>Parsa</v>
          </cell>
          <cell r="I1553" t="str">
            <v>Narayani</v>
          </cell>
          <cell r="J1553" t="str">
            <v>Central</v>
          </cell>
          <cell r="M1553">
            <v>34</v>
          </cell>
          <cell r="N1553" t="str">
            <v>2071/072</v>
          </cell>
          <cell r="O1553">
            <v>2071.0720000000001</v>
          </cell>
          <cell r="P1553">
            <v>2</v>
          </cell>
          <cell r="Q1553" t="str">
            <v>Terai</v>
          </cell>
          <cell r="R1553" t="str">
            <v>New Construction</v>
          </cell>
          <cell r="S1553" t="str">
            <v>Health Post</v>
          </cell>
          <cell r="X1553" t="str">
            <v>Health Post</v>
          </cell>
          <cell r="Y1553">
            <v>23645.279999999999</v>
          </cell>
          <cell r="AA1553">
            <v>370804</v>
          </cell>
          <cell r="AB1553">
            <v>29221</v>
          </cell>
          <cell r="AC1553">
            <v>20184425.649999999</v>
          </cell>
          <cell r="AD1553">
            <v>23948.829999999998</v>
          </cell>
          <cell r="AE1553">
            <v>22500</v>
          </cell>
          <cell r="AG1553">
            <v>19928593.57</v>
          </cell>
          <cell r="AH1553">
            <v>23645.279999999999</v>
          </cell>
          <cell r="AI1553">
            <v>62912</v>
          </cell>
          <cell r="AJ1553">
            <v>63460</v>
          </cell>
          <cell r="AK1553">
            <v>0</v>
          </cell>
          <cell r="AL1553" t="str">
            <v>NCB</v>
          </cell>
          <cell r="AM1553" t="str">
            <v>Ajambar/Banasakti J.V., Thori-6, Parsa</v>
          </cell>
          <cell r="AN1553" t="str">
            <v>Nepal</v>
          </cell>
          <cell r="AP1553">
            <v>62708</v>
          </cell>
          <cell r="AQ1553">
            <v>62861</v>
          </cell>
          <cell r="AT1553">
            <v>62715</v>
          </cell>
          <cell r="AU1553">
            <v>62868</v>
          </cell>
          <cell r="AV1553">
            <v>62746</v>
          </cell>
          <cell r="AW1553">
            <v>62896</v>
          </cell>
          <cell r="AX1553">
            <v>62775</v>
          </cell>
          <cell r="AY1553">
            <v>62903</v>
          </cell>
          <cell r="BB1553">
            <v>62807</v>
          </cell>
          <cell r="BC1553">
            <v>62912</v>
          </cell>
          <cell r="BD1553">
            <v>63718</v>
          </cell>
          <cell r="BE1553">
            <v>63460</v>
          </cell>
          <cell r="BH1553">
            <v>0</v>
          </cell>
          <cell r="BL1553" t="str">
            <v>DUDBC/Parsa/Works/NCB/05-2071/072</v>
          </cell>
          <cell r="BM1553" t="str">
            <v>Worked upto Foundation/DPC</v>
          </cell>
          <cell r="BN1553" t="str">
            <v>sDkfp)* jfnsf] sfo{ cf+zLs ?kdf ;DkGg ePsf] .</v>
          </cell>
          <cell r="BO1553">
            <v>35</v>
          </cell>
          <cell r="BP1553" t="str">
            <v>wf</v>
          </cell>
          <cell r="BR1553" t="str">
            <v>Mangsir 2072</v>
          </cell>
          <cell r="BS1553" t="str">
            <v>Worked upto Foundation/DPC</v>
          </cell>
          <cell r="BT1553" t="str">
            <v/>
          </cell>
          <cell r="BU1553">
            <v>35</v>
          </cell>
          <cell r="BV1553">
            <v>0</v>
          </cell>
          <cell r="CI1553" t="str">
            <v>34_35_</v>
          </cell>
          <cell r="CJ1553" t="str">
            <v>NHSP-Parsa-2071/072-3472</v>
          </cell>
          <cell r="CK1553">
            <v>3472</v>
          </cell>
          <cell r="CL1553">
            <v>3472</v>
          </cell>
        </row>
        <row r="1554">
          <cell r="B1554">
            <v>3473</v>
          </cell>
          <cell r="C1554" t="str">
            <v>k;f{</v>
          </cell>
          <cell r="D1554">
            <v>34</v>
          </cell>
          <cell r="E1554" t="str">
            <v>ldhf{k'/ :jf:Yo ;+:yfdf :jf:Yo rf}sLsf] ejg lgdf{)f, k;f{</v>
          </cell>
          <cell r="F1554" t="str">
            <v>HP  Building Construction,  Mirjapur, Parsa</v>
          </cell>
          <cell r="G1554" t="str">
            <v>k;f{</v>
          </cell>
          <cell r="H1554" t="str">
            <v>Parsa</v>
          </cell>
          <cell r="I1554" t="str">
            <v>Narayani</v>
          </cell>
          <cell r="J1554" t="str">
            <v>Central</v>
          </cell>
          <cell r="M1554">
            <v>34</v>
          </cell>
          <cell r="N1554" t="str">
            <v>2071/072</v>
          </cell>
          <cell r="O1554">
            <v>2071.0720000000001</v>
          </cell>
          <cell r="P1554">
            <v>2</v>
          </cell>
          <cell r="Q1554" t="str">
            <v>Terai</v>
          </cell>
          <cell r="R1554" t="str">
            <v>New Construction</v>
          </cell>
          <cell r="S1554" t="str">
            <v>Health Post</v>
          </cell>
          <cell r="X1554" t="str">
            <v>Health Post</v>
          </cell>
          <cell r="Y1554">
            <v>22500</v>
          </cell>
          <cell r="AA1554">
            <v>370804</v>
          </cell>
          <cell r="AB1554">
            <v>29221</v>
          </cell>
          <cell r="AD1554">
            <v>22500</v>
          </cell>
          <cell r="AE1554">
            <v>22500</v>
          </cell>
          <cell r="AH1554">
            <v>0</v>
          </cell>
          <cell r="AI1554">
            <v>0</v>
          </cell>
          <cell r="AJ1554">
            <v>63718</v>
          </cell>
          <cell r="AK1554">
            <v>0</v>
          </cell>
          <cell r="AL1554" t="str">
            <v>NCB</v>
          </cell>
          <cell r="AP1554">
            <v>62708</v>
          </cell>
          <cell r="AT1554">
            <v>62715</v>
          </cell>
          <cell r="AV1554">
            <v>62746</v>
          </cell>
          <cell r="AX1554">
            <v>62775</v>
          </cell>
          <cell r="BB1554">
            <v>62807</v>
          </cell>
          <cell r="BD1554">
            <v>63718</v>
          </cell>
          <cell r="BH1554">
            <v>0</v>
          </cell>
          <cell r="BM1554" t="str">
            <v>Work in designing / Cost Estimate</v>
          </cell>
          <cell r="BN1554" t="str">
            <v>hUuf pko'Qm gePsf]n] csf{] hUuf pknJw u/fpg] k|of; eO/x]sf] .</v>
          </cell>
          <cell r="BO1554">
            <v>5</v>
          </cell>
          <cell r="BP1554" t="str">
            <v>wd</v>
          </cell>
          <cell r="BR1554" t="str">
            <v>Asar 2072</v>
          </cell>
          <cell r="BS1554" t="str">
            <v/>
          </cell>
          <cell r="BT1554" t="str">
            <v>Work in designing / Cost Estimate</v>
          </cell>
          <cell r="BU1554">
            <v>0</v>
          </cell>
          <cell r="BV1554">
            <v>5</v>
          </cell>
          <cell r="CI1554" t="str">
            <v>34_5_</v>
          </cell>
          <cell r="CJ1554" t="str">
            <v>NHSP-Parsa-2071/072-3473</v>
          </cell>
          <cell r="CK1554">
            <v>3473</v>
          </cell>
          <cell r="CL1554">
            <v>3473</v>
          </cell>
        </row>
        <row r="1555">
          <cell r="B1555">
            <v>3552</v>
          </cell>
          <cell r="C1555" t="str">
            <v>lrtjg</v>
          </cell>
          <cell r="D1555">
            <v>35</v>
          </cell>
          <cell r="E1555" t="str">
            <v>u'~hgu/ :jf:Yo ;+:yfdf :jf:Yo rf}sLsf] ejg lgdf{)f, lrtjg</v>
          </cell>
          <cell r="F1555" t="str">
            <v>HP  Building Construction,  Gunjanagar, Chitwan</v>
          </cell>
          <cell r="G1555" t="str">
            <v>lrtjg</v>
          </cell>
          <cell r="H1555" t="str">
            <v>Chitwan</v>
          </cell>
          <cell r="I1555" t="str">
            <v>Narayani</v>
          </cell>
          <cell r="J1555" t="str">
            <v>Central</v>
          </cell>
          <cell r="M1555">
            <v>35</v>
          </cell>
          <cell r="N1555" t="str">
            <v>2071/072</v>
          </cell>
          <cell r="O1555">
            <v>2071.0720000000001</v>
          </cell>
          <cell r="P1555">
            <v>2</v>
          </cell>
          <cell r="Q1555" t="str">
            <v>Terai</v>
          </cell>
          <cell r="R1555" t="str">
            <v>New Construction</v>
          </cell>
          <cell r="S1555" t="str">
            <v>Health Post</v>
          </cell>
          <cell r="X1555" t="str">
            <v>Health Post</v>
          </cell>
          <cell r="Y1555">
            <v>23118.49</v>
          </cell>
          <cell r="AA1555">
            <v>370804</v>
          </cell>
          <cell r="AB1555">
            <v>29221</v>
          </cell>
          <cell r="AC1555">
            <v>24327966.41</v>
          </cell>
          <cell r="AD1555">
            <v>28865.14</v>
          </cell>
          <cell r="AE1555">
            <v>22500</v>
          </cell>
          <cell r="AG1555">
            <v>19484602.27</v>
          </cell>
          <cell r="AH1555">
            <v>23118.489999999998</v>
          </cell>
          <cell r="AI1555">
            <v>62994</v>
          </cell>
          <cell r="AJ1555">
            <v>63541</v>
          </cell>
          <cell r="AK1555">
            <v>0</v>
          </cell>
          <cell r="AL1555" t="str">
            <v>NCB</v>
          </cell>
          <cell r="AM1555" t="str">
            <v>Echo Builders Pvt. Ltd.</v>
          </cell>
          <cell r="AN1555" t="str">
            <v>Nepal</v>
          </cell>
          <cell r="AP1555">
            <v>62708</v>
          </cell>
          <cell r="AQ1555">
            <v>62901</v>
          </cell>
          <cell r="AT1555">
            <v>62715</v>
          </cell>
          <cell r="AU1555">
            <v>62903</v>
          </cell>
          <cell r="AV1555">
            <v>62746</v>
          </cell>
          <cell r="AW1555">
            <v>62933</v>
          </cell>
          <cell r="AX1555">
            <v>62775</v>
          </cell>
          <cell r="AY1555">
            <v>62964</v>
          </cell>
          <cell r="BB1555">
            <v>62807</v>
          </cell>
          <cell r="BC1555">
            <v>62994</v>
          </cell>
          <cell r="BD1555">
            <v>63718</v>
          </cell>
          <cell r="BE1555">
            <v>63541</v>
          </cell>
          <cell r="BH1555">
            <v>0</v>
          </cell>
          <cell r="BL1555" t="str">
            <v>DUDBC/Chitwan/Works/NCB/06-071/72</v>
          </cell>
          <cell r="BM1555" t="str">
            <v>Work ordered</v>
          </cell>
          <cell r="BN1555" t="str">
            <v>sfof{b]z lbO{ sfo{ z'? .</v>
          </cell>
          <cell r="BO1555">
            <v>15</v>
          </cell>
          <cell r="BP1555" t="str">
            <v>wo</v>
          </cell>
          <cell r="BR1555" t="str">
            <v>Asar 2072</v>
          </cell>
          <cell r="BS1555" t="str">
            <v>Work ordered</v>
          </cell>
          <cell r="BT1555" t="str">
            <v/>
          </cell>
          <cell r="BU1555">
            <v>15</v>
          </cell>
          <cell r="BV1555">
            <v>0</v>
          </cell>
          <cell r="CI1555" t="str">
            <v>35_15_</v>
          </cell>
          <cell r="CJ1555" t="str">
            <v>NHSP-Chitwan-2071/072-3542</v>
          </cell>
          <cell r="CK1555">
            <v>3552</v>
          </cell>
          <cell r="CL1555">
            <v>3552</v>
          </cell>
        </row>
        <row r="1556">
          <cell r="B1556">
            <v>3553</v>
          </cell>
          <cell r="C1556" t="str">
            <v>lrtjg</v>
          </cell>
          <cell r="D1556">
            <v>35</v>
          </cell>
          <cell r="E1556" t="str">
            <v>km'jnf/L :jf:Yo ;+:yfdf :jf:Yo rf}sLsf] ejg lgdf{)f, lrtjg</v>
          </cell>
          <cell r="F1556" t="str">
            <v>HP  Building Construction,  Phulbari, Chitwan</v>
          </cell>
          <cell r="G1556" t="str">
            <v>lrtjg</v>
          </cell>
          <cell r="H1556" t="str">
            <v>Chitwan</v>
          </cell>
          <cell r="I1556" t="str">
            <v>Narayani</v>
          </cell>
          <cell r="J1556" t="str">
            <v>Central</v>
          </cell>
          <cell r="M1556">
            <v>35</v>
          </cell>
          <cell r="N1556" t="str">
            <v>2071/072</v>
          </cell>
          <cell r="O1556">
            <v>2071.0720000000001</v>
          </cell>
          <cell r="P1556">
            <v>2</v>
          </cell>
          <cell r="Q1556" t="str">
            <v>Terai</v>
          </cell>
          <cell r="R1556" t="str">
            <v>New Construction</v>
          </cell>
          <cell r="S1556" t="str">
            <v>Health Post</v>
          </cell>
          <cell r="X1556" t="str">
            <v>Health Post</v>
          </cell>
          <cell r="Y1556">
            <v>24175.31</v>
          </cell>
          <cell r="AA1556">
            <v>370804</v>
          </cell>
          <cell r="AB1556">
            <v>29221</v>
          </cell>
          <cell r="AC1556">
            <v>24417815.780000001</v>
          </cell>
          <cell r="AD1556">
            <v>28971.739999999998</v>
          </cell>
          <cell r="AE1556">
            <v>22500</v>
          </cell>
          <cell r="AG1556">
            <v>20375308.800000001</v>
          </cell>
          <cell r="AH1556">
            <v>24175.309999999998</v>
          </cell>
          <cell r="AI1556">
            <v>62993</v>
          </cell>
          <cell r="AJ1556">
            <v>63540</v>
          </cell>
          <cell r="AK1556">
            <v>0</v>
          </cell>
          <cell r="AL1556" t="str">
            <v>NCB</v>
          </cell>
          <cell r="AM1556" t="str">
            <v>K.B.C. Construction Company Pvt. Ltd.</v>
          </cell>
          <cell r="AN1556" t="str">
            <v>Nepal</v>
          </cell>
          <cell r="AP1556">
            <v>62708</v>
          </cell>
          <cell r="AQ1556">
            <v>62901</v>
          </cell>
          <cell r="AT1556">
            <v>62715</v>
          </cell>
          <cell r="AU1556">
            <v>62903</v>
          </cell>
          <cell r="AV1556">
            <v>62746</v>
          </cell>
          <cell r="AW1556">
            <v>62933</v>
          </cell>
          <cell r="AX1556">
            <v>62775</v>
          </cell>
          <cell r="AY1556">
            <v>62964</v>
          </cell>
          <cell r="BB1556">
            <v>62807</v>
          </cell>
          <cell r="BC1556">
            <v>62993</v>
          </cell>
          <cell r="BD1556">
            <v>63718</v>
          </cell>
          <cell r="BE1556">
            <v>63540</v>
          </cell>
          <cell r="BH1556">
            <v>0</v>
          </cell>
          <cell r="BL1556" t="str">
            <v>DUDBC/Chitwan/Works/NCB/04-071/72</v>
          </cell>
          <cell r="BM1556" t="str">
            <v>Work ordered</v>
          </cell>
          <cell r="BN1556" t="str">
            <v>sfof{b]z lbO{ sfo{ z'? .</v>
          </cell>
          <cell r="BO1556">
            <v>15</v>
          </cell>
          <cell r="BP1556" t="str">
            <v>wo</v>
          </cell>
          <cell r="BR1556" t="str">
            <v>Asar 2072</v>
          </cell>
          <cell r="BS1556" t="str">
            <v>Work ordered</v>
          </cell>
          <cell r="BT1556" t="str">
            <v/>
          </cell>
          <cell r="BU1556">
            <v>15</v>
          </cell>
          <cell r="BV1556">
            <v>0</v>
          </cell>
          <cell r="CI1556" t="str">
            <v>35_15_</v>
          </cell>
          <cell r="CJ1556" t="str">
            <v>NHSP-Chitwan-2071/072-3543</v>
          </cell>
          <cell r="CK1556">
            <v>3553</v>
          </cell>
          <cell r="CL1556">
            <v>3553</v>
          </cell>
        </row>
        <row r="1557">
          <cell r="B1557">
            <v>3554</v>
          </cell>
          <cell r="C1557" t="str">
            <v>lrtjg</v>
          </cell>
          <cell r="D1557">
            <v>35</v>
          </cell>
          <cell r="E1557" t="str">
            <v>nf]y/ :jf:Yo ;+:yfdf :jf:Yo rf}sLsf] ejg lgdf{)f, lrtjg</v>
          </cell>
          <cell r="F1557" t="str">
            <v>HP  Building Construction,  Lothar, Chitwan</v>
          </cell>
          <cell r="G1557" t="str">
            <v>lrtjg</v>
          </cell>
          <cell r="H1557" t="str">
            <v>Chitwan</v>
          </cell>
          <cell r="I1557" t="str">
            <v>Narayani</v>
          </cell>
          <cell r="J1557" t="str">
            <v>Central</v>
          </cell>
          <cell r="M1557">
            <v>35</v>
          </cell>
          <cell r="N1557" t="str">
            <v>2071/072</v>
          </cell>
          <cell r="O1557">
            <v>2071.0720000000001</v>
          </cell>
          <cell r="P1557">
            <v>2</v>
          </cell>
          <cell r="Q1557" t="str">
            <v>Terai</v>
          </cell>
          <cell r="R1557" t="str">
            <v>New Construction</v>
          </cell>
          <cell r="S1557" t="str">
            <v>Health Post</v>
          </cell>
          <cell r="X1557" t="str">
            <v>Health Post</v>
          </cell>
          <cell r="Y1557">
            <v>18698.419999999998</v>
          </cell>
          <cell r="AA1557">
            <v>370804</v>
          </cell>
          <cell r="AB1557">
            <v>29221</v>
          </cell>
          <cell r="AC1557">
            <v>19005007.82</v>
          </cell>
          <cell r="AD1557">
            <v>22549.449999999997</v>
          </cell>
          <cell r="AE1557">
            <v>22500</v>
          </cell>
          <cell r="AG1557">
            <v>15759306.789999999</v>
          </cell>
          <cell r="AH1557">
            <v>18698.419999999998</v>
          </cell>
          <cell r="AI1557">
            <v>62993</v>
          </cell>
          <cell r="AJ1557">
            <v>63722</v>
          </cell>
          <cell r="AK1557">
            <v>0</v>
          </cell>
          <cell r="AL1557" t="str">
            <v>NCB</v>
          </cell>
          <cell r="AM1557" t="str">
            <v>G.S.R./Gautam/Aakash J.V.</v>
          </cell>
          <cell r="AN1557" t="str">
            <v>Nepal</v>
          </cell>
          <cell r="AP1557">
            <v>62708</v>
          </cell>
          <cell r="AQ1557">
            <v>62901</v>
          </cell>
          <cell r="AT1557">
            <v>62715</v>
          </cell>
          <cell r="AU1557">
            <v>62903</v>
          </cell>
          <cell r="AV1557">
            <v>62746</v>
          </cell>
          <cell r="AW1557">
            <v>62933</v>
          </cell>
          <cell r="AX1557">
            <v>62775</v>
          </cell>
          <cell r="AY1557">
            <v>62964</v>
          </cell>
          <cell r="BB1557">
            <v>62807</v>
          </cell>
          <cell r="BC1557">
            <v>62993</v>
          </cell>
          <cell r="BD1557">
            <v>63718</v>
          </cell>
          <cell r="BE1557">
            <v>63722</v>
          </cell>
          <cell r="BH1557">
            <v>0</v>
          </cell>
          <cell r="BL1557" t="str">
            <v>DUDBC/Chitwan/Works/NCB/03-071/72</v>
          </cell>
          <cell r="BM1557" t="str">
            <v>Work ordered</v>
          </cell>
          <cell r="BN1557" t="str">
            <v>sfof{b]z lbO{ sfo{ z'? .</v>
          </cell>
          <cell r="BO1557">
            <v>15</v>
          </cell>
          <cell r="BP1557" t="str">
            <v>wo</v>
          </cell>
          <cell r="BR1557" t="str">
            <v>Asar 2072</v>
          </cell>
          <cell r="BS1557" t="str">
            <v>Work ordered</v>
          </cell>
          <cell r="BT1557" t="str">
            <v/>
          </cell>
          <cell r="BU1557">
            <v>15</v>
          </cell>
          <cell r="BV1557">
            <v>0</v>
          </cell>
          <cell r="CI1557" t="str">
            <v>35_15_</v>
          </cell>
          <cell r="CJ1557" t="str">
            <v>NHSP-Chitwan-2071/072-3544</v>
          </cell>
          <cell r="CK1557">
            <v>3554</v>
          </cell>
          <cell r="CL1557">
            <v>3554</v>
          </cell>
        </row>
        <row r="1558">
          <cell r="B1558">
            <v>3555</v>
          </cell>
          <cell r="C1558" t="str">
            <v>lrtjg</v>
          </cell>
          <cell r="D1558">
            <v>35</v>
          </cell>
          <cell r="E1558" t="str">
            <v>r}gk'/ :jf:Yo ;+:yfdf :jf:Yo rf}sLsf] ejg lgdf{)f, lrtjg</v>
          </cell>
          <cell r="F1558" t="str">
            <v>HP  Building Construction,  Chainpur, Chitwan</v>
          </cell>
          <cell r="G1558" t="str">
            <v>lrtjg</v>
          </cell>
          <cell r="H1558" t="str">
            <v>Chitwan</v>
          </cell>
          <cell r="I1558" t="str">
            <v>Narayani</v>
          </cell>
          <cell r="J1558" t="str">
            <v>Central</v>
          </cell>
          <cell r="M1558">
            <v>35</v>
          </cell>
          <cell r="N1558" t="str">
            <v>2071/072</v>
          </cell>
          <cell r="O1558">
            <v>2071.0720000000001</v>
          </cell>
          <cell r="P1558">
            <v>2</v>
          </cell>
          <cell r="Q1558" t="str">
            <v>Terai</v>
          </cell>
          <cell r="R1558" t="str">
            <v>New Construction</v>
          </cell>
          <cell r="S1558" t="str">
            <v>Health Post</v>
          </cell>
          <cell r="X1558" t="str">
            <v>Health Post</v>
          </cell>
          <cell r="Y1558">
            <v>22039.73</v>
          </cell>
          <cell r="AA1558">
            <v>370804</v>
          </cell>
          <cell r="AB1558">
            <v>29221</v>
          </cell>
          <cell r="AC1558">
            <v>23706292.390000001</v>
          </cell>
          <cell r="AD1558">
            <v>28127.519999999997</v>
          </cell>
          <cell r="AE1558">
            <v>22500</v>
          </cell>
          <cell r="AG1558">
            <v>18575412.449999999</v>
          </cell>
          <cell r="AH1558">
            <v>22039.73</v>
          </cell>
          <cell r="AI1558">
            <v>62994</v>
          </cell>
          <cell r="AJ1558">
            <v>63541</v>
          </cell>
          <cell r="AK1558">
            <v>0</v>
          </cell>
          <cell r="AL1558" t="str">
            <v>NCB</v>
          </cell>
          <cell r="AM1558" t="str">
            <v>Sunkoshi/J.N.D. Nepal J.V.</v>
          </cell>
          <cell r="AN1558" t="str">
            <v>Nepal</v>
          </cell>
          <cell r="AP1558">
            <v>62708</v>
          </cell>
          <cell r="AQ1558">
            <v>62901</v>
          </cell>
          <cell r="AT1558">
            <v>62715</v>
          </cell>
          <cell r="AU1558">
            <v>62903</v>
          </cell>
          <cell r="AV1558">
            <v>62746</v>
          </cell>
          <cell r="AW1558">
            <v>62933</v>
          </cell>
          <cell r="AX1558">
            <v>62775</v>
          </cell>
          <cell r="AY1558">
            <v>62964</v>
          </cell>
          <cell r="BB1558">
            <v>62807</v>
          </cell>
          <cell r="BC1558">
            <v>62994</v>
          </cell>
          <cell r="BD1558">
            <v>63718</v>
          </cell>
          <cell r="BE1558">
            <v>63541</v>
          </cell>
          <cell r="BH1558">
            <v>0</v>
          </cell>
          <cell r="BL1558" t="str">
            <v>DUDBC/Chitwan/Works/NCB/05-071/72</v>
          </cell>
          <cell r="BM1558" t="str">
            <v>Work ordered</v>
          </cell>
          <cell r="BN1558" t="str">
            <v>sfof{b]z lbO{ sfo{ z'? .</v>
          </cell>
          <cell r="BO1558">
            <v>15</v>
          </cell>
          <cell r="BP1558" t="str">
            <v>wo</v>
          </cell>
          <cell r="BR1558" t="str">
            <v>Asar 2072</v>
          </cell>
          <cell r="BS1558" t="str">
            <v>Work ordered</v>
          </cell>
          <cell r="BT1558" t="str">
            <v/>
          </cell>
          <cell r="BU1558">
            <v>15</v>
          </cell>
          <cell r="BV1558">
            <v>0</v>
          </cell>
          <cell r="CI1558" t="str">
            <v>35_15_</v>
          </cell>
          <cell r="CJ1558" t="str">
            <v>NHSP-Chitwan-2071/072-3545</v>
          </cell>
          <cell r="CK1558">
            <v>3555</v>
          </cell>
          <cell r="CL1558">
            <v>3555</v>
          </cell>
        </row>
        <row r="1559">
          <cell r="B1559">
            <v>3667</v>
          </cell>
          <cell r="C1559" t="str">
            <v>uf]/vf</v>
          </cell>
          <cell r="D1559">
            <v>36</v>
          </cell>
          <cell r="E1559" t="str">
            <v>au'jf :jf:Yo ;+:yfdf :jf:Yo rf}sLsf] ejg lgdf{)f, uf]/vf</v>
          </cell>
          <cell r="F1559" t="str">
            <v>HP  Building Construction,  Baguwa, Gorkha</v>
          </cell>
          <cell r="G1559" t="str">
            <v>uf]/vf</v>
          </cell>
          <cell r="H1559" t="str">
            <v>Gorkha</v>
          </cell>
          <cell r="I1559" t="str">
            <v>Gandaki</v>
          </cell>
          <cell r="J1559" t="str">
            <v>Western</v>
          </cell>
          <cell r="M1559">
            <v>36</v>
          </cell>
          <cell r="N1559" t="str">
            <v>2071/072</v>
          </cell>
          <cell r="O1559">
            <v>2071.0720000000001</v>
          </cell>
          <cell r="P1559">
            <v>3</v>
          </cell>
          <cell r="Q1559" t="str">
            <v>Pahad</v>
          </cell>
          <cell r="R1559" t="str">
            <v>New Construction</v>
          </cell>
          <cell r="S1559" t="str">
            <v>Health Post</v>
          </cell>
          <cell r="X1559" t="str">
            <v>Health Post</v>
          </cell>
          <cell r="Y1559">
            <v>25000</v>
          </cell>
          <cell r="AA1559">
            <v>370804</v>
          </cell>
          <cell r="AB1559">
            <v>29221</v>
          </cell>
          <cell r="AD1559">
            <v>25000</v>
          </cell>
          <cell r="AE1559">
            <v>25000</v>
          </cell>
          <cell r="AH1559">
            <v>0</v>
          </cell>
          <cell r="AI1559">
            <v>0</v>
          </cell>
          <cell r="AJ1559">
            <v>63718</v>
          </cell>
          <cell r="AK1559">
            <v>0</v>
          </cell>
          <cell r="AL1559" t="str">
            <v>NCB</v>
          </cell>
          <cell r="AP1559">
            <v>62708</v>
          </cell>
          <cell r="AT1559">
            <v>62715</v>
          </cell>
          <cell r="AV1559">
            <v>62746</v>
          </cell>
          <cell r="AX1559">
            <v>62775</v>
          </cell>
          <cell r="BB1559">
            <v>62807</v>
          </cell>
          <cell r="BD1559">
            <v>63718</v>
          </cell>
          <cell r="BH1559">
            <v>0</v>
          </cell>
          <cell r="BM1559" t="str">
            <v>Work in designing / Cost Estimate</v>
          </cell>
          <cell r="BN1559" t="str">
            <v>hUuf ljjfb ePsf] .</v>
          </cell>
          <cell r="BO1559">
            <v>5</v>
          </cell>
          <cell r="BP1559" t="str">
            <v>wd</v>
          </cell>
          <cell r="BR1559" t="str">
            <v>Asar 2072</v>
          </cell>
          <cell r="BS1559" t="str">
            <v/>
          </cell>
          <cell r="BT1559" t="str">
            <v>Work in designing / Cost Estimate</v>
          </cell>
          <cell r="BU1559">
            <v>0</v>
          </cell>
          <cell r="BV1559">
            <v>5</v>
          </cell>
          <cell r="CI1559" t="str">
            <v>36_5_</v>
          </cell>
          <cell r="CJ1559" t="str">
            <v>NHSP-Gorkha-2071/072-3667</v>
          </cell>
          <cell r="CK1559">
            <v>3667</v>
          </cell>
          <cell r="CL1559">
            <v>3667</v>
          </cell>
        </row>
        <row r="1560">
          <cell r="B1560">
            <v>3668</v>
          </cell>
          <cell r="C1560" t="str">
            <v>uf]/vf</v>
          </cell>
          <cell r="D1560">
            <v>36</v>
          </cell>
          <cell r="E1560" t="str">
            <v>cf? c/jfé :jf:Yo ;+:yfdf :jf:Yo rf}sLsf] ejg lgdf{)f, uf]/vf</v>
          </cell>
          <cell r="F1560" t="str">
            <v>HP  Building Construction,  Aaru Arwang, Gorkha</v>
          </cell>
          <cell r="G1560" t="str">
            <v>uf]/vf</v>
          </cell>
          <cell r="H1560" t="str">
            <v>Gorkha</v>
          </cell>
          <cell r="I1560" t="str">
            <v>Gandaki</v>
          </cell>
          <cell r="J1560" t="str">
            <v>Western</v>
          </cell>
          <cell r="M1560">
            <v>36</v>
          </cell>
          <cell r="N1560" t="str">
            <v>2071/072</v>
          </cell>
          <cell r="O1560">
            <v>2071.0720000000001</v>
          </cell>
          <cell r="P1560">
            <v>3</v>
          </cell>
          <cell r="Q1560" t="str">
            <v>Pahad</v>
          </cell>
          <cell r="R1560" t="str">
            <v>New Construction</v>
          </cell>
          <cell r="S1560" t="str">
            <v>Health Post</v>
          </cell>
          <cell r="X1560" t="str">
            <v>Health Post</v>
          </cell>
          <cell r="Y1560">
            <v>29646.36</v>
          </cell>
          <cell r="AA1560">
            <v>370804</v>
          </cell>
          <cell r="AB1560">
            <v>29221</v>
          </cell>
          <cell r="AC1560">
            <v>25081512.640000001</v>
          </cell>
          <cell r="AD1560">
            <v>29759.219999999998</v>
          </cell>
          <cell r="AE1560">
            <v>25000</v>
          </cell>
          <cell r="AG1560">
            <v>24986391.02</v>
          </cell>
          <cell r="AH1560">
            <v>29646.359999999997</v>
          </cell>
          <cell r="AI1560">
            <v>62913</v>
          </cell>
          <cell r="AJ1560">
            <v>63718</v>
          </cell>
          <cell r="AK1560">
            <v>0</v>
          </cell>
          <cell r="AL1560" t="str">
            <v>NCB</v>
          </cell>
          <cell r="AM1560" t="str">
            <v>Jayamata/Susanir J.V., Gorkha-1, Gorkha</v>
          </cell>
          <cell r="AN1560" t="str">
            <v>Nepal</v>
          </cell>
          <cell r="AP1560">
            <v>62708</v>
          </cell>
          <cell r="AT1560">
            <v>62715</v>
          </cell>
          <cell r="AU1560">
            <v>62856</v>
          </cell>
          <cell r="AV1560">
            <v>62746</v>
          </cell>
          <cell r="AX1560">
            <v>62775</v>
          </cell>
          <cell r="BB1560">
            <v>62807</v>
          </cell>
          <cell r="BC1560">
            <v>62913</v>
          </cell>
          <cell r="BD1560">
            <v>63718</v>
          </cell>
          <cell r="BH1560">
            <v>0</v>
          </cell>
          <cell r="BL1560" t="str">
            <v>DUDBC/Gorkha/NCB/071/72-04</v>
          </cell>
          <cell r="BM1560" t="str">
            <v>Worked upto Foundation/DPC</v>
          </cell>
          <cell r="BN1560" t="str">
            <v>husf] sfo{ eO/x]sf] .</v>
          </cell>
          <cell r="BO1560">
            <v>35</v>
          </cell>
          <cell r="BP1560" t="str">
            <v>wf</v>
          </cell>
          <cell r="BR1560" t="str">
            <v>Mangsir 2072</v>
          </cell>
          <cell r="BS1560" t="str">
            <v>Worked upto Foundation/DPC</v>
          </cell>
          <cell r="BT1560" t="str">
            <v/>
          </cell>
          <cell r="BU1560">
            <v>35</v>
          </cell>
          <cell r="BV1560">
            <v>0</v>
          </cell>
          <cell r="CI1560" t="str">
            <v>36_35_</v>
          </cell>
          <cell r="CJ1560" t="str">
            <v>NHSP-Gorkha-2071/072-3668</v>
          </cell>
          <cell r="CK1560">
            <v>3668</v>
          </cell>
          <cell r="CL1560">
            <v>3668</v>
          </cell>
        </row>
        <row r="1561">
          <cell r="B1561">
            <v>3666</v>
          </cell>
          <cell r="C1561" t="str">
            <v>uf]/vf</v>
          </cell>
          <cell r="D1561">
            <v>36</v>
          </cell>
          <cell r="E1561" t="str">
            <v>#\ofNrf]s :jf:Yo ;+:yfdf :jf:Yo rf}sLsf] ejg lgdf{)f, uf]/vf</v>
          </cell>
          <cell r="F1561" t="str">
            <v>HP  Building Construction,  Ghyalchok, Gorkha</v>
          </cell>
          <cell r="G1561" t="str">
            <v>uf]/vf</v>
          </cell>
          <cell r="H1561" t="str">
            <v>Gorkha</v>
          </cell>
          <cell r="I1561" t="str">
            <v>Gandaki</v>
          </cell>
          <cell r="J1561" t="str">
            <v>Western</v>
          </cell>
          <cell r="M1561">
            <v>36</v>
          </cell>
          <cell r="N1561" t="str">
            <v>2071/072</v>
          </cell>
          <cell r="O1561">
            <v>2071.0720000000001</v>
          </cell>
          <cell r="P1561">
            <v>3</v>
          </cell>
          <cell r="Q1561" t="str">
            <v>Pahad</v>
          </cell>
          <cell r="R1561" t="str">
            <v>New Construction</v>
          </cell>
          <cell r="S1561" t="str">
            <v>Health Post</v>
          </cell>
          <cell r="X1561" t="str">
            <v>Health Post</v>
          </cell>
          <cell r="Y1561">
            <v>28685.919999999998</v>
          </cell>
          <cell r="AA1561">
            <v>370804</v>
          </cell>
          <cell r="AB1561">
            <v>29221</v>
          </cell>
          <cell r="AC1561">
            <v>24245090.670000002</v>
          </cell>
          <cell r="AD1561">
            <v>28766.809999999998</v>
          </cell>
          <cell r="AE1561">
            <v>25000</v>
          </cell>
          <cell r="AG1561">
            <v>24176920.350000001</v>
          </cell>
          <cell r="AH1561">
            <v>28685.919999999998</v>
          </cell>
          <cell r="AI1561">
            <v>62913</v>
          </cell>
          <cell r="AJ1561">
            <v>63718</v>
          </cell>
          <cell r="AK1561">
            <v>0</v>
          </cell>
          <cell r="AL1561" t="str">
            <v>NCB</v>
          </cell>
          <cell r="AM1561" t="str">
            <v>Gaura/Krishal/Sachet J.V., Gorkha-3, Gorkha</v>
          </cell>
          <cell r="AN1561" t="str">
            <v>Nepal</v>
          </cell>
          <cell r="AP1561">
            <v>62708</v>
          </cell>
          <cell r="AT1561">
            <v>62715</v>
          </cell>
          <cell r="AU1561">
            <v>62856</v>
          </cell>
          <cell r="AV1561">
            <v>62746</v>
          </cell>
          <cell r="AX1561">
            <v>62775</v>
          </cell>
          <cell r="BB1561">
            <v>62807</v>
          </cell>
          <cell r="BC1561">
            <v>62913</v>
          </cell>
          <cell r="BD1561">
            <v>63718</v>
          </cell>
          <cell r="BH1561">
            <v>0</v>
          </cell>
          <cell r="BL1561" t="str">
            <v>DUDBC/Gorkha/NCB/071/72-05</v>
          </cell>
          <cell r="BM1561" t="str">
            <v>Worked upto Foundation/DPC</v>
          </cell>
          <cell r="BN1561" t="str">
            <v>husf] sfo{ eO/x]sf] .</v>
          </cell>
          <cell r="BO1561">
            <v>35</v>
          </cell>
          <cell r="BP1561" t="str">
            <v>wf</v>
          </cell>
          <cell r="BR1561" t="str">
            <v>Mangsir 2072</v>
          </cell>
          <cell r="BS1561" t="str">
            <v>Worked upto Foundation/DPC</v>
          </cell>
          <cell r="BT1561" t="str">
            <v/>
          </cell>
          <cell r="BU1561">
            <v>35</v>
          </cell>
          <cell r="BV1561">
            <v>0</v>
          </cell>
          <cell r="CI1561" t="str">
            <v>36_35_</v>
          </cell>
          <cell r="CJ1561" t="str">
            <v>NHSP-Gorkha-2071/072-3666</v>
          </cell>
          <cell r="CK1561">
            <v>3666</v>
          </cell>
          <cell r="CL1561">
            <v>3666</v>
          </cell>
        </row>
        <row r="1562">
          <cell r="B1562">
            <v>3707</v>
          </cell>
          <cell r="C1562" t="str">
            <v>ndh'ª</v>
          </cell>
          <cell r="D1562">
            <v>37</v>
          </cell>
          <cell r="E1562" t="str">
            <v>/D#f :jf:Yo ;+:yfdf :jf:Yo rf}sLsf] ejg lgdf{)f, ndh''é</v>
          </cell>
          <cell r="F1562" t="str">
            <v>HP  Building Construction, Ramgha, Lamjung</v>
          </cell>
          <cell r="G1562" t="str">
            <v>ndh''é</v>
          </cell>
          <cell r="H1562" t="str">
            <v>Lamjung</v>
          </cell>
          <cell r="I1562" t="str">
            <v>Gandaki</v>
          </cell>
          <cell r="J1562" t="str">
            <v>Western</v>
          </cell>
          <cell r="M1562">
            <v>37</v>
          </cell>
          <cell r="N1562" t="str">
            <v>2071/072</v>
          </cell>
          <cell r="O1562">
            <v>2071.0720000000001</v>
          </cell>
          <cell r="P1562">
            <v>3</v>
          </cell>
          <cell r="Q1562" t="str">
            <v>Pahad</v>
          </cell>
          <cell r="R1562" t="str">
            <v>New Construction</v>
          </cell>
          <cell r="S1562" t="str">
            <v>Health Post</v>
          </cell>
          <cell r="X1562" t="str">
            <v>Health Post</v>
          </cell>
          <cell r="Y1562">
            <v>22292.89</v>
          </cell>
          <cell r="AA1562">
            <v>370804</v>
          </cell>
          <cell r="AB1562">
            <v>29221</v>
          </cell>
          <cell r="AC1562">
            <v>21215753.010000002</v>
          </cell>
          <cell r="AD1562">
            <v>25172.5</v>
          </cell>
          <cell r="AE1562">
            <v>25000</v>
          </cell>
          <cell r="AG1562">
            <v>18788774.789999999</v>
          </cell>
          <cell r="AH1562">
            <v>22292.89</v>
          </cell>
          <cell r="AI1562">
            <v>62913</v>
          </cell>
          <cell r="AJ1562">
            <v>63718</v>
          </cell>
          <cell r="AK1562">
            <v>0</v>
          </cell>
          <cell r="AL1562" t="str">
            <v>NCB</v>
          </cell>
          <cell r="AM1562" t="str">
            <v>Home Nirman Sewa Finam-7, Gorkha</v>
          </cell>
          <cell r="AN1562" t="str">
            <v>Nepal</v>
          </cell>
          <cell r="AP1562">
            <v>62708</v>
          </cell>
          <cell r="AT1562">
            <v>62715</v>
          </cell>
          <cell r="AU1562">
            <v>62856</v>
          </cell>
          <cell r="AV1562">
            <v>62746</v>
          </cell>
          <cell r="AX1562">
            <v>62775</v>
          </cell>
          <cell r="BB1562">
            <v>62807</v>
          </cell>
          <cell r="BC1562">
            <v>62913</v>
          </cell>
          <cell r="BD1562">
            <v>63718</v>
          </cell>
          <cell r="BH1562">
            <v>0</v>
          </cell>
          <cell r="BL1562" t="str">
            <v>DUDBC/Gorkha/NCB/071/72-09</v>
          </cell>
          <cell r="BM1562" t="str">
            <v>Work ordered</v>
          </cell>
          <cell r="BN1562" t="str">
            <v>;Demf}tf ;DkGg .</v>
          </cell>
          <cell r="BO1562">
            <v>15</v>
          </cell>
          <cell r="BP1562" t="str">
            <v>wo</v>
          </cell>
          <cell r="BR1562" t="str">
            <v>Asar 2072</v>
          </cell>
          <cell r="BS1562" t="str">
            <v>Work ordered</v>
          </cell>
          <cell r="BT1562" t="str">
            <v/>
          </cell>
          <cell r="BU1562">
            <v>15</v>
          </cell>
          <cell r="BV1562">
            <v>0</v>
          </cell>
          <cell r="CI1562" t="str">
            <v>37_15_</v>
          </cell>
          <cell r="CJ1562" t="str">
            <v>NHSP-Gorkha-2071/072-3671</v>
          </cell>
          <cell r="CK1562">
            <v>3671</v>
          </cell>
          <cell r="CL1562">
            <v>3707</v>
          </cell>
        </row>
        <row r="1563">
          <cell r="B1563">
            <v>3708</v>
          </cell>
          <cell r="C1563" t="str">
            <v>ndh'ª</v>
          </cell>
          <cell r="D1563">
            <v>37</v>
          </cell>
          <cell r="E1563" t="str">
            <v>lr;+v' :jf:Yo ;+:yfdf :jf:Yo rf}sLsf] ejg lgdf{)f, ndh''é</v>
          </cell>
          <cell r="F1563" t="str">
            <v>HP  Building Construction, Chisankhu, Lamjung</v>
          </cell>
          <cell r="G1563" t="str">
            <v>ndh''é</v>
          </cell>
          <cell r="H1563" t="str">
            <v>Lamjung</v>
          </cell>
          <cell r="I1563" t="str">
            <v>Gandaki</v>
          </cell>
          <cell r="J1563" t="str">
            <v>Western</v>
          </cell>
          <cell r="M1563">
            <v>37</v>
          </cell>
          <cell r="N1563" t="str">
            <v>2071/072</v>
          </cell>
          <cell r="O1563">
            <v>2071.0720000000001</v>
          </cell>
          <cell r="P1563">
            <v>3</v>
          </cell>
          <cell r="Q1563" t="str">
            <v>Pahad</v>
          </cell>
          <cell r="R1563" t="str">
            <v>New Construction</v>
          </cell>
          <cell r="S1563" t="str">
            <v>Health Post</v>
          </cell>
          <cell r="X1563" t="str">
            <v>Health Post</v>
          </cell>
          <cell r="Y1563">
            <v>23840.12</v>
          </cell>
          <cell r="AA1563">
            <v>370804</v>
          </cell>
          <cell r="AB1563">
            <v>29221</v>
          </cell>
          <cell r="AC1563">
            <v>22813497.809999999</v>
          </cell>
          <cell r="AD1563">
            <v>27068.219999999998</v>
          </cell>
          <cell r="AE1563">
            <v>25000</v>
          </cell>
          <cell r="AG1563">
            <v>20092809.98</v>
          </cell>
          <cell r="AH1563">
            <v>23840.12</v>
          </cell>
          <cell r="AI1563">
            <v>62913</v>
          </cell>
          <cell r="AJ1563">
            <v>63718</v>
          </cell>
          <cell r="AK1563">
            <v>0</v>
          </cell>
          <cell r="AL1563" t="str">
            <v>NCB</v>
          </cell>
          <cell r="AM1563" t="str">
            <v>Rishishakti/Adhikari/Home Nirman J.V., Gorkha</v>
          </cell>
          <cell r="AN1563" t="str">
            <v>Nepal</v>
          </cell>
          <cell r="AP1563">
            <v>62708</v>
          </cell>
          <cell r="AT1563">
            <v>62715</v>
          </cell>
          <cell r="AU1563">
            <v>62856</v>
          </cell>
          <cell r="AV1563">
            <v>62746</v>
          </cell>
          <cell r="AX1563">
            <v>62775</v>
          </cell>
          <cell r="BB1563">
            <v>62807</v>
          </cell>
          <cell r="BC1563">
            <v>62913</v>
          </cell>
          <cell r="BD1563">
            <v>63718</v>
          </cell>
          <cell r="BH1563">
            <v>0</v>
          </cell>
          <cell r="BL1563" t="str">
            <v>DUDBC/Gorkha/NCB/071/72-10</v>
          </cell>
          <cell r="BM1563" t="str">
            <v>Work ordered</v>
          </cell>
          <cell r="BN1563" t="str">
            <v>;Demf}tf ;DkGg .</v>
          </cell>
          <cell r="BO1563">
            <v>15</v>
          </cell>
          <cell r="BP1563" t="str">
            <v>wo</v>
          </cell>
          <cell r="BR1563" t="str">
            <v>Asar 2072</v>
          </cell>
          <cell r="BS1563" t="str">
            <v>Work ordered</v>
          </cell>
          <cell r="BT1563" t="str">
            <v/>
          </cell>
          <cell r="BU1563">
            <v>15</v>
          </cell>
          <cell r="BV1563">
            <v>0</v>
          </cell>
          <cell r="CI1563" t="str">
            <v>37_15_</v>
          </cell>
          <cell r="CJ1563" t="str">
            <v>NHSP-Gorkha-2071/072-3669</v>
          </cell>
          <cell r="CK1563">
            <v>3669</v>
          </cell>
          <cell r="CL1563">
            <v>3708</v>
          </cell>
        </row>
        <row r="1564">
          <cell r="B1564">
            <v>3665</v>
          </cell>
          <cell r="C1564" t="str">
            <v>uf]/vf</v>
          </cell>
          <cell r="D1564">
            <v>36</v>
          </cell>
          <cell r="E1564" t="str">
            <v>k'sf]{^ :jf:Yo ;+:yfdf :jf:Yo rf}sLsf] ejg lgdf{)f, tgx'+</v>
          </cell>
          <cell r="F1564" t="str">
            <v>HP  Building Construction, Purkot, Tanahun</v>
          </cell>
          <cell r="G1564" t="str">
            <v>tgx'+</v>
          </cell>
          <cell r="H1564" t="str">
            <v>Tanahun</v>
          </cell>
          <cell r="I1564" t="str">
            <v>Gandaki</v>
          </cell>
          <cell r="J1564" t="str">
            <v>Western</v>
          </cell>
          <cell r="M1564">
            <v>38</v>
          </cell>
          <cell r="N1564" t="str">
            <v>2071/072</v>
          </cell>
          <cell r="O1564">
            <v>2071.0720000000001</v>
          </cell>
          <cell r="P1564">
            <v>3</v>
          </cell>
          <cell r="Q1564" t="str">
            <v>Pahad</v>
          </cell>
          <cell r="R1564" t="str">
            <v>New Construction</v>
          </cell>
          <cell r="S1564" t="str">
            <v>Health Post</v>
          </cell>
          <cell r="X1564" t="str">
            <v>Health Post</v>
          </cell>
          <cell r="Y1564">
            <v>23689.82</v>
          </cell>
          <cell r="AA1564">
            <v>370804</v>
          </cell>
          <cell r="AB1564">
            <v>29221</v>
          </cell>
          <cell r="AC1564">
            <v>23048285.370000001</v>
          </cell>
          <cell r="AD1564">
            <v>27346.799999999999</v>
          </cell>
          <cell r="AE1564">
            <v>25000</v>
          </cell>
          <cell r="AG1564">
            <v>19966134.550000001</v>
          </cell>
          <cell r="AH1564">
            <v>23689.82</v>
          </cell>
          <cell r="AI1564">
            <v>62913</v>
          </cell>
          <cell r="AJ1564">
            <v>63718</v>
          </cell>
          <cell r="AK1564">
            <v>0</v>
          </cell>
          <cell r="AL1564" t="str">
            <v>NCB</v>
          </cell>
          <cell r="AM1564" t="str">
            <v>Rishishakti Builders &amp; Engineers Pvt. Ltd, Balkhu-14, Kathmandu</v>
          </cell>
          <cell r="AN1564" t="str">
            <v>Nepal</v>
          </cell>
          <cell r="AP1564">
            <v>62708</v>
          </cell>
          <cell r="AT1564">
            <v>62715</v>
          </cell>
          <cell r="AU1564">
            <v>62856</v>
          </cell>
          <cell r="AV1564">
            <v>62746</v>
          </cell>
          <cell r="AX1564">
            <v>62775</v>
          </cell>
          <cell r="BB1564">
            <v>62807</v>
          </cell>
          <cell r="BC1564">
            <v>62913</v>
          </cell>
          <cell r="BD1564">
            <v>63718</v>
          </cell>
          <cell r="BH1564">
            <v>0</v>
          </cell>
          <cell r="BL1564" t="str">
            <v>DUDBC/Gorkha/NCB/071/72-07</v>
          </cell>
          <cell r="BM1564" t="str">
            <v>Worked upto Foundation/DPC</v>
          </cell>
          <cell r="BN1564" t="str">
            <v>husf] sfo{ eO/x]sf] .</v>
          </cell>
          <cell r="BO1564">
            <v>35</v>
          </cell>
          <cell r="BP1564" t="str">
            <v>wf</v>
          </cell>
          <cell r="BR1564" t="str">
            <v>Mangsir 2072</v>
          </cell>
          <cell r="BS1564" t="str">
            <v>Worked upto Foundation/DPC</v>
          </cell>
          <cell r="BT1564" t="str">
            <v/>
          </cell>
          <cell r="BU1564">
            <v>35</v>
          </cell>
          <cell r="BV1564">
            <v>0</v>
          </cell>
          <cell r="CI1564" t="str">
            <v>36_35_</v>
          </cell>
          <cell r="CJ1564" t="str">
            <v>NHSP-Gorkha-2071/072-3665</v>
          </cell>
          <cell r="CK1564">
            <v>3665</v>
          </cell>
          <cell r="CL1564">
            <v>3665</v>
          </cell>
        </row>
        <row r="1565">
          <cell r="B1565">
            <v>3670</v>
          </cell>
          <cell r="C1565" t="str">
            <v>uf]/vf</v>
          </cell>
          <cell r="D1565">
            <v>36</v>
          </cell>
          <cell r="E1565" t="str">
            <v>a;Gtk'/ :jf:Yo ;+:yfdf :jf:Yo rf}sLsf] ejg lgdf{)f, tgx'+</v>
          </cell>
          <cell r="F1565" t="str">
            <v>HP  Building Construction, Basantapur, Tanahun</v>
          </cell>
          <cell r="G1565" t="str">
            <v>tgx'+</v>
          </cell>
          <cell r="H1565" t="str">
            <v>Tanahun</v>
          </cell>
          <cell r="I1565" t="str">
            <v>Gandaki</v>
          </cell>
          <cell r="J1565" t="str">
            <v>Western</v>
          </cell>
          <cell r="M1565">
            <v>38</v>
          </cell>
          <cell r="N1565" t="str">
            <v>2071/072</v>
          </cell>
          <cell r="O1565">
            <v>2071.0720000000001</v>
          </cell>
          <cell r="P1565">
            <v>3</v>
          </cell>
          <cell r="Q1565" t="str">
            <v>Pahad</v>
          </cell>
          <cell r="R1565" t="str">
            <v>New Construction</v>
          </cell>
          <cell r="S1565" t="str">
            <v>Health Post</v>
          </cell>
          <cell r="X1565" t="str">
            <v>Health Post</v>
          </cell>
          <cell r="Y1565">
            <v>26412.53</v>
          </cell>
          <cell r="AA1565">
            <v>370804</v>
          </cell>
          <cell r="AB1565">
            <v>29221</v>
          </cell>
          <cell r="AC1565">
            <v>23921359.600000001</v>
          </cell>
          <cell r="AD1565">
            <v>28382.699999999997</v>
          </cell>
          <cell r="AE1565">
            <v>25000</v>
          </cell>
          <cell r="AG1565">
            <v>22260874.609999999</v>
          </cell>
          <cell r="AH1565">
            <v>26412.53</v>
          </cell>
          <cell r="AI1565">
            <v>62913</v>
          </cell>
          <cell r="AJ1565">
            <v>63718</v>
          </cell>
          <cell r="AK1565">
            <v>0</v>
          </cell>
          <cell r="AL1565" t="str">
            <v>NCB</v>
          </cell>
          <cell r="AM1565" t="str">
            <v>Rishishakti/Adhikari/Home Nirman J.V., Gorkha</v>
          </cell>
          <cell r="AN1565" t="str">
            <v>Nepal</v>
          </cell>
          <cell r="AP1565">
            <v>62708</v>
          </cell>
          <cell r="AT1565">
            <v>62715</v>
          </cell>
          <cell r="AU1565">
            <v>62856</v>
          </cell>
          <cell r="AV1565">
            <v>62746</v>
          </cell>
          <cell r="AX1565">
            <v>62775</v>
          </cell>
          <cell r="BB1565">
            <v>62807</v>
          </cell>
          <cell r="BC1565">
            <v>62913</v>
          </cell>
          <cell r="BD1565">
            <v>63718</v>
          </cell>
          <cell r="BH1565">
            <v>0</v>
          </cell>
          <cell r="BL1565" t="str">
            <v>DUDBC/Gorkha/NCB/071/72-08</v>
          </cell>
          <cell r="BM1565" t="str">
            <v>Worked upto Foundation/DPC</v>
          </cell>
          <cell r="BN1565" t="str">
            <v>husf] sfo{ eO/x]sf] .</v>
          </cell>
          <cell r="BO1565">
            <v>35</v>
          </cell>
          <cell r="BP1565" t="str">
            <v>wf</v>
          </cell>
          <cell r="BR1565" t="str">
            <v>Mangsir 2072</v>
          </cell>
          <cell r="BS1565" t="str">
            <v>Worked upto Foundation/DPC</v>
          </cell>
          <cell r="BT1565" t="str">
            <v/>
          </cell>
          <cell r="BU1565">
            <v>35</v>
          </cell>
          <cell r="BV1565">
            <v>0</v>
          </cell>
          <cell r="CI1565" t="str">
            <v>36_35_</v>
          </cell>
          <cell r="CJ1565" t="str">
            <v>NHSP-Gorkha-2071/072-3670</v>
          </cell>
          <cell r="CK1565">
            <v>3670</v>
          </cell>
          <cell r="CL1565">
            <v>3670</v>
          </cell>
        </row>
        <row r="1566">
          <cell r="B1566">
            <v>3672</v>
          </cell>
          <cell r="C1566" t="str">
            <v>uf]/vf</v>
          </cell>
          <cell r="D1566">
            <v>36</v>
          </cell>
          <cell r="E1566" t="str">
            <v>uh/sf]^ :jf:Yo ;+:yfdf :jf:Yo rf}sLsf] ejg lgdf{)f, tgx'+</v>
          </cell>
          <cell r="F1566" t="str">
            <v>HP  Building Construction, Gajarkot, Tanahun</v>
          </cell>
          <cell r="G1566" t="str">
            <v>tgx'+</v>
          </cell>
          <cell r="H1566" t="str">
            <v>Tanahun</v>
          </cell>
          <cell r="I1566" t="str">
            <v>Gandaki</v>
          </cell>
          <cell r="J1566" t="str">
            <v>Western</v>
          </cell>
          <cell r="M1566">
            <v>38</v>
          </cell>
          <cell r="N1566" t="str">
            <v>2071/072</v>
          </cell>
          <cell r="O1566">
            <v>2071.0720000000001</v>
          </cell>
          <cell r="P1566">
            <v>3</v>
          </cell>
          <cell r="Q1566" t="str">
            <v>Pahad</v>
          </cell>
          <cell r="R1566" t="str">
            <v>New Construction</v>
          </cell>
          <cell r="S1566" t="str">
            <v>Health Post</v>
          </cell>
          <cell r="X1566" t="str">
            <v>Health Post</v>
          </cell>
          <cell r="Y1566">
            <v>25869.37</v>
          </cell>
          <cell r="AA1566">
            <v>370804</v>
          </cell>
          <cell r="AB1566">
            <v>29221</v>
          </cell>
          <cell r="AC1566">
            <v>24453085.699999999</v>
          </cell>
          <cell r="AD1566">
            <v>29013.59</v>
          </cell>
          <cell r="AE1566">
            <v>25000</v>
          </cell>
          <cell r="AG1566">
            <v>21803091.010000002</v>
          </cell>
          <cell r="AH1566">
            <v>25869.37</v>
          </cell>
          <cell r="AI1566">
            <v>62913</v>
          </cell>
          <cell r="AJ1566">
            <v>63718</v>
          </cell>
          <cell r="AK1566">
            <v>0</v>
          </cell>
          <cell r="AL1566" t="str">
            <v>NCB</v>
          </cell>
          <cell r="AM1566" t="str">
            <v>Rishishakti/Anjel G.V., Byas-11, Tanahun</v>
          </cell>
          <cell r="AN1566" t="str">
            <v>Nepal</v>
          </cell>
          <cell r="AP1566">
            <v>62708</v>
          </cell>
          <cell r="AT1566">
            <v>62715</v>
          </cell>
          <cell r="AU1566">
            <v>62856</v>
          </cell>
          <cell r="AV1566">
            <v>62746</v>
          </cell>
          <cell r="AX1566">
            <v>62775</v>
          </cell>
          <cell r="BB1566">
            <v>62807</v>
          </cell>
          <cell r="BC1566">
            <v>62913</v>
          </cell>
          <cell r="BD1566">
            <v>63718</v>
          </cell>
          <cell r="BH1566">
            <v>0</v>
          </cell>
          <cell r="BL1566" t="str">
            <v>DUDBC/Gorkha/NCB/071/72-06</v>
          </cell>
          <cell r="BM1566" t="str">
            <v>Worked upto Foundation/DPC</v>
          </cell>
          <cell r="BN1566" t="str">
            <v>husf] sfo{ eO/x]sf] .</v>
          </cell>
          <cell r="BO1566">
            <v>35</v>
          </cell>
          <cell r="BP1566" t="str">
            <v>wf</v>
          </cell>
          <cell r="BR1566" t="str">
            <v>Mangsir 2072</v>
          </cell>
          <cell r="BS1566" t="str">
            <v>Worked upto Foundation/DPC</v>
          </cell>
          <cell r="BT1566" t="str">
            <v/>
          </cell>
          <cell r="BU1566">
            <v>35</v>
          </cell>
          <cell r="BV1566">
            <v>0</v>
          </cell>
          <cell r="CI1566" t="str">
            <v>36_35_</v>
          </cell>
          <cell r="CJ1566" t="str">
            <v>NHSP-Gorkha-2071/072-3672</v>
          </cell>
          <cell r="CK1566">
            <v>3672</v>
          </cell>
          <cell r="CL1566">
            <v>3672</v>
          </cell>
        </row>
        <row r="1567">
          <cell r="B1567">
            <v>3673</v>
          </cell>
          <cell r="C1567" t="str">
            <v>uf]/vf</v>
          </cell>
          <cell r="D1567">
            <v>36</v>
          </cell>
          <cell r="E1567" t="str">
            <v>hg:jf:Yo sfof{nosf] ejg lgdf{)f, tgx'+</v>
          </cell>
          <cell r="F1567" t="str">
            <v>PHO Bldg. Construction, Tanahun</v>
          </cell>
          <cell r="G1567" t="str">
            <v>tgx'+</v>
          </cell>
          <cell r="H1567" t="str">
            <v>Tanahun</v>
          </cell>
          <cell r="I1567" t="str">
            <v>Gandaki</v>
          </cell>
          <cell r="J1567" t="str">
            <v>Western</v>
          </cell>
          <cell r="M1567">
            <v>38</v>
          </cell>
          <cell r="N1567" t="str">
            <v>2071/072</v>
          </cell>
          <cell r="O1567">
            <v>2071.0720000000001</v>
          </cell>
          <cell r="P1567">
            <v>3</v>
          </cell>
          <cell r="Q1567" t="str">
            <v>Pahad</v>
          </cell>
          <cell r="R1567" t="str">
            <v>New Construction</v>
          </cell>
          <cell r="S1567" t="str">
            <v>PHO Building</v>
          </cell>
          <cell r="X1567" t="str">
            <v>Public Health Office - PHO</v>
          </cell>
          <cell r="Y1567">
            <v>40000</v>
          </cell>
          <cell r="AA1567">
            <v>370804</v>
          </cell>
          <cell r="AB1567">
            <v>29221</v>
          </cell>
          <cell r="AD1567">
            <v>40000</v>
          </cell>
          <cell r="AE1567">
            <v>40000</v>
          </cell>
          <cell r="AH1567">
            <v>0</v>
          </cell>
          <cell r="AI1567">
            <v>0</v>
          </cell>
          <cell r="AJ1567">
            <v>63718</v>
          </cell>
          <cell r="AK1567">
            <v>0</v>
          </cell>
          <cell r="AL1567" t="str">
            <v>NCB</v>
          </cell>
          <cell r="AP1567">
            <v>62708</v>
          </cell>
          <cell r="AT1567">
            <v>62715</v>
          </cell>
          <cell r="AV1567">
            <v>62746</v>
          </cell>
          <cell r="AX1567">
            <v>62775</v>
          </cell>
          <cell r="BB1567">
            <v>62807</v>
          </cell>
          <cell r="BD1567">
            <v>63718</v>
          </cell>
          <cell r="BH1567">
            <v>0</v>
          </cell>
          <cell r="BM1567" t="str">
            <v>Work in designing / Cost Estimate</v>
          </cell>
          <cell r="BN1567" t="str">
            <v>hUuf pknJw u/fpg] jf/] kqfrf/ ePsf] .</v>
          </cell>
          <cell r="BO1567">
            <v>5</v>
          </cell>
          <cell r="BP1567" t="str">
            <v>wd</v>
          </cell>
          <cell r="BR1567" t="str">
            <v>Falgun 2071</v>
          </cell>
          <cell r="BS1567" t="str">
            <v/>
          </cell>
          <cell r="BT1567" t="str">
            <v>Work in designing / Cost Estimate</v>
          </cell>
          <cell r="BU1567">
            <v>0</v>
          </cell>
          <cell r="BV1567">
            <v>5</v>
          </cell>
          <cell r="CI1567" t="str">
            <v>36_5_</v>
          </cell>
          <cell r="CJ1567" t="str">
            <v>NHSP-Gorkha-2071/072-3664</v>
          </cell>
          <cell r="CK1567">
            <v>3673</v>
          </cell>
          <cell r="CL1567">
            <v>3673</v>
          </cell>
        </row>
        <row r="1568">
          <cell r="B1568">
            <v>4092</v>
          </cell>
          <cell r="C1568" t="str">
            <v>sf:sL</v>
          </cell>
          <cell r="D1568">
            <v>40</v>
          </cell>
          <cell r="E1568" t="str">
            <v>cf?rf}/ :jf:Yo ;+:yfdf :jf:Yo rf}sLsf] ejg lgdf{)f, :oféhf</v>
          </cell>
          <cell r="F1568" t="str">
            <v>HP  Building Construction, Aaruchaur, Syangja</v>
          </cell>
          <cell r="G1568" t="str">
            <v>:oféhf</v>
          </cell>
          <cell r="H1568" t="str">
            <v>Syangja</v>
          </cell>
          <cell r="I1568" t="str">
            <v>Gandaki</v>
          </cell>
          <cell r="J1568" t="str">
            <v>Western</v>
          </cell>
          <cell r="M1568">
            <v>39</v>
          </cell>
          <cell r="N1568" t="str">
            <v>2071/072</v>
          </cell>
          <cell r="O1568">
            <v>2071.0720000000001</v>
          </cell>
          <cell r="P1568">
            <v>3</v>
          </cell>
          <cell r="Q1568" t="str">
            <v>Pahad</v>
          </cell>
          <cell r="R1568" t="str">
            <v>New Construction</v>
          </cell>
          <cell r="S1568" t="str">
            <v>Health Post</v>
          </cell>
          <cell r="X1568" t="str">
            <v>Health Post</v>
          </cell>
          <cell r="Y1568">
            <v>24884.71</v>
          </cell>
          <cell r="AA1568">
            <v>370804</v>
          </cell>
          <cell r="AB1568">
            <v>29221</v>
          </cell>
          <cell r="AC1568">
            <v>24804563</v>
          </cell>
          <cell r="AD1568">
            <v>29430.62</v>
          </cell>
          <cell r="AE1568">
            <v>25000</v>
          </cell>
          <cell r="AG1568">
            <v>20973202.260000002</v>
          </cell>
          <cell r="AH1568">
            <v>24884.71</v>
          </cell>
          <cell r="AI1568">
            <v>62972</v>
          </cell>
          <cell r="AJ1568">
            <v>63520</v>
          </cell>
          <cell r="AK1568">
            <v>0</v>
          </cell>
          <cell r="AL1568" t="str">
            <v>NCB</v>
          </cell>
          <cell r="AM1568" t="str">
            <v>G.S.R./Sundar J.V., Kaski</v>
          </cell>
          <cell r="AN1568" t="str">
            <v>Nepal</v>
          </cell>
          <cell r="AP1568">
            <v>62708</v>
          </cell>
          <cell r="AT1568">
            <v>62715</v>
          </cell>
          <cell r="AV1568">
            <v>62746</v>
          </cell>
          <cell r="AX1568">
            <v>62775</v>
          </cell>
          <cell r="BB1568">
            <v>62807</v>
          </cell>
          <cell r="BC1568">
            <v>62972</v>
          </cell>
          <cell r="BD1568">
            <v>63718</v>
          </cell>
          <cell r="BE1568">
            <v>63520</v>
          </cell>
          <cell r="BH1568">
            <v>0</v>
          </cell>
          <cell r="BM1568" t="str">
            <v>Work ordered</v>
          </cell>
          <cell r="BN1568" t="str">
            <v>sfof{b]z lbOPsf] .</v>
          </cell>
          <cell r="BO1568">
            <v>15</v>
          </cell>
          <cell r="BP1568" t="str">
            <v>wo</v>
          </cell>
          <cell r="BR1568" t="str">
            <v>Mangsir 2072</v>
          </cell>
          <cell r="BS1568" t="str">
            <v>Work ordered</v>
          </cell>
          <cell r="BT1568" t="str">
            <v/>
          </cell>
          <cell r="BU1568">
            <v>15</v>
          </cell>
          <cell r="BV1568">
            <v>0</v>
          </cell>
          <cell r="CI1568" t="str">
            <v>40_15_</v>
          </cell>
          <cell r="CJ1568" t="str">
            <v>NHSP-Kaski-2071/072-4071</v>
          </cell>
          <cell r="CK1568">
            <v>4092</v>
          </cell>
          <cell r="CL1568">
            <v>4092</v>
          </cell>
        </row>
        <row r="1569">
          <cell r="B1569">
            <v>4083</v>
          </cell>
          <cell r="C1569" t="str">
            <v>sf:sL</v>
          </cell>
          <cell r="D1569">
            <v>40</v>
          </cell>
          <cell r="E1569" t="str">
            <v>;ft'k;n :jf:Yo ;+:yfdf :jf:Yo rf}sLsf] ejg lgdf{)f, :oféhf</v>
          </cell>
          <cell r="F1569" t="str">
            <v>HP  Building Construction, Satupasal, Syangja</v>
          </cell>
          <cell r="G1569" t="str">
            <v>:oféhf</v>
          </cell>
          <cell r="H1569" t="str">
            <v>Syangja</v>
          </cell>
          <cell r="I1569" t="str">
            <v>Gandaki</v>
          </cell>
          <cell r="J1569" t="str">
            <v>Western</v>
          </cell>
          <cell r="M1569">
            <v>39</v>
          </cell>
          <cell r="N1569" t="str">
            <v>2071/072</v>
          </cell>
          <cell r="O1569">
            <v>2071.0720000000001</v>
          </cell>
          <cell r="P1569">
            <v>3</v>
          </cell>
          <cell r="Q1569" t="str">
            <v>Pahad</v>
          </cell>
          <cell r="R1569" t="str">
            <v>New Construction</v>
          </cell>
          <cell r="S1569" t="str">
            <v>Health Post</v>
          </cell>
          <cell r="X1569" t="str">
            <v>Health Post</v>
          </cell>
          <cell r="Y1569">
            <v>27681.34</v>
          </cell>
          <cell r="AA1569">
            <v>370804</v>
          </cell>
          <cell r="AB1569">
            <v>29221</v>
          </cell>
          <cell r="AC1569">
            <v>23484070.989999998</v>
          </cell>
          <cell r="AD1569">
            <v>27863.859999999997</v>
          </cell>
          <cell r="AE1569">
            <v>25000</v>
          </cell>
          <cell r="AG1569">
            <v>23330244.640000001</v>
          </cell>
          <cell r="AH1569">
            <v>27681.34</v>
          </cell>
          <cell r="AI1569">
            <v>62912</v>
          </cell>
          <cell r="AJ1569">
            <v>63460</v>
          </cell>
          <cell r="AK1569">
            <v>0</v>
          </cell>
          <cell r="AL1569" t="str">
            <v>NCB</v>
          </cell>
          <cell r="AM1569" t="str">
            <v>Rasuwa Construction Company P. Ltd., Kathmandu</v>
          </cell>
          <cell r="AN1569" t="str">
            <v>Nepal</v>
          </cell>
          <cell r="AP1569">
            <v>62708</v>
          </cell>
          <cell r="AT1569">
            <v>62715</v>
          </cell>
          <cell r="AV1569">
            <v>62746</v>
          </cell>
          <cell r="AX1569">
            <v>62775</v>
          </cell>
          <cell r="BB1569">
            <v>62807</v>
          </cell>
          <cell r="BC1569">
            <v>62912</v>
          </cell>
          <cell r="BD1569">
            <v>63718</v>
          </cell>
          <cell r="BE1569">
            <v>63460</v>
          </cell>
          <cell r="BH1569">
            <v>0</v>
          </cell>
          <cell r="BM1569" t="str">
            <v>Work ordered</v>
          </cell>
          <cell r="BN1569" t="str">
            <v>sfof{b]z lbO{ sfo{ z'? .</v>
          </cell>
          <cell r="BO1569">
            <v>15</v>
          </cell>
          <cell r="BP1569" t="str">
            <v>wo</v>
          </cell>
          <cell r="BR1569" t="str">
            <v>Mangsir 2072</v>
          </cell>
          <cell r="BS1569" t="str">
            <v>Work ordered</v>
          </cell>
          <cell r="BT1569" t="str">
            <v/>
          </cell>
          <cell r="BU1569">
            <v>15</v>
          </cell>
          <cell r="BV1569">
            <v>0</v>
          </cell>
          <cell r="CI1569" t="str">
            <v>40_15_</v>
          </cell>
          <cell r="CJ1569" t="str">
            <v>NHSP-Kaski-2071/072-4083</v>
          </cell>
          <cell r="CK1569">
            <v>4083</v>
          </cell>
          <cell r="CL1569">
            <v>4083</v>
          </cell>
        </row>
        <row r="1570">
          <cell r="B1570">
            <v>4072</v>
          </cell>
          <cell r="C1570" t="str">
            <v>sf:sL</v>
          </cell>
          <cell r="D1570">
            <v>40</v>
          </cell>
          <cell r="E1570" t="str">
            <v>ltgbf]jf^] :jf:Yo ;+:yfdf :jf:Yo rf}sLsf] ejg lgdf{)f, :oféhf</v>
          </cell>
          <cell r="F1570" t="str">
            <v>HP  Building Construction, Tindobate, Syangja</v>
          </cell>
          <cell r="G1570" t="str">
            <v>:oféhf</v>
          </cell>
          <cell r="H1570" t="str">
            <v>Syangja</v>
          </cell>
          <cell r="I1570" t="str">
            <v>Gandaki</v>
          </cell>
          <cell r="J1570" t="str">
            <v>Western</v>
          </cell>
          <cell r="M1570">
            <v>39</v>
          </cell>
          <cell r="N1570" t="str">
            <v>2071/072</v>
          </cell>
          <cell r="O1570">
            <v>2071.0720000000001</v>
          </cell>
          <cell r="P1570">
            <v>3</v>
          </cell>
          <cell r="Q1570" t="str">
            <v>Pahad</v>
          </cell>
          <cell r="R1570" t="str">
            <v>New Construction</v>
          </cell>
          <cell r="S1570" t="str">
            <v>Health Post</v>
          </cell>
          <cell r="X1570" t="str">
            <v>Health Post</v>
          </cell>
          <cell r="Y1570">
            <v>24885.47</v>
          </cell>
          <cell r="AA1570">
            <v>370804</v>
          </cell>
          <cell r="AB1570">
            <v>29221</v>
          </cell>
          <cell r="AC1570">
            <v>23545890.579999998</v>
          </cell>
          <cell r="AD1570">
            <v>27937.199999999997</v>
          </cell>
          <cell r="AE1570">
            <v>25000</v>
          </cell>
          <cell r="AG1570">
            <v>20973846.399999999</v>
          </cell>
          <cell r="AH1570">
            <v>24885.469999999998</v>
          </cell>
          <cell r="AI1570">
            <v>62912</v>
          </cell>
          <cell r="AJ1570">
            <v>63460</v>
          </cell>
          <cell r="AK1570">
            <v>0</v>
          </cell>
          <cell r="AL1570" t="str">
            <v>NCB</v>
          </cell>
          <cell r="AM1570" t="str">
            <v>J.N. Ishwar/Siddhababa J.V., Syangja</v>
          </cell>
          <cell r="AN1570" t="str">
            <v>Nepal</v>
          </cell>
          <cell r="AP1570">
            <v>62708</v>
          </cell>
          <cell r="AT1570">
            <v>62715</v>
          </cell>
          <cell r="AV1570">
            <v>62746</v>
          </cell>
          <cell r="AX1570">
            <v>62775</v>
          </cell>
          <cell r="BB1570">
            <v>62807</v>
          </cell>
          <cell r="BC1570">
            <v>62912</v>
          </cell>
          <cell r="BD1570">
            <v>63718</v>
          </cell>
          <cell r="BE1570">
            <v>63460</v>
          </cell>
          <cell r="BH1570">
            <v>0</v>
          </cell>
          <cell r="BM1570" t="str">
            <v>Work ordered</v>
          </cell>
          <cell r="BN1570" t="str">
            <v>;Demf}tf ;DkGg .</v>
          </cell>
          <cell r="BO1570">
            <v>15</v>
          </cell>
          <cell r="BP1570" t="str">
            <v>wo</v>
          </cell>
          <cell r="BR1570" t="str">
            <v>Asar 2072</v>
          </cell>
          <cell r="BS1570" t="str">
            <v>Work ordered</v>
          </cell>
          <cell r="BT1570" t="str">
            <v/>
          </cell>
          <cell r="BU1570">
            <v>15</v>
          </cell>
          <cell r="BV1570">
            <v>0</v>
          </cell>
          <cell r="CI1570" t="str">
            <v>40_15_</v>
          </cell>
          <cell r="CJ1570" t="str">
            <v>NHSP-Kaski-2071/072-4072</v>
          </cell>
          <cell r="CK1570">
            <v>4072</v>
          </cell>
          <cell r="CL1570">
            <v>4072</v>
          </cell>
        </row>
        <row r="1571">
          <cell r="B1571">
            <v>4073</v>
          </cell>
          <cell r="C1571" t="str">
            <v>sf:sL</v>
          </cell>
          <cell r="D1571">
            <v>40</v>
          </cell>
          <cell r="E1571" t="str">
            <v>s'jfsf]^ :jf:Yo ;+:yfdf :jf:Yo rf}sLsf] ejg lgdf{)f, :oféhf</v>
          </cell>
          <cell r="F1571" t="str">
            <v>HP  Building Construction, Kuwakot, Syangja</v>
          </cell>
          <cell r="G1571" t="str">
            <v>:oféhf</v>
          </cell>
          <cell r="H1571" t="str">
            <v>Syangja</v>
          </cell>
          <cell r="I1571" t="str">
            <v>Gandaki</v>
          </cell>
          <cell r="J1571" t="str">
            <v>Western</v>
          </cell>
          <cell r="M1571">
            <v>39</v>
          </cell>
          <cell r="N1571" t="str">
            <v>2071/072</v>
          </cell>
          <cell r="O1571">
            <v>2071.0720000000001</v>
          </cell>
          <cell r="P1571">
            <v>3</v>
          </cell>
          <cell r="Q1571" t="str">
            <v>Pahad</v>
          </cell>
          <cell r="R1571" t="str">
            <v>New Construction</v>
          </cell>
          <cell r="S1571" t="str">
            <v>Health Post</v>
          </cell>
          <cell r="X1571" t="str">
            <v>Health Post</v>
          </cell>
          <cell r="Y1571">
            <v>24115.31</v>
          </cell>
          <cell r="AA1571">
            <v>370804</v>
          </cell>
          <cell r="AB1571">
            <v>29221</v>
          </cell>
          <cell r="AC1571">
            <v>24596365.57</v>
          </cell>
          <cell r="AD1571">
            <v>29183.59</v>
          </cell>
          <cell r="AE1571">
            <v>25000</v>
          </cell>
          <cell r="AG1571">
            <v>20324744.52</v>
          </cell>
          <cell r="AH1571">
            <v>24115.309999999998</v>
          </cell>
          <cell r="AI1571">
            <v>62912</v>
          </cell>
          <cell r="AJ1571">
            <v>63460</v>
          </cell>
          <cell r="AK1571">
            <v>0</v>
          </cell>
          <cell r="AL1571" t="str">
            <v>NCB</v>
          </cell>
          <cell r="AM1571" t="str">
            <v>J.N. Ishwar/Siddhababa J.V., Syangja</v>
          </cell>
          <cell r="AN1571" t="str">
            <v>Nepal</v>
          </cell>
          <cell r="AP1571">
            <v>62708</v>
          </cell>
          <cell r="AT1571">
            <v>62715</v>
          </cell>
          <cell r="AV1571">
            <v>62746</v>
          </cell>
          <cell r="AX1571">
            <v>62775</v>
          </cell>
          <cell r="BB1571">
            <v>62807</v>
          </cell>
          <cell r="BC1571">
            <v>62912</v>
          </cell>
          <cell r="BD1571">
            <v>63718</v>
          </cell>
          <cell r="BE1571">
            <v>63460</v>
          </cell>
          <cell r="BH1571">
            <v>0</v>
          </cell>
          <cell r="BM1571" t="str">
            <v>Work ordered</v>
          </cell>
          <cell r="BN1571" t="str">
            <v>;Demf}tf ;DkGg .</v>
          </cell>
          <cell r="BO1571">
            <v>15</v>
          </cell>
          <cell r="BP1571" t="str">
            <v>wo</v>
          </cell>
          <cell r="BR1571" t="str">
            <v>Asar 2072</v>
          </cell>
          <cell r="BS1571" t="str">
            <v>Work ordered</v>
          </cell>
          <cell r="BT1571" t="str">
            <v/>
          </cell>
          <cell r="BU1571">
            <v>15</v>
          </cell>
          <cell r="BV1571">
            <v>0</v>
          </cell>
          <cell r="CI1571" t="str">
            <v>40_15_</v>
          </cell>
          <cell r="CJ1571" t="str">
            <v>NHSP-Kaski-2071/072-4073</v>
          </cell>
          <cell r="CK1571">
            <v>4073</v>
          </cell>
          <cell r="CL1571">
            <v>4073</v>
          </cell>
        </row>
        <row r="1572">
          <cell r="B1572">
            <v>4074</v>
          </cell>
          <cell r="C1572" t="str">
            <v>sf:sL</v>
          </cell>
          <cell r="D1572">
            <v>40</v>
          </cell>
          <cell r="E1572" t="str">
            <v>SofSdL :jf:Yo ;+:yfdf :jf:Yo rf}sLsf] ejg lgdf{)f, :oféhf</v>
          </cell>
          <cell r="F1572" t="str">
            <v>HP  Building Construction, Kyakmi, Syangja</v>
          </cell>
          <cell r="G1572" t="str">
            <v>:oféhf</v>
          </cell>
          <cell r="H1572" t="str">
            <v>Syangja</v>
          </cell>
          <cell r="I1572" t="str">
            <v>Gandaki</v>
          </cell>
          <cell r="J1572" t="str">
            <v>Western</v>
          </cell>
          <cell r="M1572">
            <v>39</v>
          </cell>
          <cell r="N1572" t="str">
            <v>2071/072</v>
          </cell>
          <cell r="O1572">
            <v>2071.0720000000001</v>
          </cell>
          <cell r="P1572">
            <v>3</v>
          </cell>
          <cell r="Q1572" t="str">
            <v>Pahad</v>
          </cell>
          <cell r="R1572" t="str">
            <v>New Construction</v>
          </cell>
          <cell r="S1572" t="str">
            <v>Health Post</v>
          </cell>
          <cell r="X1572" t="str">
            <v>Health Post</v>
          </cell>
          <cell r="Y1572">
            <v>29720.9</v>
          </cell>
          <cell r="AA1572">
            <v>370804</v>
          </cell>
          <cell r="AB1572">
            <v>29221</v>
          </cell>
          <cell r="AC1572">
            <v>25078197.25</v>
          </cell>
          <cell r="AD1572">
            <v>29755.289999999997</v>
          </cell>
          <cell r="AE1572">
            <v>25000</v>
          </cell>
          <cell r="AG1572">
            <v>25049214.09</v>
          </cell>
          <cell r="AH1572">
            <v>29720.899999999998</v>
          </cell>
          <cell r="AI1572">
            <v>62955</v>
          </cell>
          <cell r="AJ1572">
            <v>63503</v>
          </cell>
          <cell r="AK1572">
            <v>0</v>
          </cell>
          <cell r="AL1572" t="str">
            <v>NCB</v>
          </cell>
          <cell r="AM1572" t="str">
            <v>Bhandar Thotung/Suyan/Darshan J.V., Syanga</v>
          </cell>
          <cell r="AN1572" t="str">
            <v>Nepal</v>
          </cell>
          <cell r="AP1572">
            <v>62708</v>
          </cell>
          <cell r="AT1572">
            <v>62715</v>
          </cell>
          <cell r="AV1572">
            <v>62746</v>
          </cell>
          <cell r="AX1572">
            <v>62775</v>
          </cell>
          <cell r="BB1572">
            <v>62807</v>
          </cell>
          <cell r="BC1572">
            <v>62955</v>
          </cell>
          <cell r="BD1572">
            <v>63718</v>
          </cell>
          <cell r="BE1572">
            <v>63503</v>
          </cell>
          <cell r="BH1572">
            <v>0</v>
          </cell>
          <cell r="BM1572" t="str">
            <v>Tender called</v>
          </cell>
          <cell r="BN1572" t="str">
            <v>;Demf}tf x'g] qmddf .</v>
          </cell>
          <cell r="BO1572">
            <v>10</v>
          </cell>
          <cell r="BP1572" t="str">
            <v>tc</v>
          </cell>
          <cell r="BR1572" t="str">
            <v>Asar 2072</v>
          </cell>
          <cell r="BS1572" t="str">
            <v>Tender called</v>
          </cell>
          <cell r="BT1572" t="str">
            <v/>
          </cell>
          <cell r="BU1572">
            <v>10</v>
          </cell>
          <cell r="BV1572">
            <v>0</v>
          </cell>
          <cell r="CI1572" t="str">
            <v>40_10_</v>
          </cell>
          <cell r="CJ1572" t="str">
            <v>NHSP-Kaski-2071/072-4074</v>
          </cell>
          <cell r="CK1572">
            <v>4074</v>
          </cell>
          <cell r="CL1572">
            <v>4074</v>
          </cell>
        </row>
        <row r="1573">
          <cell r="B1573">
            <v>4075</v>
          </cell>
          <cell r="C1573" t="str">
            <v>sf:sL</v>
          </cell>
          <cell r="D1573">
            <v>40</v>
          </cell>
          <cell r="E1573" t="str">
            <v>k]Nsfrf}/ :jf:Yo ;+:yfdf :jf:Yo rf}sLsf] ejg lgdf{)f, :oféhf</v>
          </cell>
          <cell r="F1573" t="str">
            <v>HP  Building Construction, Pelkachaur, Syangja</v>
          </cell>
          <cell r="G1573" t="str">
            <v>:oféhf</v>
          </cell>
          <cell r="H1573" t="str">
            <v>Syangja</v>
          </cell>
          <cell r="I1573" t="str">
            <v>Gandaki</v>
          </cell>
          <cell r="J1573" t="str">
            <v>Western</v>
          </cell>
          <cell r="M1573">
            <v>39</v>
          </cell>
          <cell r="N1573" t="str">
            <v>2071/072</v>
          </cell>
          <cell r="O1573">
            <v>2071.0720000000001</v>
          </cell>
          <cell r="P1573">
            <v>3</v>
          </cell>
          <cell r="Q1573" t="str">
            <v>Pahad</v>
          </cell>
          <cell r="R1573" t="str">
            <v>New Construction</v>
          </cell>
          <cell r="S1573" t="str">
            <v>Health Post</v>
          </cell>
          <cell r="X1573" t="str">
            <v>Health Post</v>
          </cell>
          <cell r="Y1573">
            <v>27719.040000000001</v>
          </cell>
          <cell r="AA1573">
            <v>370804</v>
          </cell>
          <cell r="AB1573">
            <v>29221</v>
          </cell>
          <cell r="AC1573">
            <v>23600675.41</v>
          </cell>
          <cell r="AD1573">
            <v>28002.21</v>
          </cell>
          <cell r="AE1573">
            <v>25000</v>
          </cell>
          <cell r="AG1573">
            <v>23362019.98</v>
          </cell>
          <cell r="AH1573">
            <v>27719.039999999997</v>
          </cell>
          <cell r="AI1573">
            <v>62912</v>
          </cell>
          <cell r="AJ1573">
            <v>63460</v>
          </cell>
          <cell r="AK1573">
            <v>0</v>
          </cell>
          <cell r="AL1573" t="str">
            <v>NCB</v>
          </cell>
          <cell r="AM1573" t="str">
            <v>Rasuwa Construction Company P. Ltd., Kathmandu</v>
          </cell>
          <cell r="AN1573" t="str">
            <v>Nepal</v>
          </cell>
          <cell r="AP1573">
            <v>62708</v>
          </cell>
          <cell r="AT1573">
            <v>62715</v>
          </cell>
          <cell r="AV1573">
            <v>62746</v>
          </cell>
          <cell r="AX1573">
            <v>62775</v>
          </cell>
          <cell r="BB1573">
            <v>62807</v>
          </cell>
          <cell r="BC1573">
            <v>62912</v>
          </cell>
          <cell r="BD1573">
            <v>63718</v>
          </cell>
          <cell r="BE1573">
            <v>63460</v>
          </cell>
          <cell r="BH1573">
            <v>0</v>
          </cell>
          <cell r="BM1573" t="str">
            <v>Work ordered</v>
          </cell>
          <cell r="BN1573" t="str">
            <v>;Demf}tf ;DkGg .</v>
          </cell>
          <cell r="BO1573">
            <v>15</v>
          </cell>
          <cell r="BP1573" t="str">
            <v>wo</v>
          </cell>
          <cell r="BR1573" t="str">
            <v>Asar 2072</v>
          </cell>
          <cell r="BS1573" t="str">
            <v>Work ordered</v>
          </cell>
          <cell r="BT1573" t="str">
            <v/>
          </cell>
          <cell r="BU1573">
            <v>15</v>
          </cell>
          <cell r="BV1573">
            <v>0</v>
          </cell>
          <cell r="CI1573" t="str">
            <v>40_15_</v>
          </cell>
          <cell r="CJ1573" t="str">
            <v>NHSP-Kaski-2071/072-4075</v>
          </cell>
          <cell r="CK1573">
            <v>4075</v>
          </cell>
          <cell r="CL1573">
            <v>4075</v>
          </cell>
        </row>
        <row r="1574">
          <cell r="B1574">
            <v>4084</v>
          </cell>
          <cell r="C1574" t="str">
            <v>sf:sL</v>
          </cell>
          <cell r="D1574">
            <v>40</v>
          </cell>
          <cell r="E1574" t="str">
            <v>dUofd lr;fkfgL :jf:Yo ;+:yfdf :jf:Yo rf}sLsf] ejg lgdf{)f, :oféhf</v>
          </cell>
          <cell r="F1574" t="str">
            <v>HP  Building Construction, Magyam Chisapani, Syangja</v>
          </cell>
          <cell r="G1574" t="str">
            <v>:oféhf</v>
          </cell>
          <cell r="H1574" t="str">
            <v>Syangja</v>
          </cell>
          <cell r="I1574" t="str">
            <v>Gandaki</v>
          </cell>
          <cell r="J1574" t="str">
            <v>Western</v>
          </cell>
          <cell r="M1574">
            <v>39</v>
          </cell>
          <cell r="N1574" t="str">
            <v>2071/072</v>
          </cell>
          <cell r="O1574">
            <v>2071.0720000000001</v>
          </cell>
          <cell r="P1574">
            <v>3</v>
          </cell>
          <cell r="Q1574" t="str">
            <v>Pahad</v>
          </cell>
          <cell r="R1574" t="str">
            <v>New Construction</v>
          </cell>
          <cell r="S1574" t="str">
            <v>Health Post</v>
          </cell>
          <cell r="X1574" t="str">
            <v>Health Post</v>
          </cell>
          <cell r="Y1574">
            <v>30488.44</v>
          </cell>
          <cell r="AA1574">
            <v>370804</v>
          </cell>
          <cell r="AB1574">
            <v>29221</v>
          </cell>
          <cell r="AC1574">
            <v>25696114.539999999</v>
          </cell>
          <cell r="AD1574">
            <v>30488.44</v>
          </cell>
          <cell r="AE1574">
            <v>25000</v>
          </cell>
          <cell r="AH1574">
            <v>0</v>
          </cell>
          <cell r="AI1574">
            <v>0</v>
          </cell>
          <cell r="AJ1574">
            <v>63718</v>
          </cell>
          <cell r="AK1574">
            <v>0</v>
          </cell>
          <cell r="AL1574" t="str">
            <v>NCB</v>
          </cell>
          <cell r="AP1574">
            <v>62708</v>
          </cell>
          <cell r="AT1574">
            <v>62715</v>
          </cell>
          <cell r="AV1574">
            <v>62746</v>
          </cell>
          <cell r="AX1574">
            <v>62775</v>
          </cell>
          <cell r="BB1574">
            <v>62807</v>
          </cell>
          <cell r="BD1574">
            <v>63718</v>
          </cell>
          <cell r="BH1574">
            <v>0</v>
          </cell>
          <cell r="BM1574" t="str">
            <v>Work ordered</v>
          </cell>
          <cell r="BN1574" t="str">
            <v>sfof{b]z lbOPsf] .</v>
          </cell>
          <cell r="BO1574">
            <v>15</v>
          </cell>
          <cell r="BP1574" t="str">
            <v>wo</v>
          </cell>
          <cell r="BR1574" t="str">
            <v>Mangsir 2072</v>
          </cell>
          <cell r="BS1574" t="str">
            <v>Work ordered</v>
          </cell>
          <cell r="BT1574" t="str">
            <v/>
          </cell>
          <cell r="BU1574">
            <v>15</v>
          </cell>
          <cell r="BV1574">
            <v>0</v>
          </cell>
          <cell r="CI1574" t="str">
            <v>40_15_</v>
          </cell>
          <cell r="CJ1574" t="str">
            <v>NHSP-Kaski-2071/072-4084</v>
          </cell>
          <cell r="CK1574">
            <v>4084</v>
          </cell>
          <cell r="CL1574">
            <v>4084</v>
          </cell>
        </row>
        <row r="1575">
          <cell r="B1575">
            <v>4085</v>
          </cell>
          <cell r="C1575" t="str">
            <v>sf:sL</v>
          </cell>
          <cell r="D1575">
            <v>40</v>
          </cell>
          <cell r="E1575" t="str">
            <v>ef^vf]nf :jf:Yo ;+:yfdf :jf:Yo rf}sLsf] ejg lgdf{)f, :oféhf</v>
          </cell>
          <cell r="F1575" t="str">
            <v>HP  Building Construction, Bhatkhola, Syangja</v>
          </cell>
          <cell r="G1575" t="str">
            <v>:oféhf</v>
          </cell>
          <cell r="H1575" t="str">
            <v>Syangja</v>
          </cell>
          <cell r="I1575" t="str">
            <v>Gandaki</v>
          </cell>
          <cell r="J1575" t="str">
            <v>Western</v>
          </cell>
          <cell r="M1575">
            <v>39</v>
          </cell>
          <cell r="N1575" t="str">
            <v>2071/072</v>
          </cell>
          <cell r="O1575">
            <v>2071.0720000000001</v>
          </cell>
          <cell r="P1575">
            <v>3</v>
          </cell>
          <cell r="Q1575" t="str">
            <v>Pahad</v>
          </cell>
          <cell r="R1575" t="str">
            <v>New Construction</v>
          </cell>
          <cell r="S1575" t="str">
            <v>Health Post</v>
          </cell>
          <cell r="X1575" t="str">
            <v>Health Post</v>
          </cell>
          <cell r="Y1575">
            <v>25966.16</v>
          </cell>
          <cell r="AA1575">
            <v>370804</v>
          </cell>
          <cell r="AB1575">
            <v>29221</v>
          </cell>
          <cell r="AC1575">
            <v>24734981.960000001</v>
          </cell>
          <cell r="AD1575">
            <v>29348.059999999998</v>
          </cell>
          <cell r="AE1575">
            <v>25000</v>
          </cell>
          <cell r="AG1575">
            <v>21884663.579999998</v>
          </cell>
          <cell r="AH1575">
            <v>25966.16</v>
          </cell>
          <cell r="AI1575">
            <v>62912</v>
          </cell>
          <cell r="AJ1575">
            <v>63460</v>
          </cell>
          <cell r="AK1575">
            <v>0</v>
          </cell>
          <cell r="AL1575" t="str">
            <v>NCB</v>
          </cell>
          <cell r="AM1575" t="str">
            <v>Rasuwa Construction Company P. Ltd., Kathmandu</v>
          </cell>
          <cell r="AN1575" t="str">
            <v>Nepal</v>
          </cell>
          <cell r="AP1575">
            <v>62708</v>
          </cell>
          <cell r="AT1575">
            <v>62715</v>
          </cell>
          <cell r="AV1575">
            <v>62746</v>
          </cell>
          <cell r="AX1575">
            <v>62775</v>
          </cell>
          <cell r="BB1575">
            <v>62807</v>
          </cell>
          <cell r="BC1575">
            <v>62912</v>
          </cell>
          <cell r="BD1575">
            <v>63718</v>
          </cell>
          <cell r="BE1575">
            <v>63460</v>
          </cell>
          <cell r="BH1575">
            <v>0</v>
          </cell>
          <cell r="BM1575" t="str">
            <v>Work ordered</v>
          </cell>
          <cell r="BN1575" t="str">
            <v>sfof{b]z lbO{ sfo{ z'? .</v>
          </cell>
          <cell r="BO1575">
            <v>15</v>
          </cell>
          <cell r="BP1575" t="str">
            <v>wo</v>
          </cell>
          <cell r="BR1575" t="str">
            <v>Mangsir 2072</v>
          </cell>
          <cell r="BS1575" t="str">
            <v>Work ordered</v>
          </cell>
          <cell r="BT1575" t="str">
            <v/>
          </cell>
          <cell r="BU1575">
            <v>15</v>
          </cell>
          <cell r="BV1575">
            <v>0</v>
          </cell>
          <cell r="CI1575" t="str">
            <v>40_15_</v>
          </cell>
          <cell r="CJ1575" t="str">
            <v>NHSP-Kaski-2071/072-4085</v>
          </cell>
          <cell r="CK1575">
            <v>4085</v>
          </cell>
          <cell r="CL1575">
            <v>4085</v>
          </cell>
        </row>
        <row r="1576">
          <cell r="B1576">
            <v>4086</v>
          </cell>
          <cell r="C1576" t="str">
            <v>sf:sL</v>
          </cell>
          <cell r="D1576">
            <v>40</v>
          </cell>
          <cell r="E1576" t="str">
            <v>kmfk/y'd :jf:Yo ;+:yfdf :jf:Yo rf}sLsf] ejg lgdf{)f, :oféhf</v>
          </cell>
          <cell r="F1576" t="str">
            <v>HP  Building Construction, Phaparthum, Syangja</v>
          </cell>
          <cell r="G1576" t="str">
            <v>:oféhf</v>
          </cell>
          <cell r="H1576" t="str">
            <v>Syangja</v>
          </cell>
          <cell r="I1576" t="str">
            <v>Gandaki</v>
          </cell>
          <cell r="J1576" t="str">
            <v>Western</v>
          </cell>
          <cell r="M1576">
            <v>39</v>
          </cell>
          <cell r="N1576" t="str">
            <v>2071/072</v>
          </cell>
          <cell r="O1576">
            <v>2071.0720000000001</v>
          </cell>
          <cell r="P1576">
            <v>3</v>
          </cell>
          <cell r="Q1576" t="str">
            <v>Pahad</v>
          </cell>
          <cell r="R1576" t="str">
            <v>New Construction</v>
          </cell>
          <cell r="S1576" t="str">
            <v>Health Post</v>
          </cell>
          <cell r="X1576" t="str">
            <v>Health Post</v>
          </cell>
          <cell r="Y1576">
            <v>24559.15</v>
          </cell>
          <cell r="AA1576">
            <v>370804</v>
          </cell>
          <cell r="AB1576">
            <v>29221</v>
          </cell>
          <cell r="AC1576">
            <v>24754173.690000001</v>
          </cell>
          <cell r="AD1576">
            <v>29370.829999999998</v>
          </cell>
          <cell r="AE1576">
            <v>25000</v>
          </cell>
          <cell r="AG1576">
            <v>20698814.629999999</v>
          </cell>
          <cell r="AH1576">
            <v>24559.149999999998</v>
          </cell>
          <cell r="AI1576">
            <v>62912</v>
          </cell>
          <cell r="AJ1576">
            <v>63460</v>
          </cell>
          <cell r="AK1576">
            <v>0</v>
          </cell>
          <cell r="AL1576" t="str">
            <v>NCB</v>
          </cell>
          <cell r="AM1576" t="str">
            <v>Surya Construction Co. P. Ltd., Kaski</v>
          </cell>
          <cell r="AN1576" t="str">
            <v>Nepal</v>
          </cell>
          <cell r="AP1576">
            <v>62708</v>
          </cell>
          <cell r="AT1576">
            <v>62715</v>
          </cell>
          <cell r="AV1576">
            <v>62746</v>
          </cell>
          <cell r="AX1576">
            <v>62775</v>
          </cell>
          <cell r="BB1576">
            <v>62807</v>
          </cell>
          <cell r="BC1576">
            <v>62912</v>
          </cell>
          <cell r="BD1576">
            <v>63718</v>
          </cell>
          <cell r="BE1576">
            <v>63460</v>
          </cell>
          <cell r="BH1576">
            <v>0</v>
          </cell>
          <cell r="BM1576" t="str">
            <v>Work ordered</v>
          </cell>
          <cell r="BN1576" t="str">
            <v>;Demf}tf ;DkGg .</v>
          </cell>
          <cell r="BO1576">
            <v>15</v>
          </cell>
          <cell r="BP1576" t="str">
            <v>wo</v>
          </cell>
          <cell r="BR1576" t="str">
            <v>Asar 2072</v>
          </cell>
          <cell r="BS1576" t="str">
            <v>Work ordered</v>
          </cell>
          <cell r="BT1576" t="str">
            <v/>
          </cell>
          <cell r="BU1576">
            <v>15</v>
          </cell>
          <cell r="BV1576">
            <v>0</v>
          </cell>
          <cell r="CI1576" t="str">
            <v>40_15_</v>
          </cell>
          <cell r="CJ1576" t="str">
            <v>NHSP-Kaski-2071/072-4086</v>
          </cell>
          <cell r="CK1576">
            <v>4086</v>
          </cell>
          <cell r="CL1576">
            <v>4086</v>
          </cell>
        </row>
        <row r="1577">
          <cell r="B1577">
            <v>4087</v>
          </cell>
          <cell r="C1577" t="str">
            <v>sf:sL</v>
          </cell>
          <cell r="D1577">
            <v>40</v>
          </cell>
          <cell r="E1577" t="str">
            <v>^S;f/ :jf:Yo ;+:yfdf :jf:Yo rf}sLsf] ejg lgdf{)f, :oféhf</v>
          </cell>
          <cell r="F1577" t="str">
            <v>HP  Building Construction, Taksar, Syangja</v>
          </cell>
          <cell r="G1577" t="str">
            <v>:oféhf</v>
          </cell>
          <cell r="H1577" t="str">
            <v>Syangja</v>
          </cell>
          <cell r="I1577" t="str">
            <v>Gandaki</v>
          </cell>
          <cell r="J1577" t="str">
            <v>Western</v>
          </cell>
          <cell r="M1577">
            <v>39</v>
          </cell>
          <cell r="N1577" t="str">
            <v>2071/072</v>
          </cell>
          <cell r="O1577">
            <v>2071.0720000000001</v>
          </cell>
          <cell r="P1577">
            <v>3</v>
          </cell>
          <cell r="Q1577" t="str">
            <v>Pahad</v>
          </cell>
          <cell r="R1577" t="str">
            <v>New Construction</v>
          </cell>
          <cell r="S1577" t="str">
            <v>Health Post</v>
          </cell>
          <cell r="X1577" t="str">
            <v>Health Post</v>
          </cell>
          <cell r="Y1577">
            <v>22783.52</v>
          </cell>
          <cell r="AA1577">
            <v>370804</v>
          </cell>
          <cell r="AB1577">
            <v>29221</v>
          </cell>
          <cell r="AC1577">
            <v>23481335.48</v>
          </cell>
          <cell r="AD1577">
            <v>27860.609999999997</v>
          </cell>
          <cell r="AE1577">
            <v>25000</v>
          </cell>
          <cell r="AG1577">
            <v>19202284.129999999</v>
          </cell>
          <cell r="AH1577">
            <v>22783.519999999997</v>
          </cell>
          <cell r="AI1577">
            <v>62955</v>
          </cell>
          <cell r="AJ1577">
            <v>63503</v>
          </cell>
          <cell r="AK1577">
            <v>0</v>
          </cell>
          <cell r="AL1577" t="str">
            <v>NCB</v>
          </cell>
          <cell r="AM1577" t="str">
            <v>Gajindra Nirman Sewa, Syangja</v>
          </cell>
          <cell r="AN1577" t="str">
            <v>Nepal</v>
          </cell>
          <cell r="AP1577">
            <v>62708</v>
          </cell>
          <cell r="AT1577">
            <v>62715</v>
          </cell>
          <cell r="AV1577">
            <v>62746</v>
          </cell>
          <cell r="AX1577">
            <v>62775</v>
          </cell>
          <cell r="BB1577">
            <v>62807</v>
          </cell>
          <cell r="BC1577">
            <v>62955</v>
          </cell>
          <cell r="BD1577">
            <v>63718</v>
          </cell>
          <cell r="BE1577">
            <v>63503</v>
          </cell>
          <cell r="BH1577">
            <v>0</v>
          </cell>
          <cell r="BM1577" t="str">
            <v>Tender called</v>
          </cell>
          <cell r="BN1577" t="str">
            <v>k"gM af]nkq cfx\jfg ul/Psf] .</v>
          </cell>
          <cell r="BO1577">
            <v>10</v>
          </cell>
          <cell r="BP1577" t="str">
            <v>tc</v>
          </cell>
          <cell r="BR1577" t="str">
            <v>Asar 2072</v>
          </cell>
          <cell r="BS1577" t="str">
            <v>Tender called</v>
          </cell>
          <cell r="BT1577" t="str">
            <v/>
          </cell>
          <cell r="BU1577">
            <v>10</v>
          </cell>
          <cell r="BV1577">
            <v>0</v>
          </cell>
          <cell r="CI1577" t="str">
            <v>40_10_</v>
          </cell>
          <cell r="CJ1577" t="str">
            <v>NHSP-Kaski-2071/072-4087</v>
          </cell>
          <cell r="CK1577">
            <v>4087</v>
          </cell>
          <cell r="CL1577">
            <v>4087</v>
          </cell>
        </row>
        <row r="1578">
          <cell r="B1578">
            <v>4088</v>
          </cell>
          <cell r="C1578" t="str">
            <v>sf:sL</v>
          </cell>
          <cell r="D1578">
            <v>40</v>
          </cell>
          <cell r="E1578" t="str">
            <v>lzz'jfdf c:ktfndf 15 z}of c:ktfn ;+rfng ug{ ldNg] u/L yk ejg lgdf{)f ug]{, sf:sL</v>
          </cell>
          <cell r="F1578" t="str">
            <v>Shishuwama Hospital Building Construction (15 beded), Kaski</v>
          </cell>
          <cell r="G1578" t="str">
            <v>sf:sL</v>
          </cell>
          <cell r="H1578" t="str">
            <v>Kaski</v>
          </cell>
          <cell r="I1578" t="str">
            <v>Gandaki</v>
          </cell>
          <cell r="J1578" t="str">
            <v>Western</v>
          </cell>
          <cell r="M1578">
            <v>40</v>
          </cell>
          <cell r="N1578" t="str">
            <v>2071/072</v>
          </cell>
          <cell r="O1578">
            <v>2071.0720000000001</v>
          </cell>
          <cell r="P1578">
            <v>3</v>
          </cell>
          <cell r="Q1578" t="str">
            <v>Pahad</v>
          </cell>
          <cell r="R1578" t="str">
            <v>New Construction</v>
          </cell>
          <cell r="S1578" t="str">
            <v>District Hospital</v>
          </cell>
          <cell r="X1578" t="str">
            <v>District Hospital</v>
          </cell>
          <cell r="Y1578">
            <v>150000</v>
          </cell>
          <cell r="AA1578">
            <v>370804</v>
          </cell>
          <cell r="AB1578">
            <v>29221</v>
          </cell>
          <cell r="AD1578">
            <v>150000</v>
          </cell>
          <cell r="AE1578">
            <v>150000</v>
          </cell>
          <cell r="AH1578">
            <v>0</v>
          </cell>
          <cell r="AI1578">
            <v>0</v>
          </cell>
          <cell r="AJ1578">
            <v>64083</v>
          </cell>
          <cell r="AK1578">
            <v>0</v>
          </cell>
          <cell r="AL1578" t="str">
            <v>NCB</v>
          </cell>
          <cell r="AP1578">
            <v>62708</v>
          </cell>
          <cell r="AT1578">
            <v>62715</v>
          </cell>
          <cell r="AV1578">
            <v>62746</v>
          </cell>
          <cell r="AX1578">
            <v>62775</v>
          </cell>
          <cell r="BB1578">
            <v>62807</v>
          </cell>
          <cell r="BD1578">
            <v>64083</v>
          </cell>
          <cell r="BH1578">
            <v>0</v>
          </cell>
          <cell r="BM1578" t="str">
            <v>Work in designing / Cost Estimate</v>
          </cell>
          <cell r="BN1578" t="str">
            <v>n=O{= eO/x]sf] .</v>
          </cell>
          <cell r="BO1578">
            <v>5</v>
          </cell>
          <cell r="BP1578" t="str">
            <v>wd</v>
          </cell>
          <cell r="BR1578" t="str">
            <v>Asar 2072</v>
          </cell>
          <cell r="BS1578" t="str">
            <v/>
          </cell>
          <cell r="BT1578" t="str">
            <v>Work in designing / Cost Estimate</v>
          </cell>
          <cell r="BU1578">
            <v>0</v>
          </cell>
          <cell r="BV1578">
            <v>5</v>
          </cell>
          <cell r="CI1578" t="str">
            <v>40_5_</v>
          </cell>
          <cell r="CJ1578" t="str">
            <v>NHSP-Kaski-2071/072-4088</v>
          </cell>
          <cell r="CK1578">
            <v>4088</v>
          </cell>
          <cell r="CL1578">
            <v>4088</v>
          </cell>
        </row>
        <row r="1579">
          <cell r="B1579">
            <v>4090</v>
          </cell>
          <cell r="C1579" t="str">
            <v>sf:sL</v>
          </cell>
          <cell r="D1579">
            <v>40</v>
          </cell>
          <cell r="E1579" t="str">
            <v>cd{nfrf}/ :jf=rf}=sf] ejgdf k|f=:jf=s]Gb| ;+rfng ug{ ldNg] u/L yk ejg lgdf{{)f ug]{, sf:sL</v>
          </cell>
          <cell r="F1579" t="str">
            <v>PHCC  Bldg. Construction, Armalachaur, Kaski</v>
          </cell>
          <cell r="G1579" t="str">
            <v>sf:sL</v>
          </cell>
          <cell r="H1579" t="str">
            <v>Kaski</v>
          </cell>
          <cell r="I1579" t="str">
            <v>Gandaki</v>
          </cell>
          <cell r="J1579" t="str">
            <v>Western</v>
          </cell>
          <cell r="M1579">
            <v>40</v>
          </cell>
          <cell r="N1579" t="str">
            <v>2071/072</v>
          </cell>
          <cell r="O1579">
            <v>2071.0720000000001</v>
          </cell>
          <cell r="P1579">
            <v>3</v>
          </cell>
          <cell r="Q1579" t="str">
            <v>Pahad</v>
          </cell>
          <cell r="R1579" t="str">
            <v>New Construction</v>
          </cell>
          <cell r="S1579" t="str">
            <v>PHCC</v>
          </cell>
          <cell r="X1579" t="str">
            <v>Primary Health Care Center - PHCC</v>
          </cell>
          <cell r="Y1579">
            <v>50000</v>
          </cell>
          <cell r="AA1579">
            <v>370804</v>
          </cell>
          <cell r="AB1579">
            <v>29221</v>
          </cell>
          <cell r="AD1579">
            <v>50000</v>
          </cell>
          <cell r="AE1579">
            <v>50000</v>
          </cell>
          <cell r="AH1579">
            <v>0</v>
          </cell>
          <cell r="AI1579">
            <v>0</v>
          </cell>
          <cell r="AJ1579">
            <v>63718</v>
          </cell>
          <cell r="AK1579">
            <v>0</v>
          </cell>
          <cell r="AL1579" t="str">
            <v>NCB</v>
          </cell>
          <cell r="AP1579">
            <v>62708</v>
          </cell>
          <cell r="AT1579">
            <v>62715</v>
          </cell>
          <cell r="AV1579">
            <v>62746</v>
          </cell>
          <cell r="AX1579">
            <v>62775</v>
          </cell>
          <cell r="BB1579">
            <v>62807</v>
          </cell>
          <cell r="BD1579">
            <v>63718</v>
          </cell>
          <cell r="BH1579">
            <v>0</v>
          </cell>
          <cell r="BM1579" t="str">
            <v>Work in designing / Cost Estimate</v>
          </cell>
          <cell r="BN1579" t="str">
            <v>n=O{= eO/x]sf] .</v>
          </cell>
          <cell r="BO1579">
            <v>5</v>
          </cell>
          <cell r="BP1579" t="str">
            <v>wd</v>
          </cell>
          <cell r="BR1579" t="str">
            <v>Asar 2072</v>
          </cell>
          <cell r="BS1579" t="str">
            <v/>
          </cell>
          <cell r="BT1579" t="str">
            <v>Work in designing / Cost Estimate</v>
          </cell>
          <cell r="BU1579">
            <v>0</v>
          </cell>
          <cell r="BV1579">
            <v>5</v>
          </cell>
          <cell r="CI1579" t="str">
            <v>40_5_</v>
          </cell>
          <cell r="CJ1579" t="str">
            <v>NHSP-Kaski-2071/072-4090</v>
          </cell>
          <cell r="CK1579">
            <v>4090</v>
          </cell>
          <cell r="CL1579">
            <v>4090</v>
          </cell>
        </row>
        <row r="1580">
          <cell r="B1580">
            <v>4091</v>
          </cell>
          <cell r="C1580" t="str">
            <v>sf:sL</v>
          </cell>
          <cell r="D1580">
            <v>40</v>
          </cell>
          <cell r="E1580" t="str">
            <v>ldh'/], efrf]s / dfem&amp;fgf uf=lj=;=sf] s]Gb|efudf kg]{ y'lD;sf]^df k|f=:jf=s]Gb|sf] gof+ ejg lgdf{{)f ug]{, sf:sL</v>
          </cell>
          <cell r="F1580" t="str">
            <v>PHCC  Bldg. Construction, Thumsikot, Kaski</v>
          </cell>
          <cell r="G1580" t="str">
            <v>sf:sL</v>
          </cell>
          <cell r="H1580" t="str">
            <v>Kaski</v>
          </cell>
          <cell r="I1580" t="str">
            <v>Gandaki</v>
          </cell>
          <cell r="J1580" t="str">
            <v>Western</v>
          </cell>
          <cell r="M1580">
            <v>40</v>
          </cell>
          <cell r="N1580" t="str">
            <v>2071/072</v>
          </cell>
          <cell r="O1580">
            <v>2071.0720000000001</v>
          </cell>
          <cell r="P1580">
            <v>3</v>
          </cell>
          <cell r="Q1580" t="str">
            <v>Pahad</v>
          </cell>
          <cell r="R1580" t="str">
            <v>New Construction</v>
          </cell>
          <cell r="S1580" t="str">
            <v>PHCC</v>
          </cell>
          <cell r="X1580" t="str">
            <v>Primary Health Care Center - PHCC</v>
          </cell>
          <cell r="Y1580">
            <v>90000</v>
          </cell>
          <cell r="AA1580">
            <v>370804</v>
          </cell>
          <cell r="AB1580">
            <v>29221</v>
          </cell>
          <cell r="AD1580">
            <v>90000</v>
          </cell>
          <cell r="AE1580">
            <v>90000</v>
          </cell>
          <cell r="AH1580">
            <v>0</v>
          </cell>
          <cell r="AI1580">
            <v>0</v>
          </cell>
          <cell r="AJ1580">
            <v>63718</v>
          </cell>
          <cell r="AK1580">
            <v>0</v>
          </cell>
          <cell r="AL1580" t="str">
            <v>NCB</v>
          </cell>
          <cell r="AP1580">
            <v>62708</v>
          </cell>
          <cell r="AT1580">
            <v>62715</v>
          </cell>
          <cell r="AV1580">
            <v>62746</v>
          </cell>
          <cell r="AX1580">
            <v>62775</v>
          </cell>
          <cell r="BB1580">
            <v>62807</v>
          </cell>
          <cell r="BD1580">
            <v>63718</v>
          </cell>
          <cell r="BH1580">
            <v>0</v>
          </cell>
          <cell r="BM1580" t="str">
            <v>Work in designing / Cost Estimate</v>
          </cell>
          <cell r="BN1580" t="str">
            <v>n=O{= :jLs[t x'g] qmddf .</v>
          </cell>
          <cell r="BO1580">
            <v>5</v>
          </cell>
          <cell r="BP1580" t="str">
            <v>wd</v>
          </cell>
          <cell r="BR1580" t="str">
            <v>Asar 2072</v>
          </cell>
          <cell r="BS1580" t="str">
            <v/>
          </cell>
          <cell r="BT1580" t="str">
            <v>Work in designing / Cost Estimate</v>
          </cell>
          <cell r="BU1580">
            <v>0</v>
          </cell>
          <cell r="BV1580">
            <v>5</v>
          </cell>
          <cell r="CI1580" t="str">
            <v>40_5_</v>
          </cell>
          <cell r="CJ1580" t="str">
            <v>NHSP-Kaski-2071/072-4091</v>
          </cell>
          <cell r="CK1580">
            <v>4091</v>
          </cell>
          <cell r="CL1580">
            <v>4091</v>
          </cell>
        </row>
        <row r="1581">
          <cell r="B1581">
            <v>4077</v>
          </cell>
          <cell r="C1581" t="str">
            <v>sf:sL</v>
          </cell>
          <cell r="D1581">
            <v>40</v>
          </cell>
          <cell r="E1581" t="str">
            <v>#frf]s :jf:Yo ;+:yfdf :jf:Yo rf}sLsf] ejg lgdf{)f, sf:sL</v>
          </cell>
          <cell r="F1581" t="str">
            <v>HP  Building Construction, Ghachok, Kaski</v>
          </cell>
          <cell r="G1581" t="str">
            <v>sf:sL</v>
          </cell>
          <cell r="H1581" t="str">
            <v>Kaski</v>
          </cell>
          <cell r="I1581" t="str">
            <v>Gandaki</v>
          </cell>
          <cell r="J1581" t="str">
            <v>Western</v>
          </cell>
          <cell r="M1581">
            <v>40</v>
          </cell>
          <cell r="N1581" t="str">
            <v>2071/072</v>
          </cell>
          <cell r="O1581">
            <v>2071.0720000000001</v>
          </cell>
          <cell r="P1581">
            <v>3</v>
          </cell>
          <cell r="Q1581" t="str">
            <v>Pahad</v>
          </cell>
          <cell r="R1581" t="str">
            <v>New Construction</v>
          </cell>
          <cell r="S1581" t="str">
            <v>Health Post</v>
          </cell>
          <cell r="X1581" t="str">
            <v>Health Post</v>
          </cell>
          <cell r="Y1581">
            <v>23795887.449999999</v>
          </cell>
          <cell r="AA1581">
            <v>370804</v>
          </cell>
          <cell r="AB1581">
            <v>29221</v>
          </cell>
          <cell r="AC1581">
            <v>23981348.73</v>
          </cell>
          <cell r="AD1581">
            <v>28453.879999999997</v>
          </cell>
          <cell r="AE1581">
            <v>25000</v>
          </cell>
          <cell r="AH1581">
            <v>23795887.449999999</v>
          </cell>
          <cell r="AI1581">
            <v>62972</v>
          </cell>
          <cell r="AJ1581">
            <v>63520</v>
          </cell>
          <cell r="AK1581">
            <v>0</v>
          </cell>
          <cell r="AL1581" t="str">
            <v>NCB</v>
          </cell>
          <cell r="AM1581" t="str">
            <v>Phewa/Manoj J.V., Kaski</v>
          </cell>
          <cell r="AN1581" t="str">
            <v>Nepal</v>
          </cell>
          <cell r="AP1581">
            <v>62708</v>
          </cell>
          <cell r="AT1581">
            <v>62715</v>
          </cell>
          <cell r="AV1581">
            <v>62746</v>
          </cell>
          <cell r="AX1581">
            <v>62775</v>
          </cell>
          <cell r="BB1581">
            <v>62807</v>
          </cell>
          <cell r="BC1581">
            <v>62972</v>
          </cell>
          <cell r="BD1581">
            <v>63718</v>
          </cell>
          <cell r="BE1581">
            <v>63520</v>
          </cell>
          <cell r="BH1581">
            <v>0</v>
          </cell>
          <cell r="BM1581" t="str">
            <v>Tender called</v>
          </cell>
          <cell r="BN1581" t="str">
            <v>k"gM af]nkq cfx\jfg ul/Psf] .</v>
          </cell>
          <cell r="BO1581">
            <v>10</v>
          </cell>
          <cell r="BP1581" t="str">
            <v>tc</v>
          </cell>
          <cell r="BR1581" t="str">
            <v>Asar 2072</v>
          </cell>
          <cell r="BS1581" t="str">
            <v>Tender called</v>
          </cell>
          <cell r="BT1581" t="str">
            <v/>
          </cell>
          <cell r="BU1581">
            <v>10</v>
          </cell>
          <cell r="BV1581">
            <v>0</v>
          </cell>
          <cell r="CI1581" t="str">
            <v>40_10_</v>
          </cell>
          <cell r="CJ1581" t="str">
            <v>NHSP-Kaski-2071/072-4077</v>
          </cell>
          <cell r="CK1581">
            <v>4077</v>
          </cell>
          <cell r="CL1581">
            <v>4077</v>
          </cell>
        </row>
        <row r="1582">
          <cell r="B1582">
            <v>4076</v>
          </cell>
          <cell r="C1582" t="str">
            <v>sf:sL</v>
          </cell>
          <cell r="D1582">
            <v>40</v>
          </cell>
          <cell r="E1582" t="str">
            <v>y'DsL :jf:Yo ;+:yfdf :jf:Yo rf}sLsf] ejg lgdf{)f, sf:sL</v>
          </cell>
          <cell r="F1582" t="str">
            <v>HP  Building Construction, Thumki, Kaski</v>
          </cell>
          <cell r="G1582" t="str">
            <v>sf:sL</v>
          </cell>
          <cell r="H1582" t="str">
            <v>Kaski</v>
          </cell>
          <cell r="I1582" t="str">
            <v>Gandaki</v>
          </cell>
          <cell r="J1582" t="str">
            <v>Western</v>
          </cell>
          <cell r="M1582">
            <v>40</v>
          </cell>
          <cell r="N1582" t="str">
            <v>2071/072</v>
          </cell>
          <cell r="O1582">
            <v>2071.0720000000001</v>
          </cell>
          <cell r="P1582">
            <v>3</v>
          </cell>
          <cell r="Q1582" t="str">
            <v>Pahad</v>
          </cell>
          <cell r="R1582" t="str">
            <v>New Construction</v>
          </cell>
          <cell r="S1582" t="str">
            <v>Health Post</v>
          </cell>
          <cell r="X1582" t="str">
            <v>Health Post</v>
          </cell>
          <cell r="Y1582">
            <v>28769.71</v>
          </cell>
          <cell r="AA1582">
            <v>370804</v>
          </cell>
          <cell r="AB1582">
            <v>29221</v>
          </cell>
          <cell r="AC1582">
            <v>24391866.98</v>
          </cell>
          <cell r="AD1582">
            <v>28940.959999999999</v>
          </cell>
          <cell r="AE1582">
            <v>25000</v>
          </cell>
          <cell r="AG1582">
            <v>24247534.920000002</v>
          </cell>
          <cell r="AH1582">
            <v>28769.71</v>
          </cell>
          <cell r="AI1582">
            <v>62912</v>
          </cell>
          <cell r="AJ1582">
            <v>63460</v>
          </cell>
          <cell r="AK1582">
            <v>0</v>
          </cell>
          <cell r="AL1582" t="str">
            <v>NCB</v>
          </cell>
          <cell r="AM1582" t="str">
            <v>Chandra &amp; Basanta/Swarnim J.V., Kaski</v>
          </cell>
          <cell r="AN1582" t="str">
            <v>Nepal</v>
          </cell>
          <cell r="AP1582">
            <v>62708</v>
          </cell>
          <cell r="AT1582">
            <v>62715</v>
          </cell>
          <cell r="AV1582">
            <v>62746</v>
          </cell>
          <cell r="AX1582">
            <v>62775</v>
          </cell>
          <cell r="BB1582">
            <v>62807</v>
          </cell>
          <cell r="BC1582">
            <v>62912</v>
          </cell>
          <cell r="BD1582">
            <v>63718</v>
          </cell>
          <cell r="BE1582">
            <v>63460</v>
          </cell>
          <cell r="BH1582">
            <v>0</v>
          </cell>
          <cell r="BM1582" t="str">
            <v>Work ordered</v>
          </cell>
          <cell r="BN1582" t="str">
            <v>;Demf}tf ;DkGg .</v>
          </cell>
          <cell r="BO1582">
            <v>15</v>
          </cell>
          <cell r="BP1582" t="str">
            <v>wo</v>
          </cell>
          <cell r="BR1582" t="str">
            <v>Asar 2072</v>
          </cell>
          <cell r="BS1582" t="str">
            <v>Work ordered</v>
          </cell>
          <cell r="BT1582" t="str">
            <v/>
          </cell>
          <cell r="BU1582">
            <v>15</v>
          </cell>
          <cell r="BV1582">
            <v>0</v>
          </cell>
          <cell r="CI1582" t="str">
            <v>40_15_</v>
          </cell>
          <cell r="CJ1582" t="str">
            <v>NHSP-Kaski-2071/072-4076</v>
          </cell>
          <cell r="CK1582">
            <v>4076</v>
          </cell>
          <cell r="CL1582">
            <v>4076</v>
          </cell>
        </row>
        <row r="1583">
          <cell r="B1583">
            <v>4078</v>
          </cell>
          <cell r="C1583" t="str">
            <v>sf:sL</v>
          </cell>
          <cell r="D1583">
            <v>40</v>
          </cell>
          <cell r="E1583" t="str">
            <v>a]ugf; :jf:Yo ;+:yfdf :jf:Yo rf}sLsf] ejg lgdf{)f, sf:sL</v>
          </cell>
          <cell r="F1583" t="str">
            <v>HP  Building Construction, Begnas, Kaski</v>
          </cell>
          <cell r="G1583" t="str">
            <v>sf:sL</v>
          </cell>
          <cell r="H1583" t="str">
            <v>Kaski</v>
          </cell>
          <cell r="I1583" t="str">
            <v>Gandaki</v>
          </cell>
          <cell r="J1583" t="str">
            <v>Western</v>
          </cell>
          <cell r="M1583">
            <v>40</v>
          </cell>
          <cell r="N1583" t="str">
            <v>2071/072</v>
          </cell>
          <cell r="O1583">
            <v>2071.0720000000001</v>
          </cell>
          <cell r="P1583">
            <v>3</v>
          </cell>
          <cell r="Q1583" t="str">
            <v>Pahad</v>
          </cell>
          <cell r="R1583" t="str">
            <v>New Construction</v>
          </cell>
          <cell r="S1583" t="str">
            <v>Health Post</v>
          </cell>
          <cell r="X1583" t="str">
            <v>Health Post</v>
          </cell>
          <cell r="Y1583">
            <v>28175.58</v>
          </cell>
          <cell r="AA1583">
            <v>370804</v>
          </cell>
          <cell r="AB1583">
            <v>29221</v>
          </cell>
          <cell r="AC1583">
            <v>23846610.920000002</v>
          </cell>
          <cell r="AD1583">
            <v>28294.01</v>
          </cell>
          <cell r="AE1583">
            <v>25000</v>
          </cell>
          <cell r="AG1583">
            <v>23746800.890000001</v>
          </cell>
          <cell r="AH1583">
            <v>28175.579999999998</v>
          </cell>
          <cell r="AI1583">
            <v>62929</v>
          </cell>
          <cell r="AJ1583">
            <v>63476</v>
          </cell>
          <cell r="AK1583">
            <v>0</v>
          </cell>
          <cell r="AL1583" t="str">
            <v>NCB</v>
          </cell>
          <cell r="AM1583" t="str">
            <v>Surya/Devchuli J.V., Kaski</v>
          </cell>
          <cell r="AN1583" t="str">
            <v>Nepal</v>
          </cell>
          <cell r="AP1583">
            <v>62708</v>
          </cell>
          <cell r="AT1583">
            <v>62715</v>
          </cell>
          <cell r="AV1583">
            <v>62746</v>
          </cell>
          <cell r="AX1583">
            <v>62775</v>
          </cell>
          <cell r="BB1583">
            <v>62807</v>
          </cell>
          <cell r="BC1583">
            <v>62929</v>
          </cell>
          <cell r="BD1583">
            <v>63718</v>
          </cell>
          <cell r="BE1583">
            <v>63476</v>
          </cell>
          <cell r="BH1583">
            <v>0</v>
          </cell>
          <cell r="BM1583" t="str">
            <v>Tender called</v>
          </cell>
          <cell r="BN1583" t="str">
            <v>;Demf}tf x'g] qmddf .</v>
          </cell>
          <cell r="BO1583">
            <v>10</v>
          </cell>
          <cell r="BP1583" t="str">
            <v>tc</v>
          </cell>
          <cell r="BR1583" t="str">
            <v>Asar 2072</v>
          </cell>
          <cell r="BS1583" t="str">
            <v>Tender called</v>
          </cell>
          <cell r="BT1583" t="str">
            <v/>
          </cell>
          <cell r="BU1583">
            <v>10</v>
          </cell>
          <cell r="BV1583">
            <v>0</v>
          </cell>
          <cell r="CI1583" t="str">
            <v>40_10_</v>
          </cell>
          <cell r="CJ1583" t="str">
            <v>NHSP-Kaski-2071/072-4078</v>
          </cell>
          <cell r="CK1583">
            <v>4078</v>
          </cell>
          <cell r="CL1583">
            <v>4078</v>
          </cell>
        </row>
        <row r="1584">
          <cell r="B1584">
            <v>4079</v>
          </cell>
          <cell r="C1584" t="str">
            <v>sf:sL</v>
          </cell>
          <cell r="D1584">
            <v>40</v>
          </cell>
          <cell r="E1584" t="str">
            <v>ldh'/] :jf:Yo ;+:yfdf :jf:Yo rf}sLsf] ejg lgdf{)f, sf:sL</v>
          </cell>
          <cell r="F1584" t="str">
            <v>HP  Building Construction, Mijure, Kaski</v>
          </cell>
          <cell r="G1584" t="str">
            <v>sf:sL</v>
          </cell>
          <cell r="H1584" t="str">
            <v>Kaski</v>
          </cell>
          <cell r="I1584" t="str">
            <v>Gandaki</v>
          </cell>
          <cell r="J1584" t="str">
            <v>Western</v>
          </cell>
          <cell r="M1584">
            <v>40</v>
          </cell>
          <cell r="N1584" t="str">
            <v>2071/072</v>
          </cell>
          <cell r="O1584">
            <v>2071.0720000000001</v>
          </cell>
          <cell r="P1584">
            <v>3</v>
          </cell>
          <cell r="Q1584" t="str">
            <v>Pahad</v>
          </cell>
          <cell r="R1584" t="str">
            <v>New Construction</v>
          </cell>
          <cell r="S1584" t="str">
            <v>Health Post</v>
          </cell>
          <cell r="X1584" t="str">
            <v>Health Post</v>
          </cell>
          <cell r="Y1584">
            <v>29863.63</v>
          </cell>
          <cell r="AA1584">
            <v>370804</v>
          </cell>
          <cell r="AB1584">
            <v>29221</v>
          </cell>
          <cell r="AC1584">
            <v>25169512.780000001</v>
          </cell>
          <cell r="AD1584">
            <v>29863.629999999997</v>
          </cell>
          <cell r="AE1584">
            <v>25000</v>
          </cell>
          <cell r="AH1584">
            <v>0</v>
          </cell>
          <cell r="AI1584">
            <v>0</v>
          </cell>
          <cell r="AJ1584">
            <v>63718</v>
          </cell>
          <cell r="AK1584">
            <v>0</v>
          </cell>
          <cell r="AL1584" t="str">
            <v>NCB</v>
          </cell>
          <cell r="AP1584">
            <v>62708</v>
          </cell>
          <cell r="AT1584">
            <v>62715</v>
          </cell>
          <cell r="AV1584">
            <v>62746</v>
          </cell>
          <cell r="AX1584">
            <v>62775</v>
          </cell>
          <cell r="BB1584">
            <v>62807</v>
          </cell>
          <cell r="BD1584">
            <v>63718</v>
          </cell>
          <cell r="BH1584">
            <v>0</v>
          </cell>
          <cell r="BM1584" t="str">
            <v>Tender called</v>
          </cell>
          <cell r="BN1584" t="str">
            <v>;Demf}tf x'g] qmddf .</v>
          </cell>
          <cell r="BO1584">
            <v>10</v>
          </cell>
          <cell r="BP1584" t="str">
            <v>tc</v>
          </cell>
          <cell r="BR1584" t="str">
            <v>Asar 2072</v>
          </cell>
          <cell r="BS1584" t="str">
            <v>Tender called</v>
          </cell>
          <cell r="BT1584" t="str">
            <v/>
          </cell>
          <cell r="BU1584">
            <v>10</v>
          </cell>
          <cell r="BV1584">
            <v>0</v>
          </cell>
          <cell r="CI1584" t="str">
            <v>40_10_</v>
          </cell>
          <cell r="CJ1584" t="str">
            <v>NHSP-Kaski-2071/072-4079</v>
          </cell>
          <cell r="CK1584">
            <v>4079</v>
          </cell>
          <cell r="CL1584">
            <v>4079</v>
          </cell>
        </row>
        <row r="1585">
          <cell r="B1585">
            <v>4080</v>
          </cell>
          <cell r="C1585" t="str">
            <v>sf:sL</v>
          </cell>
          <cell r="D1585">
            <v>40</v>
          </cell>
          <cell r="E1585" t="str">
            <v>l;$ :jf:Yo ;+:yfdf :jf:Yo rf}sLsf] ejg lgdf{)f, sf:sL</v>
          </cell>
          <cell r="F1585" t="str">
            <v>HP  Building Construction, Siddha, Kaski</v>
          </cell>
          <cell r="G1585" t="str">
            <v>sf:sL</v>
          </cell>
          <cell r="H1585" t="str">
            <v>Kaski</v>
          </cell>
          <cell r="I1585" t="str">
            <v>Gandaki</v>
          </cell>
          <cell r="J1585" t="str">
            <v>Western</v>
          </cell>
          <cell r="M1585">
            <v>40</v>
          </cell>
          <cell r="N1585" t="str">
            <v>2071/072</v>
          </cell>
          <cell r="O1585">
            <v>2071.0720000000001</v>
          </cell>
          <cell r="P1585">
            <v>3</v>
          </cell>
          <cell r="Q1585" t="str">
            <v>Pahad</v>
          </cell>
          <cell r="R1585" t="str">
            <v>New Construction</v>
          </cell>
          <cell r="S1585" t="str">
            <v>Health Post</v>
          </cell>
          <cell r="X1585" t="str">
            <v>Health Post</v>
          </cell>
          <cell r="Y1585">
            <v>28712.21</v>
          </cell>
          <cell r="AA1585">
            <v>370804</v>
          </cell>
          <cell r="AB1585">
            <v>29221</v>
          </cell>
          <cell r="AC1585">
            <v>24340840.920000002</v>
          </cell>
          <cell r="AD1585">
            <v>28880.41</v>
          </cell>
          <cell r="AE1585">
            <v>25000</v>
          </cell>
          <cell r="AG1585">
            <v>24199074.68</v>
          </cell>
          <cell r="AH1585">
            <v>28712.21</v>
          </cell>
          <cell r="AI1585">
            <v>62912</v>
          </cell>
          <cell r="AJ1585">
            <v>63460</v>
          </cell>
          <cell r="AK1585">
            <v>0</v>
          </cell>
          <cell r="AL1585" t="str">
            <v>NCB</v>
          </cell>
          <cell r="AM1585" t="str">
            <v>Surya/Devchuli J.V., Kaski</v>
          </cell>
          <cell r="AN1585" t="str">
            <v>Nepal</v>
          </cell>
          <cell r="AP1585">
            <v>62708</v>
          </cell>
          <cell r="AT1585">
            <v>62715</v>
          </cell>
          <cell r="AV1585">
            <v>62746</v>
          </cell>
          <cell r="AX1585">
            <v>62775</v>
          </cell>
          <cell r="BB1585">
            <v>62807</v>
          </cell>
          <cell r="BC1585">
            <v>62912</v>
          </cell>
          <cell r="BD1585">
            <v>63718</v>
          </cell>
          <cell r="BE1585">
            <v>63460</v>
          </cell>
          <cell r="BH1585">
            <v>0</v>
          </cell>
          <cell r="BM1585" t="str">
            <v>Work ordered</v>
          </cell>
          <cell r="BN1585" t="str">
            <v>;Demf}tf ;DkGg .</v>
          </cell>
          <cell r="BO1585">
            <v>15</v>
          </cell>
          <cell r="BP1585" t="str">
            <v>wo</v>
          </cell>
          <cell r="BR1585" t="str">
            <v>Asar 2072</v>
          </cell>
          <cell r="BS1585" t="str">
            <v>Work ordered</v>
          </cell>
          <cell r="BT1585" t="str">
            <v/>
          </cell>
          <cell r="BU1585">
            <v>15</v>
          </cell>
          <cell r="BV1585">
            <v>0</v>
          </cell>
          <cell r="CI1585" t="str">
            <v>40_15_</v>
          </cell>
          <cell r="CJ1585" t="str">
            <v>NHSP-Kaski-2071/072-4080</v>
          </cell>
          <cell r="CK1585">
            <v>4080</v>
          </cell>
          <cell r="CL1585">
            <v>4080</v>
          </cell>
        </row>
        <row r="1586">
          <cell r="B1586">
            <v>4081</v>
          </cell>
          <cell r="C1586" t="str">
            <v>sf:sL</v>
          </cell>
          <cell r="D1586">
            <v>40</v>
          </cell>
          <cell r="E1586" t="str">
            <v>x+;k'/ :jf:Yo ;+:yfdf :jf:Yo rf}sLsf] ejg lgdf{)f, sf:sL</v>
          </cell>
          <cell r="F1586" t="str">
            <v>HP  Building Construction, Hansapur, Kaski</v>
          </cell>
          <cell r="G1586" t="str">
            <v>sf:sL</v>
          </cell>
          <cell r="H1586" t="str">
            <v>Kaski</v>
          </cell>
          <cell r="I1586" t="str">
            <v>Gandaki</v>
          </cell>
          <cell r="J1586" t="str">
            <v>Western</v>
          </cell>
          <cell r="M1586">
            <v>40</v>
          </cell>
          <cell r="N1586" t="str">
            <v>2071/072</v>
          </cell>
          <cell r="O1586">
            <v>2071.0720000000001</v>
          </cell>
          <cell r="P1586">
            <v>3</v>
          </cell>
          <cell r="Q1586" t="str">
            <v>Pahad</v>
          </cell>
          <cell r="R1586" t="str">
            <v>New Construction</v>
          </cell>
          <cell r="S1586" t="str">
            <v>Health Post</v>
          </cell>
          <cell r="X1586" t="str">
            <v>Health Post</v>
          </cell>
          <cell r="Y1586">
            <v>29751.46</v>
          </cell>
          <cell r="AA1586">
            <v>370804</v>
          </cell>
          <cell r="AB1586">
            <v>29221</v>
          </cell>
          <cell r="AC1586">
            <v>25133092.91</v>
          </cell>
          <cell r="AD1586">
            <v>29820.42</v>
          </cell>
          <cell r="AE1586">
            <v>25000</v>
          </cell>
          <cell r="AG1586">
            <v>25074974.809999999</v>
          </cell>
          <cell r="AH1586">
            <v>29751.46</v>
          </cell>
          <cell r="AI1586">
            <v>62912</v>
          </cell>
          <cell r="AJ1586">
            <v>63460</v>
          </cell>
          <cell r="AK1586">
            <v>0</v>
          </cell>
          <cell r="AL1586" t="str">
            <v>NCB</v>
          </cell>
          <cell r="AM1586" t="str">
            <v>Surya/Devchuli J.V., Kaski</v>
          </cell>
          <cell r="AN1586" t="str">
            <v>Nepal</v>
          </cell>
          <cell r="AP1586">
            <v>62708</v>
          </cell>
          <cell r="AT1586">
            <v>62715</v>
          </cell>
          <cell r="AV1586">
            <v>62746</v>
          </cell>
          <cell r="AX1586">
            <v>62775</v>
          </cell>
          <cell r="BB1586">
            <v>62807</v>
          </cell>
          <cell r="BC1586">
            <v>62912</v>
          </cell>
          <cell r="BD1586">
            <v>63718</v>
          </cell>
          <cell r="BE1586">
            <v>63460</v>
          </cell>
          <cell r="BH1586">
            <v>0</v>
          </cell>
          <cell r="BM1586" t="str">
            <v>Work ordered</v>
          </cell>
          <cell r="BN1586" t="str">
            <v>;Demf}tf ;DkGg .</v>
          </cell>
          <cell r="BO1586">
            <v>15</v>
          </cell>
          <cell r="BP1586" t="str">
            <v>wo</v>
          </cell>
          <cell r="BR1586" t="str">
            <v>Asar 2072</v>
          </cell>
          <cell r="BS1586" t="str">
            <v>Work ordered</v>
          </cell>
          <cell r="BT1586" t="str">
            <v/>
          </cell>
          <cell r="BU1586">
            <v>15</v>
          </cell>
          <cell r="BV1586">
            <v>0</v>
          </cell>
          <cell r="CI1586" t="str">
            <v>40_15_</v>
          </cell>
          <cell r="CJ1586" t="str">
            <v>NHSP-Kaski-2071/072-4081</v>
          </cell>
          <cell r="CK1586">
            <v>4081</v>
          </cell>
          <cell r="CL1586">
            <v>4081</v>
          </cell>
        </row>
        <row r="1587">
          <cell r="B1587">
            <v>4089</v>
          </cell>
          <cell r="C1587" t="str">
            <v>sf:sL</v>
          </cell>
          <cell r="D1587">
            <v>40</v>
          </cell>
          <cell r="E1587" t="str">
            <v>lhNnf c:ktfn, kj{t -50 z}of Ifdtfsf] ejg lgdf{)f ug]{_, kj{t</v>
          </cell>
          <cell r="F1587" t="str">
            <v>District Hospital Building Construction (50 beded), Parbat</v>
          </cell>
          <cell r="G1587" t="str">
            <v>kj{t</v>
          </cell>
          <cell r="H1587" t="str">
            <v>Parbat</v>
          </cell>
          <cell r="I1587" t="str">
            <v>Dhaulagiri</v>
          </cell>
          <cell r="J1587" t="str">
            <v>Western</v>
          </cell>
          <cell r="M1587">
            <v>44</v>
          </cell>
          <cell r="N1587" t="str">
            <v>2071/072</v>
          </cell>
          <cell r="O1587">
            <v>2071.0720000000001</v>
          </cell>
          <cell r="P1587">
            <v>3</v>
          </cell>
          <cell r="Q1587" t="str">
            <v>Pahad</v>
          </cell>
          <cell r="R1587" t="str">
            <v>New Construction</v>
          </cell>
          <cell r="S1587" t="str">
            <v>District Hospital</v>
          </cell>
          <cell r="X1587" t="str">
            <v>District Hospital</v>
          </cell>
          <cell r="Y1587">
            <v>220000</v>
          </cell>
          <cell r="AA1587">
            <v>370804</v>
          </cell>
          <cell r="AB1587">
            <v>29221</v>
          </cell>
          <cell r="AD1587">
            <v>220000</v>
          </cell>
          <cell r="AE1587">
            <v>220000</v>
          </cell>
          <cell r="AH1587">
            <v>0</v>
          </cell>
          <cell r="AI1587">
            <v>0</v>
          </cell>
          <cell r="AJ1587">
            <v>64083</v>
          </cell>
          <cell r="AK1587">
            <v>0</v>
          </cell>
          <cell r="AL1587" t="str">
            <v>NCB</v>
          </cell>
          <cell r="AP1587">
            <v>62708</v>
          </cell>
          <cell r="AT1587">
            <v>62715</v>
          </cell>
          <cell r="AV1587">
            <v>62746</v>
          </cell>
          <cell r="AX1587">
            <v>62775</v>
          </cell>
          <cell r="BB1587">
            <v>62807</v>
          </cell>
          <cell r="BD1587">
            <v>64083</v>
          </cell>
          <cell r="BH1587">
            <v>0</v>
          </cell>
          <cell r="BM1587" t="str">
            <v>Work in designing / Cost Estimate</v>
          </cell>
          <cell r="BN1587" t="str">
            <v>l*hfOg x+'b} .</v>
          </cell>
          <cell r="BO1587">
            <v>5</v>
          </cell>
          <cell r="BP1587" t="str">
            <v>wd</v>
          </cell>
          <cell r="BR1587" t="str">
            <v>Asar 2072</v>
          </cell>
          <cell r="BS1587" t="str">
            <v/>
          </cell>
          <cell r="BT1587" t="str">
            <v>Work in designing / Cost Estimate</v>
          </cell>
          <cell r="BU1587">
            <v>0</v>
          </cell>
          <cell r="BV1587">
            <v>5</v>
          </cell>
          <cell r="CI1587" t="str">
            <v>40_5_</v>
          </cell>
          <cell r="CJ1587" t="str">
            <v>NHSP-Kaski-2071/072-4089</v>
          </cell>
          <cell r="CK1587">
            <v>4089</v>
          </cell>
          <cell r="CL1587">
            <v>4089</v>
          </cell>
        </row>
        <row r="1588">
          <cell r="B1588">
            <v>4082</v>
          </cell>
          <cell r="C1588" t="str">
            <v>sf:sL</v>
          </cell>
          <cell r="D1588">
            <v>40</v>
          </cell>
          <cell r="E1588" t="str">
            <v>b]p/fnL :jf:Yo ;+:yfdf :jf:Yo rf}sLsf] ejg lgdf{)f, kj{t</v>
          </cell>
          <cell r="F1588" t="str">
            <v>HP  Building Construction, Deurali, Parbat</v>
          </cell>
          <cell r="G1588" t="str">
            <v>kj{t</v>
          </cell>
          <cell r="H1588" t="str">
            <v>Parbat</v>
          </cell>
          <cell r="I1588" t="str">
            <v>Dhaulagiri</v>
          </cell>
          <cell r="J1588" t="str">
            <v>Western</v>
          </cell>
          <cell r="M1588">
            <v>44</v>
          </cell>
          <cell r="N1588" t="str">
            <v>2071/072</v>
          </cell>
          <cell r="O1588">
            <v>2071.0720000000001</v>
          </cell>
          <cell r="P1588">
            <v>3</v>
          </cell>
          <cell r="Q1588" t="str">
            <v>Pahad</v>
          </cell>
          <cell r="R1588" t="str">
            <v>New Construction</v>
          </cell>
          <cell r="S1588" t="str">
            <v>Health Post</v>
          </cell>
          <cell r="X1588" t="str">
            <v>Health Post</v>
          </cell>
          <cell r="Y1588">
            <v>27099.61</v>
          </cell>
          <cell r="AA1588">
            <v>370804</v>
          </cell>
          <cell r="AB1588">
            <v>29221</v>
          </cell>
          <cell r="AC1588">
            <v>25073427.16</v>
          </cell>
          <cell r="AD1588">
            <v>29749.629999999997</v>
          </cell>
          <cell r="AE1588">
            <v>25000</v>
          </cell>
          <cell r="AG1588">
            <v>22839956.940000001</v>
          </cell>
          <cell r="AH1588">
            <v>27099.609999999997</v>
          </cell>
          <cell r="AI1588">
            <v>62912</v>
          </cell>
          <cell r="AJ1588">
            <v>63460</v>
          </cell>
          <cell r="AK1588">
            <v>0</v>
          </cell>
          <cell r="AL1588" t="str">
            <v>NCB</v>
          </cell>
          <cell r="AM1588" t="str">
            <v>Rasuwa Construction Company P. Ltd., Kathmandu</v>
          </cell>
          <cell r="AN1588" t="str">
            <v>Nepal</v>
          </cell>
          <cell r="AP1588">
            <v>62708</v>
          </cell>
          <cell r="AT1588">
            <v>62715</v>
          </cell>
          <cell r="AV1588">
            <v>62746</v>
          </cell>
          <cell r="AX1588">
            <v>62775</v>
          </cell>
          <cell r="BB1588">
            <v>62807</v>
          </cell>
          <cell r="BC1588">
            <v>62912</v>
          </cell>
          <cell r="BD1588">
            <v>63718</v>
          </cell>
          <cell r="BE1588">
            <v>63460</v>
          </cell>
          <cell r="BH1588">
            <v>0</v>
          </cell>
          <cell r="BM1588" t="str">
            <v>Work ordered</v>
          </cell>
          <cell r="BN1588" t="str">
            <v>;Demf}tf ;DkGg .</v>
          </cell>
          <cell r="BO1588">
            <v>15</v>
          </cell>
          <cell r="BP1588" t="str">
            <v>wo</v>
          </cell>
          <cell r="BR1588" t="str">
            <v>Asar 2072</v>
          </cell>
          <cell r="BS1588" t="str">
            <v>Work ordered</v>
          </cell>
          <cell r="BT1588" t="str">
            <v/>
          </cell>
          <cell r="BU1588">
            <v>15</v>
          </cell>
          <cell r="BV1588">
            <v>0</v>
          </cell>
          <cell r="CI1588" t="str">
            <v>40_15_</v>
          </cell>
          <cell r="CJ1588" t="str">
            <v>NHSP-Kaski-2071/072-4082</v>
          </cell>
          <cell r="CK1588">
            <v>4082</v>
          </cell>
          <cell r="CL1588">
            <v>4082</v>
          </cell>
        </row>
        <row r="1589">
          <cell r="B1589">
            <v>4559</v>
          </cell>
          <cell r="C1589" t="str">
            <v>afUn'ª</v>
          </cell>
          <cell r="D1589">
            <v>45</v>
          </cell>
          <cell r="E1589" t="str">
            <v>s'~hf] :jf:Yo ;+:yfdf :jf:Yo rf}sLsf] ejg lgdf{)f, d':tfª</v>
          </cell>
          <cell r="F1589" t="str">
            <v>HP  Building Construction, Kunjo, Mustang</v>
          </cell>
          <cell r="G1589" t="str">
            <v>d':tfª</v>
          </cell>
          <cell r="H1589" t="str">
            <v>Mustang</v>
          </cell>
          <cell r="I1589" t="str">
            <v>Dhaulagiri</v>
          </cell>
          <cell r="J1589" t="str">
            <v>Western</v>
          </cell>
          <cell r="M1589">
            <v>42</v>
          </cell>
          <cell r="N1589" t="str">
            <v>2071/072</v>
          </cell>
          <cell r="O1589">
            <v>2071.0720000000001</v>
          </cell>
          <cell r="P1589">
            <v>3</v>
          </cell>
          <cell r="Q1589" t="str">
            <v>Himal</v>
          </cell>
          <cell r="R1589" t="str">
            <v>New Construction</v>
          </cell>
          <cell r="S1589" t="str">
            <v>Health Post</v>
          </cell>
          <cell r="X1589" t="str">
            <v>Health Post</v>
          </cell>
          <cell r="Y1589">
            <v>20576.21</v>
          </cell>
          <cell r="AA1589">
            <v>370804</v>
          </cell>
          <cell r="AB1589">
            <v>29221</v>
          </cell>
          <cell r="AC1589">
            <v>20786753.390000001</v>
          </cell>
          <cell r="AD1589">
            <v>24663.489999999998</v>
          </cell>
          <cell r="AE1589">
            <v>25000</v>
          </cell>
          <cell r="AG1589">
            <v>17341938.050000001</v>
          </cell>
          <cell r="AH1589">
            <v>20576.21</v>
          </cell>
          <cell r="AI1589">
            <v>62904</v>
          </cell>
          <cell r="AJ1589">
            <v>63453</v>
          </cell>
          <cell r="AK1589">
            <v>0</v>
          </cell>
          <cell r="AL1589" t="str">
            <v>NCB</v>
          </cell>
          <cell r="AM1589" t="str">
            <v>Nana/Brothers/Hari J.V., Lete-4, Mustang</v>
          </cell>
          <cell r="AN1589" t="str">
            <v>Nepal</v>
          </cell>
          <cell r="AP1589">
            <v>62708</v>
          </cell>
          <cell r="AT1589">
            <v>62715</v>
          </cell>
          <cell r="AV1589">
            <v>62746</v>
          </cell>
          <cell r="AX1589">
            <v>62775</v>
          </cell>
          <cell r="BB1589">
            <v>62807</v>
          </cell>
          <cell r="BC1589">
            <v>62904</v>
          </cell>
          <cell r="BD1589">
            <v>63718</v>
          </cell>
          <cell r="BE1589">
            <v>63453</v>
          </cell>
          <cell r="BH1589">
            <v>0</v>
          </cell>
          <cell r="BL1589" t="str">
            <v>DUDBC/Baglung/Works/NCB/05/071/72</v>
          </cell>
          <cell r="BM1589" t="str">
            <v>Worked upto Foundation/DPC</v>
          </cell>
          <cell r="BN1589" t="str">
            <v>l*=lk=l;= (nfg ;DkGg .</v>
          </cell>
          <cell r="BO1589">
            <v>35</v>
          </cell>
          <cell r="BP1589" t="str">
            <v>wf</v>
          </cell>
          <cell r="BR1589" t="str">
            <v>Mangsir 2072</v>
          </cell>
          <cell r="BS1589" t="str">
            <v>Worked upto Foundation/DPC</v>
          </cell>
          <cell r="BT1589" t="str">
            <v/>
          </cell>
          <cell r="BU1589">
            <v>35</v>
          </cell>
          <cell r="BV1589">
            <v>0</v>
          </cell>
          <cell r="CI1589" t="str">
            <v>45_35_</v>
          </cell>
          <cell r="CJ1589" t="str">
            <v>NHSP-Baglung-2071/072-4559</v>
          </cell>
          <cell r="CK1589">
            <v>4559</v>
          </cell>
          <cell r="CL1589">
            <v>4559</v>
          </cell>
        </row>
        <row r="1590">
          <cell r="B1590">
            <v>4560</v>
          </cell>
          <cell r="C1590" t="str">
            <v>afUn'ª</v>
          </cell>
          <cell r="D1590">
            <v>45</v>
          </cell>
          <cell r="E1590" t="str">
            <v>dfkmf{ :jf:Yo ;+:yfdf :jf:Yo rf}sLsf] ejg lgdf{)f, d':tfª</v>
          </cell>
          <cell r="F1590" t="str">
            <v>HP  Building Construction, Marpha, Mustang</v>
          </cell>
          <cell r="G1590" t="str">
            <v>d':tfª</v>
          </cell>
          <cell r="H1590" t="str">
            <v>Mustang</v>
          </cell>
          <cell r="I1590" t="str">
            <v>Dhaulagiri</v>
          </cell>
          <cell r="J1590" t="str">
            <v>Western</v>
          </cell>
          <cell r="M1590">
            <v>42</v>
          </cell>
          <cell r="N1590" t="str">
            <v>2071/072</v>
          </cell>
          <cell r="O1590">
            <v>2071.0720000000001</v>
          </cell>
          <cell r="P1590">
            <v>3</v>
          </cell>
          <cell r="Q1590" t="str">
            <v>Himal</v>
          </cell>
          <cell r="R1590" t="str">
            <v>New Construction</v>
          </cell>
          <cell r="S1590" t="str">
            <v>Health Post</v>
          </cell>
          <cell r="X1590" t="str">
            <v>Health Post</v>
          </cell>
          <cell r="Y1590">
            <v>21110.14</v>
          </cell>
          <cell r="AA1590">
            <v>370804</v>
          </cell>
          <cell r="AB1590">
            <v>29221</v>
          </cell>
          <cell r="AC1590">
            <v>20322132.170000002</v>
          </cell>
          <cell r="AD1590">
            <v>24112.21</v>
          </cell>
          <cell r="AE1590">
            <v>25000</v>
          </cell>
          <cell r="AG1590">
            <v>17791942.5</v>
          </cell>
          <cell r="AH1590">
            <v>21110.14</v>
          </cell>
          <cell r="AI1590">
            <v>62904</v>
          </cell>
          <cell r="AJ1590">
            <v>63453</v>
          </cell>
          <cell r="AK1590">
            <v>0</v>
          </cell>
          <cell r="AL1590" t="str">
            <v>NCB</v>
          </cell>
          <cell r="AM1590" t="str">
            <v>Nana/Brothers/Hari J.V., Lete-4, Mustang</v>
          </cell>
          <cell r="AN1590" t="str">
            <v>Nepal</v>
          </cell>
          <cell r="AP1590">
            <v>62708</v>
          </cell>
          <cell r="AT1590">
            <v>62715</v>
          </cell>
          <cell r="AV1590">
            <v>62746</v>
          </cell>
          <cell r="AX1590">
            <v>62775</v>
          </cell>
          <cell r="BB1590">
            <v>62807</v>
          </cell>
          <cell r="BC1590">
            <v>62904</v>
          </cell>
          <cell r="BD1590">
            <v>63718</v>
          </cell>
          <cell r="BE1590">
            <v>63453</v>
          </cell>
          <cell r="BH1590">
            <v>0</v>
          </cell>
          <cell r="BL1590" t="str">
            <v>DUDBC/Baglung/Works/NCB/06/071/72</v>
          </cell>
          <cell r="BM1590" t="str">
            <v>Worked upto Foundation/DPC</v>
          </cell>
          <cell r="BN1590" t="str">
            <v>e'Otnfsf] jfnsf] sfo{ eO/x]sf] .</v>
          </cell>
          <cell r="BO1590">
            <v>35</v>
          </cell>
          <cell r="BP1590" t="str">
            <v>wf</v>
          </cell>
          <cell r="BR1590" t="str">
            <v>Mangsir 2072</v>
          </cell>
          <cell r="BS1590" t="str">
            <v>Worked upto Foundation/DPC</v>
          </cell>
          <cell r="BT1590" t="str">
            <v/>
          </cell>
          <cell r="BU1590">
            <v>35</v>
          </cell>
          <cell r="BV1590">
            <v>0</v>
          </cell>
          <cell r="CI1590" t="str">
            <v>45_35_</v>
          </cell>
          <cell r="CJ1590" t="str">
            <v>NHSP-Baglung-2071/072-4560</v>
          </cell>
          <cell r="CK1590">
            <v>4560</v>
          </cell>
          <cell r="CL1590">
            <v>4560</v>
          </cell>
        </row>
        <row r="1591">
          <cell r="B1591">
            <v>4561</v>
          </cell>
          <cell r="C1591" t="str">
            <v>afUn'ª</v>
          </cell>
          <cell r="D1591">
            <v>45</v>
          </cell>
          <cell r="E1591" t="str">
            <v>a/+hf :jf:Yo ;+:yfdf :jf:Yo rf}sLsf] ejg lgdf{)f, DofUbL</v>
          </cell>
          <cell r="F1591" t="str">
            <v>HP  Building Construction, Baranja, Myagdi</v>
          </cell>
          <cell r="G1591" t="str">
            <v>DofUbL</v>
          </cell>
          <cell r="H1591" t="str">
            <v>Myagdi</v>
          </cell>
          <cell r="I1591" t="str">
            <v>Dhaulagiri</v>
          </cell>
          <cell r="J1591" t="str">
            <v>Western</v>
          </cell>
          <cell r="M1591">
            <v>43</v>
          </cell>
          <cell r="N1591" t="str">
            <v>2071/072</v>
          </cell>
          <cell r="O1591">
            <v>2071.0720000000001</v>
          </cell>
          <cell r="P1591">
            <v>3</v>
          </cell>
          <cell r="Q1591" t="str">
            <v>Pahad</v>
          </cell>
          <cell r="R1591" t="str">
            <v>New Construction</v>
          </cell>
          <cell r="S1591" t="str">
            <v>Health Post</v>
          </cell>
          <cell r="X1591" t="str">
            <v>Health Post</v>
          </cell>
          <cell r="Y1591">
            <v>20089.88</v>
          </cell>
          <cell r="AA1591">
            <v>370804</v>
          </cell>
          <cell r="AB1591">
            <v>29221</v>
          </cell>
          <cell r="AC1591">
            <v>22160906.550000001</v>
          </cell>
          <cell r="AD1591">
            <v>26293.919999999998</v>
          </cell>
          <cell r="AE1591">
            <v>25000</v>
          </cell>
          <cell r="AG1591">
            <v>16932051.77</v>
          </cell>
          <cell r="AH1591">
            <v>20089.879999999997</v>
          </cell>
          <cell r="AI1591">
            <v>63023</v>
          </cell>
          <cell r="AJ1591">
            <v>63575</v>
          </cell>
          <cell r="AK1591">
            <v>0</v>
          </cell>
          <cell r="AL1591" t="str">
            <v>NCB</v>
          </cell>
          <cell r="AM1591" t="str">
            <v>Worldwide/Bhagawati Malika J.V., Ranibari-3, Kathmandu</v>
          </cell>
          <cell r="AN1591" t="str">
            <v>Nepal</v>
          </cell>
          <cell r="AP1591">
            <v>62708</v>
          </cell>
          <cell r="AT1591">
            <v>62715</v>
          </cell>
          <cell r="AV1591">
            <v>62746</v>
          </cell>
          <cell r="AX1591">
            <v>62775</v>
          </cell>
          <cell r="AY1591">
            <v>63003</v>
          </cell>
          <cell r="BB1591">
            <v>62807</v>
          </cell>
          <cell r="BC1591">
            <v>63023</v>
          </cell>
          <cell r="BD1591">
            <v>63718</v>
          </cell>
          <cell r="BE1591">
            <v>63575</v>
          </cell>
          <cell r="BH1591">
            <v>0</v>
          </cell>
          <cell r="BM1591" t="str">
            <v>Work ordered</v>
          </cell>
          <cell r="BN1591" t="str">
            <v>sfof{b]z lbOPsf] .</v>
          </cell>
          <cell r="BO1591">
            <v>15</v>
          </cell>
          <cell r="BP1591" t="str">
            <v>wo</v>
          </cell>
          <cell r="BR1591" t="str">
            <v>Mangsir 2072</v>
          </cell>
          <cell r="BS1591" t="str">
            <v>Work ordered</v>
          </cell>
          <cell r="BT1591" t="str">
            <v/>
          </cell>
          <cell r="BU1591">
            <v>15</v>
          </cell>
          <cell r="BV1591">
            <v>0</v>
          </cell>
          <cell r="CI1591" t="str">
            <v>45_15_</v>
          </cell>
          <cell r="CJ1591" t="str">
            <v>NHSP-Baglung-2071/072-4561</v>
          </cell>
          <cell r="CK1591">
            <v>4561</v>
          </cell>
          <cell r="CL1591">
            <v>4561</v>
          </cell>
        </row>
        <row r="1592">
          <cell r="B1592">
            <v>4558</v>
          </cell>
          <cell r="C1592" t="str">
            <v>afUn'ª</v>
          </cell>
          <cell r="D1592">
            <v>45</v>
          </cell>
          <cell r="E1592" t="str">
            <v>/fv' lkKn] :jf:Yo ;+:yfdf :jf:Yo rf}sLsf] ejg lgdf{)f, DofUbL</v>
          </cell>
          <cell r="F1592" t="str">
            <v>HP  Building Construction, Rankhu Piple, Myagdi</v>
          </cell>
          <cell r="G1592" t="str">
            <v>DofUbL</v>
          </cell>
          <cell r="H1592" t="str">
            <v>Myagdi</v>
          </cell>
          <cell r="I1592" t="str">
            <v>Dhaulagiri</v>
          </cell>
          <cell r="J1592" t="str">
            <v>Western</v>
          </cell>
          <cell r="M1592">
            <v>43</v>
          </cell>
          <cell r="N1592" t="str">
            <v>2071/072</v>
          </cell>
          <cell r="O1592">
            <v>2071.0720000000001</v>
          </cell>
          <cell r="P1592">
            <v>3</v>
          </cell>
          <cell r="Q1592" t="str">
            <v>Pahad</v>
          </cell>
          <cell r="R1592" t="str">
            <v>New Construction</v>
          </cell>
          <cell r="S1592" t="str">
            <v>Health Post</v>
          </cell>
          <cell r="X1592" t="str">
            <v>Health Post</v>
          </cell>
          <cell r="Y1592">
            <v>21863.32</v>
          </cell>
          <cell r="AA1592">
            <v>370804</v>
          </cell>
          <cell r="AB1592">
            <v>29221</v>
          </cell>
          <cell r="AC1592">
            <v>20954630.050000001</v>
          </cell>
          <cell r="AD1592">
            <v>24862.67</v>
          </cell>
          <cell r="AE1592">
            <v>25000</v>
          </cell>
          <cell r="AG1592">
            <v>18426732.329999998</v>
          </cell>
          <cell r="AH1592">
            <v>21863.32</v>
          </cell>
          <cell r="AI1592">
            <v>0</v>
          </cell>
          <cell r="AJ1592">
            <v>63718</v>
          </cell>
          <cell r="AK1592">
            <v>0</v>
          </cell>
          <cell r="AL1592" t="str">
            <v>NCB</v>
          </cell>
          <cell r="AM1592" t="str">
            <v>Muktinath/B.N. Construction J.V., Kathmandu</v>
          </cell>
          <cell r="AN1592" t="str">
            <v>Nepal</v>
          </cell>
          <cell r="AP1592">
            <v>62708</v>
          </cell>
          <cell r="AT1592">
            <v>62715</v>
          </cell>
          <cell r="AV1592">
            <v>62746</v>
          </cell>
          <cell r="AX1592">
            <v>62775</v>
          </cell>
          <cell r="BB1592">
            <v>62807</v>
          </cell>
          <cell r="BD1592">
            <v>63718</v>
          </cell>
          <cell r="BH1592">
            <v>0</v>
          </cell>
          <cell r="BL1592" t="str">
            <v>DUDBC/Baglung/Works/NCB/07/071/72</v>
          </cell>
          <cell r="BM1592" t="str">
            <v>Worked upto Foundation/DPC</v>
          </cell>
          <cell r="BN1592" t="str">
            <v>kmfp)*];gsf] sfo{ ;'? ePsf] .</v>
          </cell>
          <cell r="BO1592">
            <v>35</v>
          </cell>
          <cell r="BP1592" t="str">
            <v>wf</v>
          </cell>
          <cell r="BR1592" t="str">
            <v>Mangsir 2072</v>
          </cell>
          <cell r="BS1592" t="str">
            <v>Worked upto Foundation/DPC</v>
          </cell>
          <cell r="BT1592" t="str">
            <v/>
          </cell>
          <cell r="BU1592">
            <v>35</v>
          </cell>
          <cell r="BV1592">
            <v>0</v>
          </cell>
          <cell r="CI1592" t="str">
            <v>45_35_</v>
          </cell>
          <cell r="CJ1592" t="str">
            <v>NHSP-Baglung-2071/072-4558</v>
          </cell>
          <cell r="CK1592">
            <v>4558</v>
          </cell>
          <cell r="CL1592">
            <v>4558</v>
          </cell>
        </row>
        <row r="1593">
          <cell r="B1593">
            <v>4562</v>
          </cell>
          <cell r="C1593" t="str">
            <v>afUn'ª</v>
          </cell>
          <cell r="D1593">
            <v>45</v>
          </cell>
          <cell r="E1593" t="str">
            <v>ljd :jf:Yo ;+:yfdf :jf:Yo rf}sLsf] ejg lgdf{)f, DofUbL</v>
          </cell>
          <cell r="F1593" t="str">
            <v>HP  Building Construction, Bim, Myagdi</v>
          </cell>
          <cell r="G1593" t="str">
            <v>DofUbL</v>
          </cell>
          <cell r="H1593" t="str">
            <v>Myagdi</v>
          </cell>
          <cell r="I1593" t="str">
            <v>Dhaulagiri</v>
          </cell>
          <cell r="J1593" t="str">
            <v>Western</v>
          </cell>
          <cell r="M1593">
            <v>43</v>
          </cell>
          <cell r="N1593" t="str">
            <v>2071/072</v>
          </cell>
          <cell r="O1593">
            <v>2071.0720000000001</v>
          </cell>
          <cell r="P1593">
            <v>3</v>
          </cell>
          <cell r="Q1593" t="str">
            <v>Pahad</v>
          </cell>
          <cell r="R1593" t="str">
            <v>New Construction</v>
          </cell>
          <cell r="S1593" t="str">
            <v>Health Post</v>
          </cell>
          <cell r="X1593" t="str">
            <v>Health Post</v>
          </cell>
          <cell r="Y1593">
            <v>25000</v>
          </cell>
          <cell r="AA1593">
            <v>370804</v>
          </cell>
          <cell r="AB1593">
            <v>29221</v>
          </cell>
          <cell r="AD1593">
            <v>25000</v>
          </cell>
          <cell r="AE1593">
            <v>25000</v>
          </cell>
          <cell r="AH1593">
            <v>0</v>
          </cell>
          <cell r="AI1593">
            <v>0</v>
          </cell>
          <cell r="AJ1593">
            <v>63718</v>
          </cell>
          <cell r="AK1593">
            <v>0</v>
          </cell>
          <cell r="AL1593" t="str">
            <v>NCB</v>
          </cell>
          <cell r="AP1593">
            <v>62708</v>
          </cell>
          <cell r="AT1593">
            <v>62715</v>
          </cell>
          <cell r="AV1593">
            <v>62746</v>
          </cell>
          <cell r="AX1593">
            <v>62775</v>
          </cell>
          <cell r="BB1593">
            <v>62807</v>
          </cell>
          <cell r="BD1593">
            <v>63718</v>
          </cell>
          <cell r="BH1593">
            <v>0</v>
          </cell>
          <cell r="BM1593" t="str">
            <v>Tender called</v>
          </cell>
          <cell r="BN1593" t="str">
            <v>af]nkq cfXjfg .</v>
          </cell>
          <cell r="BO1593">
            <v>10</v>
          </cell>
          <cell r="BP1593" t="str">
            <v>tc</v>
          </cell>
          <cell r="BR1593" t="str">
            <v>Mangsir 2072</v>
          </cell>
          <cell r="BS1593" t="str">
            <v>Tender called</v>
          </cell>
          <cell r="BT1593" t="str">
            <v/>
          </cell>
          <cell r="BU1593">
            <v>10</v>
          </cell>
          <cell r="BV1593">
            <v>0</v>
          </cell>
          <cell r="CI1593" t="str">
            <v>45_10_</v>
          </cell>
          <cell r="CJ1593" t="str">
            <v>NHSP-Baglung-2071/072-4562</v>
          </cell>
          <cell r="CK1593">
            <v>4562</v>
          </cell>
          <cell r="CL1593">
            <v>4562</v>
          </cell>
        </row>
        <row r="1594">
          <cell r="B1594">
            <v>4563</v>
          </cell>
          <cell r="C1594" t="str">
            <v>afUn'ª</v>
          </cell>
          <cell r="D1594">
            <v>45</v>
          </cell>
          <cell r="E1594" t="str">
            <v>cdnfrf}/ :jf:Yo ;+:yfdf :jf:Yo rf}sLsf] ejg lgdf{)f, afUn'ª</v>
          </cell>
          <cell r="F1594" t="str">
            <v>HP  Building Construction, Amalachaur, Baglung</v>
          </cell>
          <cell r="G1594" t="str">
            <v>afUn'ª</v>
          </cell>
          <cell r="H1594" t="str">
            <v>Baglung</v>
          </cell>
          <cell r="I1594" t="str">
            <v>Dhaulagiri</v>
          </cell>
          <cell r="J1594" t="str">
            <v>Western</v>
          </cell>
          <cell r="M1594">
            <v>45</v>
          </cell>
          <cell r="N1594" t="str">
            <v>2071/072</v>
          </cell>
          <cell r="O1594">
            <v>2071.0720000000001</v>
          </cell>
          <cell r="P1594">
            <v>3</v>
          </cell>
          <cell r="Q1594" t="str">
            <v>Pahad</v>
          </cell>
          <cell r="R1594" t="str">
            <v>New Construction</v>
          </cell>
          <cell r="S1594" t="str">
            <v>Health Post</v>
          </cell>
          <cell r="X1594" t="str">
            <v>Health Post</v>
          </cell>
          <cell r="Y1594">
            <v>24777.24</v>
          </cell>
          <cell r="AA1594">
            <v>370804</v>
          </cell>
          <cell r="AB1594">
            <v>29221</v>
          </cell>
          <cell r="AC1594">
            <v>23473530.98</v>
          </cell>
          <cell r="AD1594">
            <v>27851.35</v>
          </cell>
          <cell r="AE1594">
            <v>25000</v>
          </cell>
          <cell r="AG1594">
            <v>20882626.84</v>
          </cell>
          <cell r="AH1594">
            <v>24777.239999999998</v>
          </cell>
          <cell r="AI1594">
            <v>0</v>
          </cell>
          <cell r="AJ1594">
            <v>63718</v>
          </cell>
          <cell r="AK1594">
            <v>0</v>
          </cell>
          <cell r="AL1594" t="str">
            <v>NCB</v>
          </cell>
          <cell r="AM1594" t="str">
            <v>Muktinath/B.N. Construction J.V., Kathmandu</v>
          </cell>
          <cell r="AN1594" t="str">
            <v>Nepal</v>
          </cell>
          <cell r="AP1594">
            <v>62708</v>
          </cell>
          <cell r="AT1594">
            <v>62715</v>
          </cell>
          <cell r="AV1594">
            <v>62746</v>
          </cell>
          <cell r="AX1594">
            <v>62775</v>
          </cell>
          <cell r="BB1594">
            <v>62807</v>
          </cell>
          <cell r="BD1594">
            <v>63718</v>
          </cell>
          <cell r="BH1594">
            <v>0</v>
          </cell>
          <cell r="BL1594" t="str">
            <v>DUDBC/Baglung/Works/NCB/01/071/72</v>
          </cell>
          <cell r="BM1594" t="str">
            <v>Work ordered</v>
          </cell>
          <cell r="BN1594" t="str">
            <v>sfof{b]z lbOPsf] .</v>
          </cell>
          <cell r="BO1594">
            <v>15</v>
          </cell>
          <cell r="BP1594" t="str">
            <v>wo</v>
          </cell>
          <cell r="BR1594" t="str">
            <v>Mangsir 2072</v>
          </cell>
          <cell r="BS1594" t="str">
            <v>Work ordered</v>
          </cell>
          <cell r="BT1594" t="str">
            <v/>
          </cell>
          <cell r="BU1594">
            <v>15</v>
          </cell>
          <cell r="BV1594">
            <v>0</v>
          </cell>
          <cell r="CI1594" t="str">
            <v>45_15_</v>
          </cell>
          <cell r="CJ1594" t="str">
            <v>NHSP-Baglung-2071/072-4548</v>
          </cell>
          <cell r="CK1594">
            <v>4563</v>
          </cell>
          <cell r="CL1594">
            <v>4563</v>
          </cell>
        </row>
        <row r="1595">
          <cell r="B1595">
            <v>4552</v>
          </cell>
          <cell r="C1595" t="str">
            <v>afUn'ª</v>
          </cell>
          <cell r="D1595">
            <v>45</v>
          </cell>
          <cell r="E1595" t="str">
            <v>l;+ufgf :jf:Yo ;+:yfdf :jf:Yo rf}sLsf] ejg lgdf{)f, afUn'ª</v>
          </cell>
          <cell r="F1595" t="str">
            <v>HP  Building Construction, Singana, Baglung</v>
          </cell>
          <cell r="G1595" t="str">
            <v>afUn'ª</v>
          </cell>
          <cell r="H1595" t="str">
            <v>Baglung</v>
          </cell>
          <cell r="I1595" t="str">
            <v>Dhaulagiri</v>
          </cell>
          <cell r="J1595" t="str">
            <v>Western</v>
          </cell>
          <cell r="M1595">
            <v>45</v>
          </cell>
          <cell r="N1595" t="str">
            <v>2071/072</v>
          </cell>
          <cell r="O1595">
            <v>2071.0720000000001</v>
          </cell>
          <cell r="P1595">
            <v>3</v>
          </cell>
          <cell r="Q1595" t="str">
            <v>Pahad</v>
          </cell>
          <cell r="R1595" t="str">
            <v>New Construction</v>
          </cell>
          <cell r="S1595" t="str">
            <v>Health Post</v>
          </cell>
          <cell r="X1595" t="str">
            <v>Health Post</v>
          </cell>
          <cell r="Y1595">
            <v>21758.35</v>
          </cell>
          <cell r="AA1595">
            <v>370804</v>
          </cell>
          <cell r="AB1595">
            <v>29221</v>
          </cell>
          <cell r="AC1595">
            <v>22571438.109999999</v>
          </cell>
          <cell r="AD1595">
            <v>26781.019999999997</v>
          </cell>
          <cell r="AE1595">
            <v>25000</v>
          </cell>
          <cell r="AG1595">
            <v>18338261.850000001</v>
          </cell>
          <cell r="AH1595">
            <v>21758.35</v>
          </cell>
          <cell r="AI1595">
            <v>63023</v>
          </cell>
          <cell r="AJ1595">
            <v>63575</v>
          </cell>
          <cell r="AK1595">
            <v>0</v>
          </cell>
          <cell r="AL1595" t="str">
            <v>NCB</v>
          </cell>
          <cell r="AM1595" t="str">
            <v>Nayabato/Jumli/Acharya J.V., Pokhara-10, Kaski</v>
          </cell>
          <cell r="AN1595" t="str">
            <v>Nepal</v>
          </cell>
          <cell r="AP1595">
            <v>62708</v>
          </cell>
          <cell r="AT1595">
            <v>62715</v>
          </cell>
          <cell r="AV1595">
            <v>62746</v>
          </cell>
          <cell r="AX1595">
            <v>62775</v>
          </cell>
          <cell r="AY1595">
            <v>63003</v>
          </cell>
          <cell r="BB1595">
            <v>62807</v>
          </cell>
          <cell r="BC1595">
            <v>63023</v>
          </cell>
          <cell r="BD1595">
            <v>63718</v>
          </cell>
          <cell r="BE1595">
            <v>63575</v>
          </cell>
          <cell r="BH1595">
            <v>0</v>
          </cell>
          <cell r="BM1595" t="str">
            <v>Work ordered</v>
          </cell>
          <cell r="BN1595" t="str">
            <v>sfof{b]z lbOPsf] .</v>
          </cell>
          <cell r="BO1595">
            <v>15</v>
          </cell>
          <cell r="BP1595" t="str">
            <v>wo</v>
          </cell>
          <cell r="BR1595" t="str">
            <v>Mangsir 2072</v>
          </cell>
          <cell r="BS1595" t="str">
            <v>Work ordered</v>
          </cell>
          <cell r="BT1595" t="str">
            <v/>
          </cell>
          <cell r="BU1595">
            <v>15</v>
          </cell>
          <cell r="BV1595">
            <v>0</v>
          </cell>
          <cell r="CI1595" t="str">
            <v>45_15_</v>
          </cell>
          <cell r="CJ1595" t="str">
            <v>NHSP-Baglung-2071/072-4552</v>
          </cell>
          <cell r="CK1595">
            <v>4552</v>
          </cell>
          <cell r="CL1595">
            <v>4552</v>
          </cell>
        </row>
        <row r="1596">
          <cell r="B1596">
            <v>4564</v>
          </cell>
          <cell r="C1596" t="str">
            <v>afUn'ª</v>
          </cell>
          <cell r="D1596">
            <v>45</v>
          </cell>
          <cell r="E1596" t="str">
            <v>ch]{jf :jf:Yo ;+:yfdf :jf:Yo rf}sLsf] ejg lgdf{)f, afUn'ª</v>
          </cell>
          <cell r="F1596" t="str">
            <v>HP  Building Construction, Arjewa, Baglung</v>
          </cell>
          <cell r="G1596" t="str">
            <v>afUn'ª</v>
          </cell>
          <cell r="H1596" t="str">
            <v>Baglung</v>
          </cell>
          <cell r="I1596" t="str">
            <v>Dhaulagiri</v>
          </cell>
          <cell r="J1596" t="str">
            <v>Western</v>
          </cell>
          <cell r="M1596">
            <v>45</v>
          </cell>
          <cell r="N1596" t="str">
            <v>2071/072</v>
          </cell>
          <cell r="O1596">
            <v>2071.0720000000001</v>
          </cell>
          <cell r="P1596">
            <v>3</v>
          </cell>
          <cell r="Q1596" t="str">
            <v>Pahad</v>
          </cell>
          <cell r="R1596" t="str">
            <v>New Construction</v>
          </cell>
          <cell r="S1596" t="str">
            <v>Health Post</v>
          </cell>
          <cell r="X1596" t="str">
            <v>Health Post</v>
          </cell>
          <cell r="Y1596">
            <v>25951.75</v>
          </cell>
          <cell r="AA1596">
            <v>370804</v>
          </cell>
          <cell r="AB1596">
            <v>29221</v>
          </cell>
          <cell r="AC1596">
            <v>22173298.609999999</v>
          </cell>
          <cell r="AD1596">
            <v>26308.62</v>
          </cell>
          <cell r="AE1596">
            <v>25000</v>
          </cell>
          <cell r="AG1596">
            <v>21872518.100000001</v>
          </cell>
          <cell r="AH1596">
            <v>25951.75</v>
          </cell>
          <cell r="AI1596">
            <v>0</v>
          </cell>
          <cell r="AJ1596">
            <v>63718</v>
          </cell>
          <cell r="AK1596">
            <v>0</v>
          </cell>
          <cell r="AL1596" t="str">
            <v>NCB</v>
          </cell>
          <cell r="AM1596" t="str">
            <v>Atlas Engineering &amp; Construction Co. Pvt. Ltd., Kathmandu</v>
          </cell>
          <cell r="AN1596" t="str">
            <v>Nepal</v>
          </cell>
          <cell r="AP1596">
            <v>62708</v>
          </cell>
          <cell r="AT1596">
            <v>62715</v>
          </cell>
          <cell r="AV1596">
            <v>62746</v>
          </cell>
          <cell r="AX1596">
            <v>62775</v>
          </cell>
          <cell r="BB1596">
            <v>62807</v>
          </cell>
          <cell r="BD1596">
            <v>63718</v>
          </cell>
          <cell r="BH1596">
            <v>0</v>
          </cell>
          <cell r="BL1596" t="str">
            <v>DUDBC/Baglung/Works/NCB/02/071/72</v>
          </cell>
          <cell r="BM1596" t="str">
            <v>Work ordered</v>
          </cell>
          <cell r="BN1596" t="str">
            <v>sfof{b]z lbOPsf] .</v>
          </cell>
          <cell r="BO1596">
            <v>15</v>
          </cell>
          <cell r="BP1596" t="str">
            <v>wo</v>
          </cell>
          <cell r="BR1596" t="str">
            <v>Asar 2072</v>
          </cell>
          <cell r="BS1596" t="str">
            <v>Work ordered</v>
          </cell>
          <cell r="BT1596" t="str">
            <v/>
          </cell>
          <cell r="BU1596">
            <v>15</v>
          </cell>
          <cell r="BV1596">
            <v>0</v>
          </cell>
          <cell r="CI1596" t="str">
            <v>45_15_</v>
          </cell>
          <cell r="CJ1596" t="str">
            <v>NHSP-Baglung-2071/072-4549</v>
          </cell>
          <cell r="CK1596">
            <v>4564</v>
          </cell>
          <cell r="CL1596">
            <v>4564</v>
          </cell>
        </row>
        <row r="1597">
          <cell r="B1597">
            <v>4554</v>
          </cell>
          <cell r="C1597" t="str">
            <v>afUn'ª</v>
          </cell>
          <cell r="D1597">
            <v>45</v>
          </cell>
          <cell r="E1597" t="str">
            <v>kf)*jvfgL :jf:Yo ;+:yfdf :jf:Yo rf}sLsf] ejg lgdf{)f, afUn'ª</v>
          </cell>
          <cell r="F1597" t="str">
            <v>HP  Building Construction, Pandavkhani, Baglung</v>
          </cell>
          <cell r="G1597" t="str">
            <v>afUn'ª</v>
          </cell>
          <cell r="H1597" t="str">
            <v>Baglung</v>
          </cell>
          <cell r="I1597" t="str">
            <v>Dhaulagiri</v>
          </cell>
          <cell r="J1597" t="str">
            <v>Western</v>
          </cell>
          <cell r="M1597">
            <v>45</v>
          </cell>
          <cell r="N1597" t="str">
            <v>2071/072</v>
          </cell>
          <cell r="O1597">
            <v>2071.0720000000001</v>
          </cell>
          <cell r="P1597">
            <v>3</v>
          </cell>
          <cell r="Q1597" t="str">
            <v>Pahad</v>
          </cell>
          <cell r="R1597" t="str">
            <v>New Construction</v>
          </cell>
          <cell r="S1597" t="str">
            <v>Health Post</v>
          </cell>
          <cell r="X1597" t="str">
            <v>Health Post</v>
          </cell>
          <cell r="Y1597">
            <v>21036.400000000001</v>
          </cell>
          <cell r="AA1597">
            <v>370804</v>
          </cell>
          <cell r="AB1597">
            <v>29221</v>
          </cell>
          <cell r="AC1597">
            <v>22326283.399999999</v>
          </cell>
          <cell r="AD1597">
            <v>26490.14</v>
          </cell>
          <cell r="AE1597">
            <v>25000</v>
          </cell>
          <cell r="AG1597">
            <v>17729791.559999999</v>
          </cell>
          <cell r="AH1597">
            <v>21036.399999999998</v>
          </cell>
          <cell r="AI1597">
            <v>63023</v>
          </cell>
          <cell r="AJ1597">
            <v>63575</v>
          </cell>
          <cell r="AK1597">
            <v>0</v>
          </cell>
          <cell r="AL1597" t="str">
            <v>NCB</v>
          </cell>
          <cell r="AM1597" t="str">
            <v>Rafina &amp; Construction Pvt. Ltd., Baneshwor, Buddhanagar, Kathmandu</v>
          </cell>
          <cell r="AN1597" t="str">
            <v>Nepal</v>
          </cell>
          <cell r="AP1597">
            <v>62708</v>
          </cell>
          <cell r="AT1597">
            <v>62715</v>
          </cell>
          <cell r="AV1597">
            <v>62746</v>
          </cell>
          <cell r="AX1597">
            <v>62775</v>
          </cell>
          <cell r="AY1597">
            <v>63003</v>
          </cell>
          <cell r="BB1597">
            <v>62807</v>
          </cell>
          <cell r="BC1597">
            <v>63023</v>
          </cell>
          <cell r="BD1597">
            <v>63718</v>
          </cell>
          <cell r="BE1597">
            <v>63575</v>
          </cell>
          <cell r="BH1597">
            <v>0</v>
          </cell>
          <cell r="BM1597" t="str">
            <v>Work ordered</v>
          </cell>
          <cell r="BN1597" t="str">
            <v>sfof{b]z lbOPsf] .</v>
          </cell>
          <cell r="BO1597">
            <v>15</v>
          </cell>
          <cell r="BP1597" t="str">
            <v>wo</v>
          </cell>
          <cell r="BR1597" t="str">
            <v>Mangsir 2072</v>
          </cell>
          <cell r="BS1597" t="str">
            <v>Work ordered</v>
          </cell>
          <cell r="BT1597" t="str">
            <v/>
          </cell>
          <cell r="BU1597">
            <v>15</v>
          </cell>
          <cell r="BV1597">
            <v>0</v>
          </cell>
          <cell r="CI1597" t="str">
            <v>45_15_</v>
          </cell>
          <cell r="CJ1597" t="str">
            <v>NHSP-Baglung-2071/072-4554</v>
          </cell>
          <cell r="CK1597">
            <v>4554</v>
          </cell>
          <cell r="CL1597">
            <v>4554</v>
          </cell>
        </row>
        <row r="1598">
          <cell r="B1598">
            <v>4566</v>
          </cell>
          <cell r="C1598" t="str">
            <v>afUn'ª</v>
          </cell>
          <cell r="D1598">
            <v>45</v>
          </cell>
          <cell r="E1598" t="str">
            <v>xl^of :jf:Yo ;+:yfdf :jf:Yo rf}sLsf] ejg lgdf{)f, afUn'ª</v>
          </cell>
          <cell r="F1598" t="str">
            <v>HP  Building Construction, Hatiya, Baglung</v>
          </cell>
          <cell r="G1598" t="str">
            <v>afUn'ª</v>
          </cell>
          <cell r="H1598" t="str">
            <v>Baglung</v>
          </cell>
          <cell r="I1598" t="str">
            <v>Dhaulagiri</v>
          </cell>
          <cell r="J1598" t="str">
            <v>Western</v>
          </cell>
          <cell r="M1598">
            <v>45</v>
          </cell>
          <cell r="N1598" t="str">
            <v>2071/072</v>
          </cell>
          <cell r="O1598">
            <v>2071.0720000000001</v>
          </cell>
          <cell r="P1598">
            <v>3</v>
          </cell>
          <cell r="Q1598" t="str">
            <v>Pahad</v>
          </cell>
          <cell r="R1598" t="str">
            <v>New Construction</v>
          </cell>
          <cell r="S1598" t="str">
            <v>Health Post</v>
          </cell>
          <cell r="X1598" t="str">
            <v>Health Post</v>
          </cell>
          <cell r="Y1598">
            <v>21672.27</v>
          </cell>
          <cell r="AA1598">
            <v>370804</v>
          </cell>
          <cell r="AB1598">
            <v>29221</v>
          </cell>
          <cell r="AC1598">
            <v>21616677.780000001</v>
          </cell>
          <cell r="AD1598">
            <v>25648.19</v>
          </cell>
          <cell r="AE1598">
            <v>25000</v>
          </cell>
          <cell r="AG1598">
            <v>18265707.789999999</v>
          </cell>
          <cell r="AH1598">
            <v>21672.269999999997</v>
          </cell>
          <cell r="AI1598">
            <v>0</v>
          </cell>
          <cell r="AJ1598">
            <v>63718</v>
          </cell>
          <cell r="AK1598">
            <v>0</v>
          </cell>
          <cell r="AL1598" t="str">
            <v>NCB</v>
          </cell>
          <cell r="AM1598" t="str">
            <v>Naya Bato/Jumli J.V., Kaski</v>
          </cell>
          <cell r="AN1598" t="str">
            <v>Nepal</v>
          </cell>
          <cell r="AP1598">
            <v>62708</v>
          </cell>
          <cell r="AT1598">
            <v>62715</v>
          </cell>
          <cell r="AV1598">
            <v>62746</v>
          </cell>
          <cell r="AX1598">
            <v>62775</v>
          </cell>
          <cell r="BB1598">
            <v>62807</v>
          </cell>
          <cell r="BD1598">
            <v>63718</v>
          </cell>
          <cell r="BH1598">
            <v>0</v>
          </cell>
          <cell r="BL1598" t="str">
            <v>DUDBC/Baglung/Works/NCB/04/071/72</v>
          </cell>
          <cell r="BM1598" t="str">
            <v>Work ordered</v>
          </cell>
          <cell r="BN1598" t="str">
            <v>sfof{b]z lbOPsf] .</v>
          </cell>
          <cell r="BO1598">
            <v>15</v>
          </cell>
          <cell r="BP1598" t="str">
            <v>wo</v>
          </cell>
          <cell r="BR1598" t="str">
            <v>Asar 2072</v>
          </cell>
          <cell r="BS1598" t="str">
            <v>Work ordered</v>
          </cell>
          <cell r="BT1598" t="str">
            <v/>
          </cell>
          <cell r="BU1598">
            <v>15</v>
          </cell>
          <cell r="BV1598">
            <v>0</v>
          </cell>
          <cell r="CI1598" t="str">
            <v>45_15_</v>
          </cell>
          <cell r="CJ1598" t="str">
            <v>NHSP-Baglung-2071/072-4551</v>
          </cell>
          <cell r="CK1598">
            <v>4566</v>
          </cell>
          <cell r="CL1598">
            <v>4566</v>
          </cell>
        </row>
        <row r="1599">
          <cell r="B1599">
            <v>4555</v>
          </cell>
          <cell r="C1599" t="str">
            <v>afUn'ª</v>
          </cell>
          <cell r="D1599">
            <v>45</v>
          </cell>
          <cell r="E1599" t="str">
            <v>lxn :jf:Yo ;+:yfdf :jf:Yo rf}sLsf] ejg lgdf{)f, afUn'ª</v>
          </cell>
          <cell r="F1599" t="str">
            <v>HP  Building Construction, Hil, Baglung</v>
          </cell>
          <cell r="G1599" t="str">
            <v>afUn'ª</v>
          </cell>
          <cell r="H1599" t="str">
            <v>Baglung</v>
          </cell>
          <cell r="I1599" t="str">
            <v>Dhaulagiri</v>
          </cell>
          <cell r="J1599" t="str">
            <v>Western</v>
          </cell>
          <cell r="M1599">
            <v>45</v>
          </cell>
          <cell r="N1599" t="str">
            <v>2071/072</v>
          </cell>
          <cell r="O1599">
            <v>2071.0720000000001</v>
          </cell>
          <cell r="P1599">
            <v>3</v>
          </cell>
          <cell r="Q1599" t="str">
            <v>Pahad</v>
          </cell>
          <cell r="R1599" t="str">
            <v>New Construction</v>
          </cell>
          <cell r="S1599" t="str">
            <v>Health Post</v>
          </cell>
          <cell r="X1599" t="str">
            <v>Health Post</v>
          </cell>
          <cell r="Y1599">
            <v>20586.82</v>
          </cell>
          <cell r="AA1599">
            <v>370804</v>
          </cell>
          <cell r="AB1599">
            <v>29221</v>
          </cell>
          <cell r="AC1599">
            <v>22310910.699999999</v>
          </cell>
          <cell r="AD1599">
            <v>26471.899999999998</v>
          </cell>
          <cell r="AE1599">
            <v>25000</v>
          </cell>
          <cell r="AG1599">
            <v>17350879.050000001</v>
          </cell>
          <cell r="AH1599">
            <v>20586.82</v>
          </cell>
          <cell r="AI1599">
            <v>63023</v>
          </cell>
          <cell r="AJ1599">
            <v>63575</v>
          </cell>
          <cell r="AK1599">
            <v>0</v>
          </cell>
          <cell r="AL1599" t="str">
            <v>NCB</v>
          </cell>
          <cell r="AM1599" t="str">
            <v>Nayabato/Jumli/Acharya J.V., Pokhara-10, Kaski</v>
          </cell>
          <cell r="AN1599" t="str">
            <v>Nepal</v>
          </cell>
          <cell r="AP1599">
            <v>62708</v>
          </cell>
          <cell r="AT1599">
            <v>62715</v>
          </cell>
          <cell r="AV1599">
            <v>62746</v>
          </cell>
          <cell r="AX1599">
            <v>62775</v>
          </cell>
          <cell r="AY1599">
            <v>63003</v>
          </cell>
          <cell r="BB1599">
            <v>62807</v>
          </cell>
          <cell r="BC1599">
            <v>63023</v>
          </cell>
          <cell r="BD1599">
            <v>63718</v>
          </cell>
          <cell r="BE1599">
            <v>63575</v>
          </cell>
          <cell r="BH1599">
            <v>0</v>
          </cell>
          <cell r="BM1599" t="str">
            <v>Work ordered</v>
          </cell>
          <cell r="BN1599" t="str">
            <v>sfof{b]z lbOPsf] .</v>
          </cell>
          <cell r="BO1599">
            <v>15</v>
          </cell>
          <cell r="BP1599" t="str">
            <v>wo</v>
          </cell>
          <cell r="BR1599" t="str">
            <v>Mangsir 2072</v>
          </cell>
          <cell r="BS1599" t="str">
            <v>Work ordered</v>
          </cell>
          <cell r="BT1599" t="str">
            <v/>
          </cell>
          <cell r="BU1599">
            <v>15</v>
          </cell>
          <cell r="BV1599">
            <v>0</v>
          </cell>
          <cell r="CI1599" t="str">
            <v>45_15_</v>
          </cell>
          <cell r="CJ1599" t="str">
            <v>NHSP-Baglung-2071/072-4555</v>
          </cell>
          <cell r="CK1599">
            <v>4555</v>
          </cell>
          <cell r="CL1599">
            <v>4555</v>
          </cell>
        </row>
        <row r="1600">
          <cell r="B1600">
            <v>4556</v>
          </cell>
          <cell r="C1600" t="str">
            <v>afUn'ª</v>
          </cell>
          <cell r="D1600">
            <v>45</v>
          </cell>
          <cell r="E1600" t="str">
            <v>/fo*f*f :jf:Yo ;+:yfdf :jf:Yo rf}sLsf] ejg lgdf{)f, afUn'ª</v>
          </cell>
          <cell r="F1600" t="str">
            <v>HP  Building Construction, Rayadanda, Baglung</v>
          </cell>
          <cell r="G1600" t="str">
            <v>afUn'ª</v>
          </cell>
          <cell r="H1600" t="str">
            <v>Baglung</v>
          </cell>
          <cell r="I1600" t="str">
            <v>Dhaulagiri</v>
          </cell>
          <cell r="J1600" t="str">
            <v>Western</v>
          </cell>
          <cell r="M1600">
            <v>45</v>
          </cell>
          <cell r="N1600" t="str">
            <v>2071/072</v>
          </cell>
          <cell r="O1600">
            <v>2071.0720000000001</v>
          </cell>
          <cell r="P1600">
            <v>3</v>
          </cell>
          <cell r="Q1600" t="str">
            <v>Pahad</v>
          </cell>
          <cell r="R1600" t="str">
            <v>New Construction</v>
          </cell>
          <cell r="S1600" t="str">
            <v>Health Post</v>
          </cell>
          <cell r="X1600" t="str">
            <v>Health Post</v>
          </cell>
          <cell r="Y1600">
            <v>23312.22</v>
          </cell>
          <cell r="AA1600">
            <v>370804</v>
          </cell>
          <cell r="AB1600">
            <v>29221</v>
          </cell>
          <cell r="AC1600">
            <v>24105939.789999999</v>
          </cell>
          <cell r="AD1600">
            <v>28601.699999999997</v>
          </cell>
          <cell r="AE1600">
            <v>25000</v>
          </cell>
          <cell r="AG1600">
            <v>19647885.75</v>
          </cell>
          <cell r="AH1600">
            <v>23312.219999999998</v>
          </cell>
          <cell r="AI1600">
            <v>63023</v>
          </cell>
          <cell r="AJ1600">
            <v>63575</v>
          </cell>
          <cell r="AK1600">
            <v>0</v>
          </cell>
          <cell r="AL1600" t="str">
            <v>NCB</v>
          </cell>
          <cell r="AM1600" t="str">
            <v>Nayabato/Jumli/Acharya J.V., Pokhara-10, Kaski</v>
          </cell>
          <cell r="AN1600" t="str">
            <v>Nepal</v>
          </cell>
          <cell r="AP1600">
            <v>62708</v>
          </cell>
          <cell r="AT1600">
            <v>62715</v>
          </cell>
          <cell r="AV1600">
            <v>62746</v>
          </cell>
          <cell r="AX1600">
            <v>62775</v>
          </cell>
          <cell r="AY1600">
            <v>63003</v>
          </cell>
          <cell r="BB1600">
            <v>62807</v>
          </cell>
          <cell r="BC1600">
            <v>63023</v>
          </cell>
          <cell r="BD1600">
            <v>63718</v>
          </cell>
          <cell r="BE1600">
            <v>63575</v>
          </cell>
          <cell r="BH1600">
            <v>0</v>
          </cell>
          <cell r="BM1600" t="str">
            <v>Work ordered</v>
          </cell>
          <cell r="BN1600" t="str">
            <v>sfof{b]z lbOPsf] .</v>
          </cell>
          <cell r="BO1600">
            <v>15</v>
          </cell>
          <cell r="BP1600" t="str">
            <v>wo</v>
          </cell>
          <cell r="BR1600" t="str">
            <v>Mangsir 2072</v>
          </cell>
          <cell r="BS1600" t="str">
            <v>Work ordered</v>
          </cell>
          <cell r="BT1600" t="str">
            <v/>
          </cell>
          <cell r="BU1600">
            <v>15</v>
          </cell>
          <cell r="BV1600">
            <v>0</v>
          </cell>
          <cell r="CI1600" t="str">
            <v>45_15_</v>
          </cell>
          <cell r="CJ1600" t="str">
            <v>NHSP-Baglung-2071/072-4556</v>
          </cell>
          <cell r="CK1600">
            <v>4556</v>
          </cell>
          <cell r="CL1600">
            <v>4556</v>
          </cell>
        </row>
        <row r="1601">
          <cell r="B1601">
            <v>4565</v>
          </cell>
          <cell r="C1601" t="str">
            <v>afUn'ª</v>
          </cell>
          <cell r="D1601">
            <v>45</v>
          </cell>
          <cell r="E1601" t="str">
            <v>bd]s :jf:Yo ;+:yfdf :jf:Yo rf}sLsf] ejg lgdf{)f, afUn'ª</v>
          </cell>
          <cell r="F1601" t="str">
            <v>HP  Building Construction, Damek, Baglung</v>
          </cell>
          <cell r="G1601" t="str">
            <v>afUn'ª</v>
          </cell>
          <cell r="H1601" t="str">
            <v>Baglung</v>
          </cell>
          <cell r="I1601" t="str">
            <v>Dhaulagiri</v>
          </cell>
          <cell r="J1601" t="str">
            <v>Western</v>
          </cell>
          <cell r="M1601">
            <v>45</v>
          </cell>
          <cell r="N1601" t="str">
            <v>2071/072</v>
          </cell>
          <cell r="O1601">
            <v>2071.0720000000001</v>
          </cell>
          <cell r="P1601">
            <v>3</v>
          </cell>
          <cell r="Q1601" t="str">
            <v>Pahad</v>
          </cell>
          <cell r="R1601" t="str">
            <v>New Construction</v>
          </cell>
          <cell r="S1601" t="str">
            <v>Health Post</v>
          </cell>
          <cell r="X1601" t="str">
            <v>Health Post</v>
          </cell>
          <cell r="Y1601">
            <v>23286.82</v>
          </cell>
          <cell r="AA1601">
            <v>370804</v>
          </cell>
          <cell r="AB1601">
            <v>29221</v>
          </cell>
          <cell r="AC1601">
            <v>22138438.670000002</v>
          </cell>
          <cell r="AD1601">
            <v>26267.26</v>
          </cell>
          <cell r="AE1601">
            <v>25000</v>
          </cell>
          <cell r="AG1601">
            <v>19626476.690000001</v>
          </cell>
          <cell r="AH1601">
            <v>23286.82</v>
          </cell>
          <cell r="AI1601">
            <v>0</v>
          </cell>
          <cell r="AJ1601">
            <v>63718</v>
          </cell>
          <cell r="AK1601">
            <v>0</v>
          </cell>
          <cell r="AL1601" t="str">
            <v>NCB</v>
          </cell>
          <cell r="AM1601" t="str">
            <v>Muktinath/B.N. Construction J.V., Kathmandu</v>
          </cell>
          <cell r="AN1601" t="str">
            <v>Nepal</v>
          </cell>
          <cell r="AP1601">
            <v>62708</v>
          </cell>
          <cell r="AT1601">
            <v>62715</v>
          </cell>
          <cell r="AV1601">
            <v>62746</v>
          </cell>
          <cell r="AX1601">
            <v>62775</v>
          </cell>
          <cell r="BB1601">
            <v>62807</v>
          </cell>
          <cell r="BD1601">
            <v>63718</v>
          </cell>
          <cell r="BH1601">
            <v>0</v>
          </cell>
          <cell r="BL1601" t="str">
            <v>DUDBC/Baglung/Works/NCB/03/071/72</v>
          </cell>
          <cell r="BM1601" t="str">
            <v>Worked upto Foundation/DPC</v>
          </cell>
          <cell r="BN1601" t="str">
            <v>l*=lk=l;= (nfg ;DkGg .</v>
          </cell>
          <cell r="BO1601">
            <v>35</v>
          </cell>
          <cell r="BP1601" t="str">
            <v>wf</v>
          </cell>
          <cell r="BR1601" t="str">
            <v>Mangsir 2072</v>
          </cell>
          <cell r="BS1601" t="str">
            <v>Worked upto Foundation/DPC</v>
          </cell>
          <cell r="BT1601" t="str">
            <v/>
          </cell>
          <cell r="BU1601">
            <v>35</v>
          </cell>
          <cell r="BV1601">
            <v>0</v>
          </cell>
          <cell r="CI1601" t="str">
            <v>45_35_</v>
          </cell>
          <cell r="CJ1601" t="str">
            <v>NHSP-Baglung-2071/072-4550</v>
          </cell>
          <cell r="CK1601">
            <v>4565</v>
          </cell>
          <cell r="CL1601">
            <v>4565</v>
          </cell>
        </row>
        <row r="1602">
          <cell r="B1602">
            <v>4557</v>
          </cell>
          <cell r="C1602" t="str">
            <v>afUn'ª</v>
          </cell>
          <cell r="D1602">
            <v>45</v>
          </cell>
          <cell r="E1602" t="str">
            <v>j'ªufbf]efg :jf:Yo ;+:yfdf :jf:Yo rf}sLsf] ejg lgdf{)f, afUn'ª</v>
          </cell>
          <cell r="F1602" t="str">
            <v>HP  Building Construction, Bungadovan, Baglung</v>
          </cell>
          <cell r="G1602" t="str">
            <v>afUn'ª</v>
          </cell>
          <cell r="H1602" t="str">
            <v>Baglung</v>
          </cell>
          <cell r="I1602" t="str">
            <v>Dhaulagiri</v>
          </cell>
          <cell r="J1602" t="str">
            <v>Western</v>
          </cell>
          <cell r="M1602">
            <v>45</v>
          </cell>
          <cell r="N1602" t="str">
            <v>2071/072</v>
          </cell>
          <cell r="O1602">
            <v>2071.0720000000001</v>
          </cell>
          <cell r="P1602">
            <v>3</v>
          </cell>
          <cell r="Q1602" t="str">
            <v>Pahad</v>
          </cell>
          <cell r="R1602" t="str">
            <v>New Construction</v>
          </cell>
          <cell r="S1602" t="str">
            <v>Health Post</v>
          </cell>
          <cell r="X1602" t="str">
            <v>Health Post</v>
          </cell>
          <cell r="Y1602">
            <v>20013.73</v>
          </cell>
          <cell r="AA1602">
            <v>370804</v>
          </cell>
          <cell r="AB1602">
            <v>29221</v>
          </cell>
          <cell r="AC1602">
            <v>21325647</v>
          </cell>
          <cell r="AD1602">
            <v>25302.89</v>
          </cell>
          <cell r="AE1602">
            <v>25000</v>
          </cell>
          <cell r="AG1602">
            <v>16867864.699999999</v>
          </cell>
          <cell r="AH1602">
            <v>20013.73</v>
          </cell>
          <cell r="AI1602">
            <v>63023</v>
          </cell>
          <cell r="AJ1602">
            <v>63575</v>
          </cell>
          <cell r="AK1602">
            <v>0</v>
          </cell>
          <cell r="AL1602" t="str">
            <v>NCB</v>
          </cell>
          <cell r="AM1602" t="str">
            <v>Geeta/Amit J.V., Lete-4, Mustang</v>
          </cell>
          <cell r="AN1602" t="str">
            <v>Nepal</v>
          </cell>
          <cell r="AP1602">
            <v>62708</v>
          </cell>
          <cell r="AT1602">
            <v>62715</v>
          </cell>
          <cell r="AV1602">
            <v>62746</v>
          </cell>
          <cell r="AX1602">
            <v>62775</v>
          </cell>
          <cell r="AY1602">
            <v>63003</v>
          </cell>
          <cell r="BB1602">
            <v>62807</v>
          </cell>
          <cell r="BC1602">
            <v>63023</v>
          </cell>
          <cell r="BD1602">
            <v>63718</v>
          </cell>
          <cell r="BE1602">
            <v>63575</v>
          </cell>
          <cell r="BH1602">
            <v>0</v>
          </cell>
          <cell r="BM1602" t="str">
            <v>Work ordered</v>
          </cell>
          <cell r="BN1602" t="str">
            <v>sfof{b]z lbOPsf] .</v>
          </cell>
          <cell r="BO1602">
            <v>15</v>
          </cell>
          <cell r="BP1602" t="str">
            <v>wo</v>
          </cell>
          <cell r="BR1602" t="str">
            <v>Mangsir 2072</v>
          </cell>
          <cell r="BS1602" t="str">
            <v>Work ordered</v>
          </cell>
          <cell r="BT1602" t="str">
            <v/>
          </cell>
          <cell r="BU1602">
            <v>15</v>
          </cell>
          <cell r="BV1602">
            <v>0</v>
          </cell>
          <cell r="CI1602" t="str">
            <v>45_15_</v>
          </cell>
          <cell r="CJ1602" t="str">
            <v>NHSP-Baglung-2071/072-4557</v>
          </cell>
          <cell r="CK1602">
            <v>4557</v>
          </cell>
          <cell r="CL1602">
            <v>4557</v>
          </cell>
        </row>
        <row r="1603">
          <cell r="B1603">
            <v>4553</v>
          </cell>
          <cell r="C1603" t="str">
            <v>afUn'ª</v>
          </cell>
          <cell r="D1603">
            <v>45</v>
          </cell>
          <cell r="E1603" t="str">
            <v>es')*] :jf:Yo ;+:yfdf :jf:Yo rf}sLsf] ejg lgdf{)f, afUn'ª</v>
          </cell>
          <cell r="F1603" t="str">
            <v>HP  Building Construction, Bhakunde, Baglung</v>
          </cell>
          <cell r="G1603" t="str">
            <v>afUn'ª</v>
          </cell>
          <cell r="H1603" t="str">
            <v>Baglung</v>
          </cell>
          <cell r="I1603" t="str">
            <v>Dhaulagiri</v>
          </cell>
          <cell r="J1603" t="str">
            <v>Western</v>
          </cell>
          <cell r="M1603">
            <v>45</v>
          </cell>
          <cell r="N1603" t="str">
            <v>2071/072</v>
          </cell>
          <cell r="O1603">
            <v>2071.0720000000001</v>
          </cell>
          <cell r="P1603">
            <v>3</v>
          </cell>
          <cell r="Q1603" t="str">
            <v>Pahad</v>
          </cell>
          <cell r="R1603" t="str">
            <v>New Construction</v>
          </cell>
          <cell r="S1603" t="str">
            <v>Health Post</v>
          </cell>
          <cell r="X1603" t="str">
            <v>Health Post</v>
          </cell>
          <cell r="Y1603">
            <v>20227.54</v>
          </cell>
          <cell r="AA1603">
            <v>370804</v>
          </cell>
          <cell r="AB1603">
            <v>29221</v>
          </cell>
          <cell r="AC1603">
            <v>22595684.469999999</v>
          </cell>
          <cell r="AD1603">
            <v>26809.78</v>
          </cell>
          <cell r="AE1603">
            <v>25000</v>
          </cell>
          <cell r="AG1603">
            <v>17048071.43</v>
          </cell>
          <cell r="AH1603">
            <v>20227.539999999997</v>
          </cell>
          <cell r="AI1603">
            <v>63023</v>
          </cell>
          <cell r="AJ1603">
            <v>63575</v>
          </cell>
          <cell r="AK1603">
            <v>0</v>
          </cell>
          <cell r="AL1603" t="str">
            <v>NCB</v>
          </cell>
          <cell r="AM1603" t="str">
            <v>Rafina &amp; Construction Pvt. Ltd., Baneshwor, Buddhanagar, Kathmandu</v>
          </cell>
          <cell r="AN1603" t="str">
            <v>Nepal</v>
          </cell>
          <cell r="AP1603">
            <v>62708</v>
          </cell>
          <cell r="AT1603">
            <v>62715</v>
          </cell>
          <cell r="AV1603">
            <v>62746</v>
          </cell>
          <cell r="AX1603">
            <v>62775</v>
          </cell>
          <cell r="AY1603">
            <v>63003</v>
          </cell>
          <cell r="BB1603">
            <v>62807</v>
          </cell>
          <cell r="BC1603">
            <v>63023</v>
          </cell>
          <cell r="BD1603">
            <v>63718</v>
          </cell>
          <cell r="BE1603">
            <v>63575</v>
          </cell>
          <cell r="BH1603">
            <v>0</v>
          </cell>
          <cell r="BM1603" t="str">
            <v>Work ordered</v>
          </cell>
          <cell r="BN1603" t="str">
            <v>sfof{b]z lbOPsf] .</v>
          </cell>
          <cell r="BO1603">
            <v>15</v>
          </cell>
          <cell r="BP1603" t="str">
            <v>wo</v>
          </cell>
          <cell r="BR1603" t="str">
            <v>Mangsir 2072</v>
          </cell>
          <cell r="BS1603" t="str">
            <v>Work ordered</v>
          </cell>
          <cell r="BT1603" t="str">
            <v/>
          </cell>
          <cell r="BU1603">
            <v>15</v>
          </cell>
          <cell r="BV1603">
            <v>0</v>
          </cell>
          <cell r="CI1603" t="str">
            <v>45_15_</v>
          </cell>
          <cell r="CJ1603" t="str">
            <v>NHSP-Baglung-2071/072-4553</v>
          </cell>
          <cell r="CK1603">
            <v>4553</v>
          </cell>
          <cell r="CL1603">
            <v>4553</v>
          </cell>
        </row>
        <row r="1604">
          <cell r="B1604">
            <v>4757</v>
          </cell>
          <cell r="C1604" t="str">
            <v>kfNkf</v>
          </cell>
          <cell r="D1604">
            <v>47</v>
          </cell>
          <cell r="E1604" t="str">
            <v>xl:trf}/ :jf:Yo ;+:yfdf :jf:Yo rf}sLsf] ejg lgdf{)f, u'NdL</v>
          </cell>
          <cell r="F1604" t="str">
            <v>HP  Building Construction, Hastichaur, Gulmi</v>
          </cell>
          <cell r="G1604" t="str">
            <v>u'NdL</v>
          </cell>
          <cell r="H1604" t="str">
            <v>Gulmi</v>
          </cell>
          <cell r="I1604" t="str">
            <v>Lumbini</v>
          </cell>
          <cell r="J1604" t="str">
            <v>Western</v>
          </cell>
          <cell r="M1604">
            <v>46</v>
          </cell>
          <cell r="N1604" t="str">
            <v>2071/072</v>
          </cell>
          <cell r="O1604">
            <v>2071.0720000000001</v>
          </cell>
          <cell r="P1604">
            <v>3</v>
          </cell>
          <cell r="Q1604" t="str">
            <v>Pahad</v>
          </cell>
          <cell r="R1604" t="str">
            <v>New Construction</v>
          </cell>
          <cell r="S1604" t="str">
            <v>Health Post</v>
          </cell>
          <cell r="X1604" t="str">
            <v>Health Post</v>
          </cell>
          <cell r="Y1604">
            <v>27373.53</v>
          </cell>
          <cell r="AA1604">
            <v>370804</v>
          </cell>
          <cell r="AB1604">
            <v>29221</v>
          </cell>
          <cell r="AC1604">
            <v>23070815.010000002</v>
          </cell>
          <cell r="AD1604">
            <v>27373.53</v>
          </cell>
          <cell r="AE1604">
            <v>25000</v>
          </cell>
          <cell r="AH1604">
            <v>0</v>
          </cell>
          <cell r="AI1604">
            <v>0</v>
          </cell>
          <cell r="AJ1604">
            <v>63718</v>
          </cell>
          <cell r="AK1604">
            <v>0</v>
          </cell>
          <cell r="AL1604" t="str">
            <v>NCB</v>
          </cell>
          <cell r="AP1604">
            <v>62708</v>
          </cell>
          <cell r="AQ1604">
            <v>62845</v>
          </cell>
          <cell r="AT1604">
            <v>62715</v>
          </cell>
          <cell r="AU1604">
            <v>62846</v>
          </cell>
          <cell r="AV1604">
            <v>62746</v>
          </cell>
          <cell r="AW1604">
            <v>62876</v>
          </cell>
          <cell r="AX1604">
            <v>62775</v>
          </cell>
          <cell r="AY1604">
            <v>62950</v>
          </cell>
          <cell r="BB1604">
            <v>62807</v>
          </cell>
          <cell r="BD1604">
            <v>63718</v>
          </cell>
          <cell r="BH1604">
            <v>0</v>
          </cell>
          <cell r="BL1604" t="str">
            <v>DUDBC/Works/NCB/13/071/72</v>
          </cell>
          <cell r="BM1604" t="str">
            <v>Work in designing / Cost Estimate</v>
          </cell>
          <cell r="BN1604" t="str">
            <v>k'gM n[O{= tof/Lsf] r/)fdf .</v>
          </cell>
          <cell r="BO1604">
            <v>5</v>
          </cell>
          <cell r="BP1604" t="str">
            <v>wd</v>
          </cell>
          <cell r="BR1604" t="str">
            <v>Mangsir 2072</v>
          </cell>
          <cell r="BS1604" t="str">
            <v/>
          </cell>
          <cell r="BT1604" t="str">
            <v>Work in designing / Cost Estimate</v>
          </cell>
          <cell r="BU1604">
            <v>0</v>
          </cell>
          <cell r="BV1604">
            <v>5</v>
          </cell>
          <cell r="CI1604" t="str">
            <v>47_5_</v>
          </cell>
          <cell r="CJ1604" t="str">
            <v>NHSP-Palpa-2071/072-4757</v>
          </cell>
          <cell r="CK1604">
            <v>4757</v>
          </cell>
          <cell r="CL1604">
            <v>4757</v>
          </cell>
        </row>
        <row r="1605">
          <cell r="B1605">
            <v>4758</v>
          </cell>
          <cell r="C1605" t="str">
            <v>kfNkf</v>
          </cell>
          <cell r="D1605">
            <v>47</v>
          </cell>
          <cell r="E1605" t="str">
            <v>klNnsf]^ :jf:Yo ;+:yfdf :jf:Yo rf}sLsf] ejg lgdf{)f, u'NdL</v>
          </cell>
          <cell r="F1605" t="str">
            <v>HP  Building Construction, Pallikot, Gulmi</v>
          </cell>
          <cell r="G1605" t="str">
            <v>u'NdL</v>
          </cell>
          <cell r="H1605" t="str">
            <v>Gulmi</v>
          </cell>
          <cell r="I1605" t="str">
            <v>Lumbini</v>
          </cell>
          <cell r="J1605" t="str">
            <v>Western</v>
          </cell>
          <cell r="M1605">
            <v>46</v>
          </cell>
          <cell r="N1605" t="str">
            <v>2071/072</v>
          </cell>
          <cell r="O1605">
            <v>2071.0720000000001</v>
          </cell>
          <cell r="P1605">
            <v>3</v>
          </cell>
          <cell r="Q1605" t="str">
            <v>Pahad</v>
          </cell>
          <cell r="R1605" t="str">
            <v>New Construction</v>
          </cell>
          <cell r="S1605" t="str">
            <v>Health Post</v>
          </cell>
          <cell r="X1605" t="str">
            <v>Health Post</v>
          </cell>
          <cell r="Y1605">
            <v>25874.28</v>
          </cell>
          <cell r="AA1605">
            <v>370804</v>
          </cell>
          <cell r="AB1605">
            <v>29221</v>
          </cell>
          <cell r="AC1605">
            <v>21850287.149999999</v>
          </cell>
          <cell r="AD1605">
            <v>25925.37</v>
          </cell>
          <cell r="AE1605">
            <v>25000</v>
          </cell>
          <cell r="AG1605">
            <v>21807227.75</v>
          </cell>
          <cell r="AH1605">
            <v>25874.28</v>
          </cell>
          <cell r="AI1605">
            <v>62910</v>
          </cell>
          <cell r="AJ1605">
            <v>63458</v>
          </cell>
          <cell r="AK1605">
            <v>0</v>
          </cell>
          <cell r="AL1605" t="str">
            <v>NCB</v>
          </cell>
          <cell r="AM1605" t="str">
            <v>Basuri Nirman Sewa</v>
          </cell>
          <cell r="AN1605" t="str">
            <v>Nepal</v>
          </cell>
          <cell r="AP1605">
            <v>62708</v>
          </cell>
          <cell r="AQ1605">
            <v>62845</v>
          </cell>
          <cell r="AT1605">
            <v>62715</v>
          </cell>
          <cell r="AU1605">
            <v>62846</v>
          </cell>
          <cell r="AV1605">
            <v>62746</v>
          </cell>
          <cell r="AW1605">
            <v>62876</v>
          </cell>
          <cell r="AX1605">
            <v>62775</v>
          </cell>
          <cell r="AY1605">
            <v>62887</v>
          </cell>
          <cell r="BB1605">
            <v>62807</v>
          </cell>
          <cell r="BC1605">
            <v>62910</v>
          </cell>
          <cell r="BD1605">
            <v>63718</v>
          </cell>
          <cell r="BE1605">
            <v>63458</v>
          </cell>
          <cell r="BH1605">
            <v>0</v>
          </cell>
          <cell r="BL1605" t="str">
            <v>DUDBC/Works/NCB/6/071/72</v>
          </cell>
          <cell r="BM1605" t="str">
            <v>Work ordered</v>
          </cell>
          <cell r="BN1605" t="str">
            <v>lgdf{)f z'? x'g] qmddf .</v>
          </cell>
          <cell r="BO1605">
            <v>15</v>
          </cell>
          <cell r="BP1605" t="str">
            <v>wo</v>
          </cell>
          <cell r="BR1605" t="str">
            <v>Mangsir 2072</v>
          </cell>
          <cell r="BS1605" t="str">
            <v>Work ordered</v>
          </cell>
          <cell r="BT1605" t="str">
            <v/>
          </cell>
          <cell r="BU1605">
            <v>15</v>
          </cell>
          <cell r="BV1605">
            <v>0</v>
          </cell>
          <cell r="CI1605" t="str">
            <v>47_15_</v>
          </cell>
          <cell r="CJ1605" t="str">
            <v>NHSP-Palpa-2071/072-4758</v>
          </cell>
          <cell r="CK1605">
            <v>4758</v>
          </cell>
          <cell r="CL1605">
            <v>4758</v>
          </cell>
        </row>
        <row r="1606">
          <cell r="B1606">
            <v>4762</v>
          </cell>
          <cell r="C1606" t="str">
            <v>kfNkf</v>
          </cell>
          <cell r="D1606">
            <v>47</v>
          </cell>
          <cell r="E1606" t="str">
            <v>cd/k'/ :jf:Yo ;+:yfdf :jf:Yo rf}sLsf] ejg lgdf{)f, u'NdL</v>
          </cell>
          <cell r="F1606" t="str">
            <v>HP  Building Construction, Amarpur, Gulmi</v>
          </cell>
          <cell r="G1606" t="str">
            <v>u'NdL</v>
          </cell>
          <cell r="H1606" t="str">
            <v>Gulmi</v>
          </cell>
          <cell r="I1606" t="str">
            <v>Lumbini</v>
          </cell>
          <cell r="J1606" t="str">
            <v>Western</v>
          </cell>
          <cell r="M1606">
            <v>46</v>
          </cell>
          <cell r="N1606" t="str">
            <v>2071/072</v>
          </cell>
          <cell r="O1606">
            <v>2071.0720000000001</v>
          </cell>
          <cell r="P1606">
            <v>3</v>
          </cell>
          <cell r="Q1606" t="str">
            <v>Pahad</v>
          </cell>
          <cell r="R1606" t="str">
            <v>New Construction</v>
          </cell>
          <cell r="S1606" t="str">
            <v>Health Post</v>
          </cell>
          <cell r="X1606" t="str">
            <v>Health Post</v>
          </cell>
          <cell r="Y1606">
            <v>28868.69</v>
          </cell>
          <cell r="AA1606">
            <v>370804</v>
          </cell>
          <cell r="AB1606">
            <v>29221</v>
          </cell>
          <cell r="AC1606">
            <v>24464738.329999998</v>
          </cell>
          <cell r="AD1606">
            <v>29027.42</v>
          </cell>
          <cell r="AE1606">
            <v>25000</v>
          </cell>
          <cell r="AG1606">
            <v>24330956.93</v>
          </cell>
          <cell r="AH1606">
            <v>28868.69</v>
          </cell>
          <cell r="AI1606">
            <v>62912</v>
          </cell>
          <cell r="AJ1606">
            <v>63460</v>
          </cell>
          <cell r="AK1606">
            <v>0</v>
          </cell>
          <cell r="AL1606" t="str">
            <v>NCB</v>
          </cell>
          <cell r="AM1606" t="str">
            <v>Pantha/Sunil Samir J.V.</v>
          </cell>
          <cell r="AN1606" t="str">
            <v>Nepal</v>
          </cell>
          <cell r="AP1606">
            <v>62708</v>
          </cell>
          <cell r="AQ1606">
            <v>62845</v>
          </cell>
          <cell r="AT1606">
            <v>62715</v>
          </cell>
          <cell r="AU1606">
            <v>62846</v>
          </cell>
          <cell r="AV1606">
            <v>62746</v>
          </cell>
          <cell r="AW1606">
            <v>62876</v>
          </cell>
          <cell r="AX1606">
            <v>62775</v>
          </cell>
          <cell r="AY1606">
            <v>62888</v>
          </cell>
          <cell r="BB1606">
            <v>62807</v>
          </cell>
          <cell r="BC1606">
            <v>62912</v>
          </cell>
          <cell r="BD1606">
            <v>63718</v>
          </cell>
          <cell r="BE1606">
            <v>63460</v>
          </cell>
          <cell r="BH1606">
            <v>0</v>
          </cell>
          <cell r="BL1606" t="str">
            <v>DUDBC/Works/NCB/1/071/72</v>
          </cell>
          <cell r="BM1606" t="str">
            <v>Worked upto Foundation/DPC</v>
          </cell>
          <cell r="BN1606" t="str">
            <v>husf] sfo{ eO/x]sf] .</v>
          </cell>
          <cell r="BO1606">
            <v>35</v>
          </cell>
          <cell r="BP1606" t="str">
            <v>wf</v>
          </cell>
          <cell r="BR1606" t="str">
            <v>Mangsir 2072</v>
          </cell>
          <cell r="BS1606" t="str">
            <v>Worked upto Foundation/DPC</v>
          </cell>
          <cell r="BT1606" t="str">
            <v/>
          </cell>
          <cell r="BU1606">
            <v>35</v>
          </cell>
          <cell r="BV1606">
            <v>0</v>
          </cell>
          <cell r="CI1606" t="str">
            <v>47_35_</v>
          </cell>
          <cell r="CJ1606" t="str">
            <v>NHSP-Palpa-2071/072-4762</v>
          </cell>
          <cell r="CK1606">
            <v>4762</v>
          </cell>
          <cell r="CL1606">
            <v>4762</v>
          </cell>
        </row>
        <row r="1607">
          <cell r="B1607">
            <v>4759</v>
          </cell>
          <cell r="C1607" t="str">
            <v>kfNkf</v>
          </cell>
          <cell r="D1607">
            <v>47</v>
          </cell>
          <cell r="E1607" t="str">
            <v>#ld/ :jf:Yo ;+:yfdf :jf:Yo rf}sLsf] ejg lgdf{)f, u'NdL</v>
          </cell>
          <cell r="F1607" t="str">
            <v>HP  Building Construction, Ghamir, Gulmi</v>
          </cell>
          <cell r="G1607" t="str">
            <v>u'NdL</v>
          </cell>
          <cell r="H1607" t="str">
            <v>Gulmi</v>
          </cell>
          <cell r="I1607" t="str">
            <v>Lumbini</v>
          </cell>
          <cell r="J1607" t="str">
            <v>Western</v>
          </cell>
          <cell r="M1607">
            <v>46</v>
          </cell>
          <cell r="N1607" t="str">
            <v>2071/072</v>
          </cell>
          <cell r="O1607">
            <v>2071.0720000000001</v>
          </cell>
          <cell r="P1607">
            <v>3</v>
          </cell>
          <cell r="Q1607" t="str">
            <v>Pahad</v>
          </cell>
          <cell r="R1607" t="str">
            <v>New Construction</v>
          </cell>
          <cell r="S1607" t="str">
            <v>Health Post</v>
          </cell>
          <cell r="X1607" t="str">
            <v>Health Post</v>
          </cell>
          <cell r="Y1607">
            <v>28870.92</v>
          </cell>
          <cell r="AA1607">
            <v>370804</v>
          </cell>
          <cell r="AB1607">
            <v>29221</v>
          </cell>
          <cell r="AC1607">
            <v>24421869.640000001</v>
          </cell>
          <cell r="AD1607">
            <v>28976.55</v>
          </cell>
          <cell r="AE1607">
            <v>25000</v>
          </cell>
          <cell r="AG1607">
            <v>24332843.050000001</v>
          </cell>
          <cell r="AH1607">
            <v>28870.92</v>
          </cell>
          <cell r="AI1607">
            <v>62912</v>
          </cell>
          <cell r="AJ1607">
            <v>63460</v>
          </cell>
          <cell r="AK1607">
            <v>0</v>
          </cell>
          <cell r="AL1607" t="str">
            <v>NCB</v>
          </cell>
          <cell r="AM1607" t="str">
            <v>Pantha/Sunil Samir J.V.</v>
          </cell>
          <cell r="AN1607" t="str">
            <v>Nepal</v>
          </cell>
          <cell r="AP1607">
            <v>62708</v>
          </cell>
          <cell r="AQ1607">
            <v>62845</v>
          </cell>
          <cell r="AT1607">
            <v>62715</v>
          </cell>
          <cell r="AU1607">
            <v>62846</v>
          </cell>
          <cell r="AV1607">
            <v>62746</v>
          </cell>
          <cell r="AW1607">
            <v>62876</v>
          </cell>
          <cell r="AX1607">
            <v>62775</v>
          </cell>
          <cell r="AY1607">
            <v>62891</v>
          </cell>
          <cell r="BB1607">
            <v>62807</v>
          </cell>
          <cell r="BC1607">
            <v>62912</v>
          </cell>
          <cell r="BD1607">
            <v>63718</v>
          </cell>
          <cell r="BE1607">
            <v>63460</v>
          </cell>
          <cell r="BH1607">
            <v>0</v>
          </cell>
          <cell r="BL1607" t="str">
            <v>DUDBC/Works/NCB/4/071/72</v>
          </cell>
          <cell r="BM1607" t="str">
            <v>Work ordered</v>
          </cell>
          <cell r="BN1607" t="str">
            <v>husf] sfo{ eO/x]sf] .</v>
          </cell>
          <cell r="BO1607">
            <v>15</v>
          </cell>
          <cell r="BP1607" t="str">
            <v>wo</v>
          </cell>
          <cell r="BR1607" t="str">
            <v>Mangsir 2072</v>
          </cell>
          <cell r="BS1607" t="str">
            <v>Work ordered</v>
          </cell>
          <cell r="BT1607" t="str">
            <v/>
          </cell>
          <cell r="BU1607">
            <v>15</v>
          </cell>
          <cell r="BV1607">
            <v>0</v>
          </cell>
          <cell r="CI1607" t="str">
            <v>47_15_</v>
          </cell>
          <cell r="CJ1607" t="str">
            <v>NHSP-Palpa-2071/072-4759</v>
          </cell>
          <cell r="CK1607">
            <v>4759</v>
          </cell>
          <cell r="CL1607">
            <v>4759</v>
          </cell>
        </row>
        <row r="1608">
          <cell r="B1608">
            <v>4760</v>
          </cell>
          <cell r="C1608" t="str">
            <v>kfNkf</v>
          </cell>
          <cell r="D1608">
            <v>47</v>
          </cell>
          <cell r="E1608" t="str">
            <v>ch}{ :jf:Yo ;+:yfdf :jf:Yo rf}sLsf] ejg lgdf{)f, u'NdL</v>
          </cell>
          <cell r="F1608" t="str">
            <v>HP  Building Construction, Arjai, Gulmi</v>
          </cell>
          <cell r="G1608" t="str">
            <v>u'NdL</v>
          </cell>
          <cell r="H1608" t="str">
            <v>Gulmi</v>
          </cell>
          <cell r="I1608" t="str">
            <v>Lumbini</v>
          </cell>
          <cell r="J1608" t="str">
            <v>Western</v>
          </cell>
          <cell r="M1608">
            <v>46</v>
          </cell>
          <cell r="N1608" t="str">
            <v>2071/072</v>
          </cell>
          <cell r="O1608">
            <v>2071.0720000000001</v>
          </cell>
          <cell r="P1608">
            <v>3</v>
          </cell>
          <cell r="Q1608" t="str">
            <v>Pahad</v>
          </cell>
          <cell r="R1608" t="str">
            <v>New Construction</v>
          </cell>
          <cell r="S1608" t="str">
            <v>Health Post</v>
          </cell>
          <cell r="X1608" t="str">
            <v>Health Post</v>
          </cell>
          <cell r="Y1608">
            <v>28615.119999999999</v>
          </cell>
          <cell r="AA1608">
            <v>370804</v>
          </cell>
          <cell r="AB1608">
            <v>29221</v>
          </cell>
          <cell r="AC1608">
            <v>24258637.98</v>
          </cell>
          <cell r="AD1608">
            <v>28782.879999999997</v>
          </cell>
          <cell r="AE1608">
            <v>25000</v>
          </cell>
          <cell r="AG1608">
            <v>24117250.859999999</v>
          </cell>
          <cell r="AH1608">
            <v>28615.119999999999</v>
          </cell>
          <cell r="AI1608">
            <v>62911</v>
          </cell>
          <cell r="AJ1608">
            <v>63459</v>
          </cell>
          <cell r="AK1608">
            <v>0</v>
          </cell>
          <cell r="AL1608" t="str">
            <v>NCB</v>
          </cell>
          <cell r="AM1608" t="str">
            <v>Pantha/Sunil Samir J.V.</v>
          </cell>
          <cell r="AN1608" t="str">
            <v>Nepal</v>
          </cell>
          <cell r="AP1608">
            <v>62708</v>
          </cell>
          <cell r="AQ1608">
            <v>62845</v>
          </cell>
          <cell r="AT1608">
            <v>62715</v>
          </cell>
          <cell r="AU1608">
            <v>62846</v>
          </cell>
          <cell r="AV1608">
            <v>62746</v>
          </cell>
          <cell r="AW1608">
            <v>62876</v>
          </cell>
          <cell r="AX1608">
            <v>62775</v>
          </cell>
          <cell r="AY1608">
            <v>62889</v>
          </cell>
          <cell r="BB1608">
            <v>62807</v>
          </cell>
          <cell r="BC1608">
            <v>62911</v>
          </cell>
          <cell r="BD1608">
            <v>63718</v>
          </cell>
          <cell r="BE1608">
            <v>63459</v>
          </cell>
          <cell r="BH1608">
            <v>0</v>
          </cell>
          <cell r="BL1608" t="str">
            <v>DUDBC/Works/NCB/2/071/72</v>
          </cell>
          <cell r="BM1608" t="str">
            <v>Work ordered</v>
          </cell>
          <cell r="BN1608" t="str">
            <v>lgdf{)f z'? x'g] qmddf .</v>
          </cell>
          <cell r="BO1608">
            <v>15</v>
          </cell>
          <cell r="BP1608" t="str">
            <v>wo</v>
          </cell>
          <cell r="BR1608" t="str">
            <v>Mangsir 2072</v>
          </cell>
          <cell r="BS1608" t="str">
            <v>Work ordered</v>
          </cell>
          <cell r="BT1608" t="str">
            <v/>
          </cell>
          <cell r="BU1608">
            <v>15</v>
          </cell>
          <cell r="BV1608">
            <v>0</v>
          </cell>
          <cell r="CI1608" t="str">
            <v>47_15_</v>
          </cell>
          <cell r="CJ1608" t="str">
            <v>NHSP-Palpa-2071/072-4760</v>
          </cell>
          <cell r="CK1608">
            <v>4760</v>
          </cell>
          <cell r="CL1608">
            <v>4760</v>
          </cell>
        </row>
        <row r="1609">
          <cell r="B1609">
            <v>4761</v>
          </cell>
          <cell r="C1609" t="str">
            <v>kfNkf</v>
          </cell>
          <cell r="D1609">
            <v>47</v>
          </cell>
          <cell r="E1609" t="str">
            <v>bd{nfrf}/ :jf:Yo ;+:yfdf :jf:Yo rf}sLsf] ejg lgdf{)f, u'NdL</v>
          </cell>
          <cell r="F1609" t="str">
            <v>HP  Building Construction, Darmalachaur, Gulmi</v>
          </cell>
          <cell r="G1609" t="str">
            <v>u'NdL</v>
          </cell>
          <cell r="H1609" t="str">
            <v>Gulmi</v>
          </cell>
          <cell r="I1609" t="str">
            <v>Lumbini</v>
          </cell>
          <cell r="J1609" t="str">
            <v>Western</v>
          </cell>
          <cell r="M1609">
            <v>46</v>
          </cell>
          <cell r="N1609" t="str">
            <v>2071/072</v>
          </cell>
          <cell r="O1609">
            <v>2071.0720000000001</v>
          </cell>
          <cell r="P1609">
            <v>3</v>
          </cell>
          <cell r="Q1609" t="str">
            <v>Pahad</v>
          </cell>
          <cell r="R1609" t="str">
            <v>New Construction</v>
          </cell>
          <cell r="S1609" t="str">
            <v>Health Post</v>
          </cell>
          <cell r="X1609" t="str">
            <v>Health Post</v>
          </cell>
          <cell r="Y1609">
            <v>27825.46</v>
          </cell>
          <cell r="AA1609">
            <v>370804</v>
          </cell>
          <cell r="AB1609">
            <v>29221</v>
          </cell>
          <cell r="AC1609">
            <v>23515549.52</v>
          </cell>
          <cell r="AD1609">
            <v>27901.199999999997</v>
          </cell>
          <cell r="AE1609">
            <v>25000</v>
          </cell>
          <cell r="AG1609">
            <v>23451714.34</v>
          </cell>
          <cell r="AH1609">
            <v>27825.46</v>
          </cell>
          <cell r="AI1609">
            <v>62912</v>
          </cell>
          <cell r="AJ1609">
            <v>63460</v>
          </cell>
          <cell r="AK1609">
            <v>0</v>
          </cell>
          <cell r="AL1609" t="str">
            <v>NCB</v>
          </cell>
          <cell r="AM1609" t="str">
            <v>Kasthamandap/Siddhababa J.V.</v>
          </cell>
          <cell r="AN1609" t="str">
            <v>Nepal</v>
          </cell>
          <cell r="AP1609">
            <v>62708</v>
          </cell>
          <cell r="AQ1609">
            <v>62845</v>
          </cell>
          <cell r="AT1609">
            <v>62715</v>
          </cell>
          <cell r="AU1609">
            <v>62846</v>
          </cell>
          <cell r="AV1609">
            <v>62746</v>
          </cell>
          <cell r="AW1609">
            <v>62876</v>
          </cell>
          <cell r="AX1609">
            <v>62775</v>
          </cell>
          <cell r="AY1609">
            <v>62890</v>
          </cell>
          <cell r="BB1609">
            <v>62807</v>
          </cell>
          <cell r="BC1609">
            <v>62912</v>
          </cell>
          <cell r="BD1609">
            <v>63718</v>
          </cell>
          <cell r="BE1609">
            <v>63460</v>
          </cell>
          <cell r="BH1609">
            <v>0</v>
          </cell>
          <cell r="BL1609" t="str">
            <v>DUDBC/Works/NCB/3/071/72</v>
          </cell>
          <cell r="BM1609" t="str">
            <v>Work ordered</v>
          </cell>
          <cell r="BN1609" t="str">
            <v>lgdf{)f z'? x'g] qmddf .</v>
          </cell>
          <cell r="BO1609">
            <v>15</v>
          </cell>
          <cell r="BP1609" t="str">
            <v>wo</v>
          </cell>
          <cell r="BR1609" t="str">
            <v>Mangsir 2072</v>
          </cell>
          <cell r="BS1609" t="str">
            <v>Work ordered</v>
          </cell>
          <cell r="BT1609" t="str">
            <v/>
          </cell>
          <cell r="BU1609">
            <v>15</v>
          </cell>
          <cell r="BV1609">
            <v>0</v>
          </cell>
          <cell r="CI1609" t="str">
            <v>47_15_</v>
          </cell>
          <cell r="CJ1609" t="str">
            <v>NHSP-Palpa-2071/072-4761</v>
          </cell>
          <cell r="CK1609">
            <v>4761</v>
          </cell>
          <cell r="CL1609">
            <v>4761</v>
          </cell>
        </row>
        <row r="1610">
          <cell r="B1610">
            <v>4763</v>
          </cell>
          <cell r="C1610" t="str">
            <v>kfNkf</v>
          </cell>
          <cell r="D1610">
            <v>47</v>
          </cell>
          <cell r="E1610" t="str">
            <v>de'{ª :jf:Yo ;+:yfdf :jf:Yo rf}sLsf] ejg lgdf{)f, u'NdL</v>
          </cell>
          <cell r="F1610" t="str">
            <v>HP  Building Construction, Marbhung, Gulmi</v>
          </cell>
          <cell r="G1610" t="str">
            <v>u'NdL</v>
          </cell>
          <cell r="H1610" t="str">
            <v>Gulmi</v>
          </cell>
          <cell r="I1610" t="str">
            <v>Lumbini</v>
          </cell>
          <cell r="J1610" t="str">
            <v>Western</v>
          </cell>
          <cell r="M1610">
            <v>46</v>
          </cell>
          <cell r="N1610" t="str">
            <v>2071/072</v>
          </cell>
          <cell r="O1610">
            <v>2071.0720000000001</v>
          </cell>
          <cell r="P1610">
            <v>3</v>
          </cell>
          <cell r="Q1610" t="str">
            <v>Pahad</v>
          </cell>
          <cell r="R1610" t="str">
            <v>New Construction</v>
          </cell>
          <cell r="S1610" t="str">
            <v>Health Post</v>
          </cell>
          <cell r="X1610" t="str">
            <v>Health Post</v>
          </cell>
          <cell r="Y1610">
            <v>28941.52</v>
          </cell>
          <cell r="AA1610">
            <v>370804</v>
          </cell>
          <cell r="AB1610">
            <v>29221</v>
          </cell>
          <cell r="AC1610">
            <v>24541063.32</v>
          </cell>
          <cell r="AD1610">
            <v>29117.98</v>
          </cell>
          <cell r="AE1610">
            <v>25000</v>
          </cell>
          <cell r="AG1610">
            <v>24392340.32</v>
          </cell>
          <cell r="AH1610">
            <v>28941.519999999997</v>
          </cell>
          <cell r="AI1610">
            <v>62976</v>
          </cell>
          <cell r="AJ1610">
            <v>63523</v>
          </cell>
          <cell r="AK1610">
            <v>0</v>
          </cell>
          <cell r="AL1610" t="str">
            <v>NCB</v>
          </cell>
          <cell r="AM1610" t="str">
            <v>Basuri/Sunil Samir J.V.</v>
          </cell>
          <cell r="AN1610" t="str">
            <v>Nepal</v>
          </cell>
          <cell r="AP1610">
            <v>62708</v>
          </cell>
          <cell r="AQ1610">
            <v>62867</v>
          </cell>
          <cell r="AT1610">
            <v>62715</v>
          </cell>
          <cell r="AU1610">
            <v>62868</v>
          </cell>
          <cell r="AV1610">
            <v>62746</v>
          </cell>
          <cell r="AW1610">
            <v>62896</v>
          </cell>
          <cell r="AX1610">
            <v>62775</v>
          </cell>
          <cell r="AY1610">
            <v>62908</v>
          </cell>
          <cell r="BB1610">
            <v>62807</v>
          </cell>
          <cell r="BC1610">
            <v>62976</v>
          </cell>
          <cell r="BD1610">
            <v>63718</v>
          </cell>
          <cell r="BE1610">
            <v>63523</v>
          </cell>
          <cell r="BH1610">
            <v>0</v>
          </cell>
          <cell r="BL1610" t="str">
            <v>DUDBC/Works/NCB/10/071/72</v>
          </cell>
          <cell r="BM1610" t="str">
            <v>Work ordered</v>
          </cell>
          <cell r="BN1610" t="str">
            <v>lgdf{)f z'? x'g] qmddf .</v>
          </cell>
          <cell r="BO1610">
            <v>15</v>
          </cell>
          <cell r="BP1610" t="str">
            <v>wo</v>
          </cell>
          <cell r="BR1610" t="str">
            <v>Mangsir 2072</v>
          </cell>
          <cell r="BS1610" t="str">
            <v>Work ordered</v>
          </cell>
          <cell r="BT1610" t="str">
            <v/>
          </cell>
          <cell r="BU1610">
            <v>15</v>
          </cell>
          <cell r="BV1610">
            <v>0</v>
          </cell>
          <cell r="CI1610" t="str">
            <v>47_15_</v>
          </cell>
          <cell r="CJ1610" t="str">
            <v>NHSP-Palpa-2071/072-4763</v>
          </cell>
          <cell r="CK1610">
            <v>4763</v>
          </cell>
          <cell r="CL1610">
            <v>4763</v>
          </cell>
        </row>
        <row r="1611">
          <cell r="B1611">
            <v>4764</v>
          </cell>
          <cell r="C1611" t="str">
            <v>kfNkf</v>
          </cell>
          <cell r="D1611">
            <v>47</v>
          </cell>
          <cell r="E1611" t="str">
            <v>gof+ufp+ :jf:Yo ;+:yfdf :jf:Yo rf}sLsf] ejg lgdf{)f, u'NdL</v>
          </cell>
          <cell r="F1611" t="str">
            <v>HP  Building Construction, Nayagaon, Gulmi</v>
          </cell>
          <cell r="G1611" t="str">
            <v>u'NdL</v>
          </cell>
          <cell r="H1611" t="str">
            <v>Gulmi</v>
          </cell>
          <cell r="I1611" t="str">
            <v>Lumbini</v>
          </cell>
          <cell r="J1611" t="str">
            <v>Western</v>
          </cell>
          <cell r="M1611">
            <v>46</v>
          </cell>
          <cell r="N1611" t="str">
            <v>2071/072</v>
          </cell>
          <cell r="O1611">
            <v>2071.0720000000001</v>
          </cell>
          <cell r="P1611">
            <v>3</v>
          </cell>
          <cell r="Q1611" t="str">
            <v>Pahad</v>
          </cell>
          <cell r="R1611" t="str">
            <v>New Construction</v>
          </cell>
          <cell r="S1611" t="str">
            <v>Health Post</v>
          </cell>
          <cell r="X1611" t="str">
            <v>Health Post</v>
          </cell>
          <cell r="Y1611">
            <v>28846.29</v>
          </cell>
          <cell r="AA1611">
            <v>370804</v>
          </cell>
          <cell r="AB1611">
            <v>29221</v>
          </cell>
          <cell r="AC1611">
            <v>24427872.469999999</v>
          </cell>
          <cell r="AD1611">
            <v>28983.679999999997</v>
          </cell>
          <cell r="AE1611">
            <v>25000</v>
          </cell>
          <cell r="AG1611">
            <v>24312085.02</v>
          </cell>
          <cell r="AH1611">
            <v>28846.289999999997</v>
          </cell>
          <cell r="AI1611">
            <v>62976</v>
          </cell>
          <cell r="AJ1611">
            <v>63523</v>
          </cell>
          <cell r="AK1611">
            <v>0</v>
          </cell>
          <cell r="AL1611" t="str">
            <v>NCB</v>
          </cell>
          <cell r="AM1611" t="str">
            <v>Basuri/Sunil Samir J.V.</v>
          </cell>
          <cell r="AN1611" t="str">
            <v>Nepal</v>
          </cell>
          <cell r="AP1611">
            <v>62708</v>
          </cell>
          <cell r="AQ1611">
            <v>62883</v>
          </cell>
          <cell r="AT1611">
            <v>62715</v>
          </cell>
          <cell r="AU1611">
            <v>62884</v>
          </cell>
          <cell r="AV1611">
            <v>62746</v>
          </cell>
          <cell r="AW1611">
            <v>62914</v>
          </cell>
          <cell r="AX1611">
            <v>62775</v>
          </cell>
          <cell r="AY1611">
            <v>62949</v>
          </cell>
          <cell r="BB1611">
            <v>62807</v>
          </cell>
          <cell r="BC1611">
            <v>62976</v>
          </cell>
          <cell r="BD1611">
            <v>63718</v>
          </cell>
          <cell r="BE1611">
            <v>63523</v>
          </cell>
          <cell r="BH1611">
            <v>0</v>
          </cell>
          <cell r="BL1611" t="str">
            <v>DUDBC/Works/NCB/12/071/72</v>
          </cell>
          <cell r="BM1611" t="str">
            <v>Work ordered</v>
          </cell>
          <cell r="BN1611" t="str">
            <v>lgdf{)f z'? x'g] qmddf .</v>
          </cell>
          <cell r="BO1611">
            <v>15</v>
          </cell>
          <cell r="BP1611" t="str">
            <v>wo</v>
          </cell>
          <cell r="BR1611" t="str">
            <v>Mangsir 2072</v>
          </cell>
          <cell r="BS1611" t="str">
            <v>Work ordered</v>
          </cell>
          <cell r="BT1611" t="str">
            <v/>
          </cell>
          <cell r="BU1611">
            <v>15</v>
          </cell>
          <cell r="BV1611">
            <v>0</v>
          </cell>
          <cell r="CI1611" t="str">
            <v>47_15_</v>
          </cell>
          <cell r="CJ1611" t="str">
            <v>NHSP-Palpa-2071/072-4764</v>
          </cell>
          <cell r="CK1611">
            <v>4764</v>
          </cell>
          <cell r="CL1611">
            <v>4764</v>
          </cell>
        </row>
        <row r="1612">
          <cell r="B1612">
            <v>4765</v>
          </cell>
          <cell r="C1612" t="str">
            <v>kfNkf</v>
          </cell>
          <cell r="D1612">
            <v>47</v>
          </cell>
          <cell r="E1612" t="str">
            <v>Dofn]kf]v/L :jf:Yo ;+:yfdf :jf:Yo rf}sLsf] ejg lgdf{)f, u'NdL</v>
          </cell>
          <cell r="F1612" t="str">
            <v>HP  Building Construction, Myalepokhari, Gulmi</v>
          </cell>
          <cell r="G1612" t="str">
            <v>u'NdL</v>
          </cell>
          <cell r="H1612" t="str">
            <v>Gulmi</v>
          </cell>
          <cell r="I1612" t="str">
            <v>Lumbini</v>
          </cell>
          <cell r="J1612" t="str">
            <v>Western</v>
          </cell>
          <cell r="M1612">
            <v>46</v>
          </cell>
          <cell r="N1612" t="str">
            <v>2071/072</v>
          </cell>
          <cell r="O1612">
            <v>2071.0720000000001</v>
          </cell>
          <cell r="P1612">
            <v>3</v>
          </cell>
          <cell r="Q1612" t="str">
            <v>Pahad</v>
          </cell>
          <cell r="R1612" t="str">
            <v>New Construction</v>
          </cell>
          <cell r="S1612" t="str">
            <v>Health Post</v>
          </cell>
          <cell r="X1612" t="str">
            <v>Health Post</v>
          </cell>
          <cell r="Y1612">
            <v>29443.94</v>
          </cell>
          <cell r="AA1612">
            <v>370804</v>
          </cell>
          <cell r="AB1612">
            <v>29221</v>
          </cell>
          <cell r="AC1612">
            <v>25154700.059999999</v>
          </cell>
          <cell r="AD1612">
            <v>29846.059999999998</v>
          </cell>
          <cell r="AE1612">
            <v>25000</v>
          </cell>
          <cell r="AG1612">
            <v>24815788.82</v>
          </cell>
          <cell r="AH1612">
            <v>29443.94</v>
          </cell>
          <cell r="AI1612">
            <v>62981</v>
          </cell>
          <cell r="AJ1612">
            <v>63528</v>
          </cell>
          <cell r="AK1612">
            <v>0</v>
          </cell>
          <cell r="AL1612" t="str">
            <v>NCB</v>
          </cell>
          <cell r="AM1612" t="str">
            <v>Galba/Waiba &amp; Lama/ G Three J.V.</v>
          </cell>
          <cell r="AN1612" t="str">
            <v>Nepal</v>
          </cell>
          <cell r="AP1612">
            <v>62708</v>
          </cell>
          <cell r="AQ1612">
            <v>62845</v>
          </cell>
          <cell r="AT1612">
            <v>62715</v>
          </cell>
          <cell r="AU1612">
            <v>62899</v>
          </cell>
          <cell r="AV1612">
            <v>62746</v>
          </cell>
          <cell r="AW1612">
            <v>62914</v>
          </cell>
          <cell r="AX1612">
            <v>62775</v>
          </cell>
          <cell r="AY1612">
            <v>62943</v>
          </cell>
          <cell r="BB1612">
            <v>62807</v>
          </cell>
          <cell r="BC1612">
            <v>62981</v>
          </cell>
          <cell r="BD1612">
            <v>63718</v>
          </cell>
          <cell r="BE1612">
            <v>63528</v>
          </cell>
          <cell r="BH1612">
            <v>0</v>
          </cell>
          <cell r="BL1612" t="str">
            <v>DUDBC/Works/NCB/14/071/72</v>
          </cell>
          <cell r="BM1612" t="str">
            <v>Work ordered</v>
          </cell>
          <cell r="BN1612" t="str">
            <v>lgdf{)f z'? x'g] qmddf .</v>
          </cell>
          <cell r="BO1612">
            <v>15</v>
          </cell>
          <cell r="BP1612" t="str">
            <v>wo</v>
          </cell>
          <cell r="BR1612" t="str">
            <v>Mangsir 2072</v>
          </cell>
          <cell r="BS1612" t="str">
            <v>Work ordered</v>
          </cell>
          <cell r="BT1612" t="str">
            <v/>
          </cell>
          <cell r="BU1612">
            <v>15</v>
          </cell>
          <cell r="BV1612">
            <v>0</v>
          </cell>
          <cell r="CI1612" t="str">
            <v>47_15_</v>
          </cell>
          <cell r="CJ1612" t="str">
            <v>NHSP-Palpa-2071/072-4765</v>
          </cell>
          <cell r="CK1612">
            <v>4765</v>
          </cell>
          <cell r="CL1612">
            <v>4765</v>
          </cell>
        </row>
        <row r="1613">
          <cell r="B1613">
            <v>4766</v>
          </cell>
          <cell r="C1613" t="str">
            <v>kfNkf</v>
          </cell>
          <cell r="D1613">
            <v>47</v>
          </cell>
          <cell r="E1613" t="str">
            <v>bln{ª :jf:Yo ;+:yfdf :jf:Yo rf}sLsf] ejg lgdf{)f, u'NdL</v>
          </cell>
          <cell r="F1613" t="str">
            <v>HP  Building Construction, Darling, Gulmi</v>
          </cell>
          <cell r="G1613" t="str">
            <v>u'NdL</v>
          </cell>
          <cell r="H1613" t="str">
            <v>Gulmi</v>
          </cell>
          <cell r="I1613" t="str">
            <v>Lumbini</v>
          </cell>
          <cell r="J1613" t="str">
            <v>Western</v>
          </cell>
          <cell r="M1613">
            <v>46</v>
          </cell>
          <cell r="N1613" t="str">
            <v>2071/072</v>
          </cell>
          <cell r="O1613">
            <v>2071.0720000000001</v>
          </cell>
          <cell r="P1613">
            <v>3</v>
          </cell>
          <cell r="Q1613" t="str">
            <v>Pahad</v>
          </cell>
          <cell r="R1613" t="str">
            <v>New Construction</v>
          </cell>
          <cell r="S1613" t="str">
            <v>Health Post</v>
          </cell>
          <cell r="X1613" t="str">
            <v>Health Post</v>
          </cell>
          <cell r="Y1613">
            <v>29670.799999999999</v>
          </cell>
          <cell r="AA1613">
            <v>370804</v>
          </cell>
          <cell r="AB1613">
            <v>29221</v>
          </cell>
          <cell r="AC1613">
            <v>25051037.829999998</v>
          </cell>
          <cell r="AD1613">
            <v>29723.059999999998</v>
          </cell>
          <cell r="AE1613">
            <v>25000</v>
          </cell>
          <cell r="AG1613">
            <v>25006990.760000002</v>
          </cell>
          <cell r="AH1613">
            <v>29670.799999999999</v>
          </cell>
          <cell r="AI1613">
            <v>62989</v>
          </cell>
          <cell r="AJ1613">
            <v>63536</v>
          </cell>
          <cell r="AK1613">
            <v>0</v>
          </cell>
          <cell r="AL1613" t="str">
            <v>NCB</v>
          </cell>
          <cell r="AM1613" t="str">
            <v>Kasthamandap/Siddhababa/Sunil Samir J.V.</v>
          </cell>
          <cell r="AN1613" t="str">
            <v>Nepal</v>
          </cell>
          <cell r="AP1613">
            <v>62708</v>
          </cell>
          <cell r="AQ1613">
            <v>62883</v>
          </cell>
          <cell r="AT1613">
            <v>62715</v>
          </cell>
          <cell r="AU1613">
            <v>62884</v>
          </cell>
          <cell r="AV1613">
            <v>62746</v>
          </cell>
          <cell r="AW1613">
            <v>62914</v>
          </cell>
          <cell r="AX1613">
            <v>62775</v>
          </cell>
          <cell r="AY1613">
            <v>62948</v>
          </cell>
          <cell r="BB1613">
            <v>62807</v>
          </cell>
          <cell r="BC1613">
            <v>62989</v>
          </cell>
          <cell r="BD1613">
            <v>63718</v>
          </cell>
          <cell r="BE1613">
            <v>63536</v>
          </cell>
          <cell r="BH1613">
            <v>0</v>
          </cell>
          <cell r="BL1613" t="str">
            <v>DUDBC/Works/NCB/11/071/72</v>
          </cell>
          <cell r="BM1613" t="str">
            <v>Work ordered</v>
          </cell>
          <cell r="BN1613" t="str">
            <v>lgdf{)f z'? x'g] qmddf .</v>
          </cell>
          <cell r="BO1613">
            <v>15</v>
          </cell>
          <cell r="BP1613" t="str">
            <v>wo</v>
          </cell>
          <cell r="BR1613" t="str">
            <v>Mangsir 2072</v>
          </cell>
          <cell r="BS1613" t="str">
            <v>Work ordered</v>
          </cell>
          <cell r="BT1613" t="str">
            <v/>
          </cell>
          <cell r="BU1613">
            <v>15</v>
          </cell>
          <cell r="BV1613">
            <v>0</v>
          </cell>
          <cell r="CI1613" t="str">
            <v>47_15_</v>
          </cell>
          <cell r="CJ1613" t="str">
            <v>NHSP-Palpa-2071/072-4766</v>
          </cell>
          <cell r="CK1613">
            <v>4766</v>
          </cell>
          <cell r="CL1613">
            <v>4766</v>
          </cell>
        </row>
        <row r="1614">
          <cell r="B1614">
            <v>4767</v>
          </cell>
          <cell r="C1614" t="str">
            <v>kfNkf</v>
          </cell>
          <cell r="D1614">
            <v>47</v>
          </cell>
          <cell r="E1614" t="str">
            <v xml:space="preserve">/fdk'/ c:ktfn, kfNkf -50 z}of Ifdtfsf] ejg lgdf{)f ug]{_, kfNkf </v>
          </cell>
          <cell r="F1614" t="str">
            <v>Rampur Hospital Building Construction (50 beded), Palpa</v>
          </cell>
          <cell r="G1614" t="str">
            <v xml:space="preserve">kfNkf </v>
          </cell>
          <cell r="H1614" t="str">
            <v>Palpa</v>
          </cell>
          <cell r="I1614" t="str">
            <v>Lumbini</v>
          </cell>
          <cell r="J1614" t="str">
            <v>Western</v>
          </cell>
          <cell r="M1614">
            <v>47</v>
          </cell>
          <cell r="N1614" t="str">
            <v>2071/072</v>
          </cell>
          <cell r="O1614">
            <v>2071.0720000000001</v>
          </cell>
          <cell r="P1614">
            <v>3</v>
          </cell>
          <cell r="Q1614" t="str">
            <v>Pahad</v>
          </cell>
          <cell r="R1614" t="str">
            <v>New Construction</v>
          </cell>
          <cell r="S1614" t="str">
            <v>District Hospital</v>
          </cell>
          <cell r="X1614" t="str">
            <v>District Hospital</v>
          </cell>
          <cell r="Y1614">
            <v>219861.11</v>
          </cell>
          <cell r="AA1614">
            <v>370804</v>
          </cell>
          <cell r="AB1614">
            <v>29221</v>
          </cell>
          <cell r="AC1614">
            <v>222205383.68000001</v>
          </cell>
          <cell r="AD1614">
            <v>263646.69</v>
          </cell>
          <cell r="AE1614">
            <v>220000</v>
          </cell>
          <cell r="AG1614">
            <v>185302237.63999999</v>
          </cell>
          <cell r="AH1614">
            <v>219861.11000000002</v>
          </cell>
          <cell r="AI1614">
            <v>63022</v>
          </cell>
          <cell r="AJ1614">
            <v>64116</v>
          </cell>
          <cell r="AK1614">
            <v>0</v>
          </cell>
          <cell r="AL1614" t="str">
            <v>NCB</v>
          </cell>
          <cell r="AM1614" t="str">
            <v>Rabina Construction P. Ltd.</v>
          </cell>
          <cell r="AN1614" t="str">
            <v>Nepal</v>
          </cell>
          <cell r="AP1614">
            <v>62708</v>
          </cell>
          <cell r="AQ1614">
            <v>62911</v>
          </cell>
          <cell r="AT1614">
            <v>62715</v>
          </cell>
          <cell r="AU1614">
            <v>62913</v>
          </cell>
          <cell r="AV1614">
            <v>62746</v>
          </cell>
          <cell r="AW1614">
            <v>62943</v>
          </cell>
          <cell r="AX1614">
            <v>62775</v>
          </cell>
          <cell r="AY1614">
            <v>62954</v>
          </cell>
          <cell r="BB1614">
            <v>62807</v>
          </cell>
          <cell r="BC1614">
            <v>63022</v>
          </cell>
          <cell r="BD1614">
            <v>64083</v>
          </cell>
          <cell r="BE1614">
            <v>64116</v>
          </cell>
          <cell r="BH1614">
            <v>0</v>
          </cell>
          <cell r="BL1614" t="str">
            <v>DUDBC/Works/NCB/15/071/72</v>
          </cell>
          <cell r="BM1614" t="str">
            <v>Work ordered</v>
          </cell>
          <cell r="BN1614" t="str">
            <v>;fO^ ;kmf ug]{ sfo{ eO/x]sf] .</v>
          </cell>
          <cell r="BO1614">
            <v>15</v>
          </cell>
          <cell r="BP1614" t="str">
            <v>wo</v>
          </cell>
          <cell r="BR1614" t="str">
            <v>Mangsir 2072</v>
          </cell>
          <cell r="BS1614" t="str">
            <v>Work ordered</v>
          </cell>
          <cell r="BT1614" t="str">
            <v/>
          </cell>
          <cell r="BU1614">
            <v>15</v>
          </cell>
          <cell r="BV1614">
            <v>0</v>
          </cell>
          <cell r="CI1614" t="str">
            <v>47_15_</v>
          </cell>
          <cell r="CJ1614" t="str">
            <v>NHSP-Palpa-2071/072-4767</v>
          </cell>
          <cell r="CK1614">
            <v>4767</v>
          </cell>
          <cell r="CL1614">
            <v>4767</v>
          </cell>
        </row>
        <row r="1615">
          <cell r="B1615">
            <v>4755</v>
          </cell>
          <cell r="C1615" t="str">
            <v>kfNkf</v>
          </cell>
          <cell r="D1615">
            <v>47</v>
          </cell>
          <cell r="E1615" t="str">
            <v>b]p/fnL :jf:Yo ;+:yfdf :jf:Yo rf}sLsf] ejg lgdf{)f, kfNkf</v>
          </cell>
          <cell r="F1615" t="str">
            <v>HP  Building Construction, Deurali, Palpa</v>
          </cell>
          <cell r="G1615" t="str">
            <v>kfNkf</v>
          </cell>
          <cell r="H1615" t="str">
            <v>Palpa</v>
          </cell>
          <cell r="I1615" t="str">
            <v>Lumbini</v>
          </cell>
          <cell r="J1615" t="str">
            <v>Western</v>
          </cell>
          <cell r="M1615">
            <v>47</v>
          </cell>
          <cell r="N1615" t="str">
            <v>2071/072</v>
          </cell>
          <cell r="O1615">
            <v>2071.0720000000001</v>
          </cell>
          <cell r="P1615">
            <v>3</v>
          </cell>
          <cell r="Q1615" t="str">
            <v>Pahad</v>
          </cell>
          <cell r="R1615" t="str">
            <v>New Construction</v>
          </cell>
          <cell r="S1615" t="str">
            <v>Health Post</v>
          </cell>
          <cell r="X1615" t="str">
            <v>Health Post</v>
          </cell>
          <cell r="Y1615">
            <v>25715.7</v>
          </cell>
          <cell r="AA1615">
            <v>370804</v>
          </cell>
          <cell r="AB1615">
            <v>29221</v>
          </cell>
          <cell r="AC1615">
            <v>22200478.440000001</v>
          </cell>
          <cell r="AD1615">
            <v>26340.87</v>
          </cell>
          <cell r="AE1615">
            <v>25000</v>
          </cell>
          <cell r="AG1615">
            <v>21673572.449999999</v>
          </cell>
          <cell r="AH1615">
            <v>25715.699999999997</v>
          </cell>
          <cell r="AI1615">
            <v>62967</v>
          </cell>
          <cell r="AJ1615">
            <v>63515</v>
          </cell>
          <cell r="AK1615">
            <v>0</v>
          </cell>
          <cell r="AL1615" t="str">
            <v>NCB</v>
          </cell>
          <cell r="AM1615" t="str">
            <v>Surya Chandra Construction Co. Pvt. Ltd.</v>
          </cell>
          <cell r="AN1615" t="str">
            <v>Nepal</v>
          </cell>
          <cell r="AP1615">
            <v>62708</v>
          </cell>
          <cell r="AQ1615">
            <v>62867</v>
          </cell>
          <cell r="AT1615">
            <v>62715</v>
          </cell>
          <cell r="AU1615">
            <v>62868</v>
          </cell>
          <cell r="AV1615">
            <v>62746</v>
          </cell>
          <cell r="AW1615">
            <v>62896</v>
          </cell>
          <cell r="AX1615">
            <v>62775</v>
          </cell>
          <cell r="AY1615">
            <v>62912</v>
          </cell>
          <cell r="BB1615">
            <v>62807</v>
          </cell>
          <cell r="BC1615">
            <v>62967</v>
          </cell>
          <cell r="BD1615">
            <v>63718</v>
          </cell>
          <cell r="BE1615">
            <v>63515</v>
          </cell>
          <cell r="BH1615">
            <v>0</v>
          </cell>
          <cell r="BL1615" t="str">
            <v>DUDBC/Works/NCB/9/071/72</v>
          </cell>
          <cell r="BM1615" t="str">
            <v>Work ordered</v>
          </cell>
          <cell r="BN1615" t="str">
            <v>lgdf{)f z'? x'g] qmddf .</v>
          </cell>
          <cell r="BO1615">
            <v>15</v>
          </cell>
          <cell r="BP1615" t="str">
            <v>wo</v>
          </cell>
          <cell r="BR1615" t="str">
            <v>Mangsir 2072</v>
          </cell>
          <cell r="BS1615" t="str">
            <v>Work ordered</v>
          </cell>
          <cell r="BT1615" t="str">
            <v/>
          </cell>
          <cell r="BU1615">
            <v>15</v>
          </cell>
          <cell r="BV1615">
            <v>0</v>
          </cell>
          <cell r="CI1615" t="str">
            <v>47_15_</v>
          </cell>
          <cell r="CJ1615" t="str">
            <v>NHSP-Palpa-2071/072-4755</v>
          </cell>
          <cell r="CK1615">
            <v>4755</v>
          </cell>
          <cell r="CL1615">
            <v>4755</v>
          </cell>
        </row>
        <row r="1616">
          <cell r="B1616">
            <v>4768</v>
          </cell>
          <cell r="C1616" t="str">
            <v>kfNkf</v>
          </cell>
          <cell r="D1616">
            <v>47</v>
          </cell>
          <cell r="E1616" t="str">
            <v>%x/f :jf:Yo ;+:yfdf :jf:Yo rf}sLsf] ejg lgdf{)f -a=;]= lgdf{)f e} ;s]sf]_, kfNkf</v>
          </cell>
          <cell r="F1616" t="str">
            <v>HP  Building Construction (Birthing centre already constructed), Chhahara, Palpa</v>
          </cell>
          <cell r="G1616" t="str">
            <v>kfNkf</v>
          </cell>
          <cell r="H1616" t="str">
            <v>Palpa</v>
          </cell>
          <cell r="I1616" t="str">
            <v>Lumbini</v>
          </cell>
          <cell r="J1616" t="str">
            <v>Western</v>
          </cell>
          <cell r="M1616">
            <v>47</v>
          </cell>
          <cell r="N1616" t="str">
            <v>2071/072</v>
          </cell>
          <cell r="O1616">
            <v>2071.0720000000001</v>
          </cell>
          <cell r="P1616">
            <v>3</v>
          </cell>
          <cell r="Q1616" t="str">
            <v>Pahad</v>
          </cell>
          <cell r="R1616" t="str">
            <v>New Construction</v>
          </cell>
          <cell r="S1616" t="str">
            <v>Health Post</v>
          </cell>
          <cell r="X1616" t="str">
            <v>Health Post</v>
          </cell>
          <cell r="Y1616">
            <v>25884.15</v>
          </cell>
          <cell r="AA1616">
            <v>370804</v>
          </cell>
          <cell r="AB1616">
            <v>29221</v>
          </cell>
          <cell r="AC1616">
            <v>22731458.050000001</v>
          </cell>
          <cell r="AD1616">
            <v>26970.879999999997</v>
          </cell>
          <cell r="AE1616">
            <v>25000</v>
          </cell>
          <cell r="AG1616">
            <v>21815549.149999999</v>
          </cell>
          <cell r="AH1616">
            <v>25884.149999999998</v>
          </cell>
          <cell r="AI1616">
            <v>62967</v>
          </cell>
          <cell r="AJ1616">
            <v>63515</v>
          </cell>
          <cell r="AK1616">
            <v>0</v>
          </cell>
          <cell r="AL1616" t="str">
            <v>NCB</v>
          </cell>
          <cell r="AM1616" t="str">
            <v>Surya Chandra Construction Co. Pvt. Ltd.</v>
          </cell>
          <cell r="AN1616" t="str">
            <v>Nepal</v>
          </cell>
          <cell r="AP1616">
            <v>62708</v>
          </cell>
          <cell r="AQ1616">
            <v>62867</v>
          </cell>
          <cell r="AT1616">
            <v>62715</v>
          </cell>
          <cell r="AU1616">
            <v>62868</v>
          </cell>
          <cell r="AV1616">
            <v>62746</v>
          </cell>
          <cell r="AW1616">
            <v>62896</v>
          </cell>
          <cell r="AX1616">
            <v>62775</v>
          </cell>
          <cell r="AY1616">
            <v>62906</v>
          </cell>
          <cell r="BB1616">
            <v>62807</v>
          </cell>
          <cell r="BC1616">
            <v>62967</v>
          </cell>
          <cell r="BD1616">
            <v>63718</v>
          </cell>
          <cell r="BE1616">
            <v>63515</v>
          </cell>
          <cell r="BH1616">
            <v>0</v>
          </cell>
          <cell r="BL1616" t="str">
            <v>DUDBC/Works/NCB/8/071/72</v>
          </cell>
          <cell r="BM1616" t="str">
            <v>Work ordered</v>
          </cell>
          <cell r="BN1616" t="str">
            <v>lgdf{)f z'? x'g] qmddf .</v>
          </cell>
          <cell r="BO1616">
            <v>15</v>
          </cell>
          <cell r="BP1616" t="str">
            <v>wo</v>
          </cell>
          <cell r="BR1616" t="str">
            <v>Mangsir 2072</v>
          </cell>
          <cell r="BS1616" t="str">
            <v>Work ordered</v>
          </cell>
          <cell r="BT1616" t="str">
            <v/>
          </cell>
          <cell r="BU1616">
            <v>15</v>
          </cell>
          <cell r="BV1616">
            <v>0</v>
          </cell>
          <cell r="CI1616" t="str">
            <v>47_15_</v>
          </cell>
          <cell r="CJ1616" t="str">
            <v>NHSP-Palpa-2071/072-4768</v>
          </cell>
          <cell r="CK1616">
            <v>4768</v>
          </cell>
          <cell r="CL1616">
            <v>4768</v>
          </cell>
        </row>
        <row r="1617">
          <cell r="B1617">
            <v>4756</v>
          </cell>
          <cell r="C1617" t="str">
            <v>kfNkf</v>
          </cell>
          <cell r="D1617">
            <v>47</v>
          </cell>
          <cell r="E1617" t="str">
            <v>?K;] :jf:Yo ;+:yfdf :jf:Yo rf}sLsf] ejg lgdf{)f, kfNkf</v>
          </cell>
          <cell r="F1617" t="str">
            <v>HP  Building Construction, Rupse, Palpa</v>
          </cell>
          <cell r="G1617" t="str">
            <v>kfNkf</v>
          </cell>
          <cell r="H1617" t="str">
            <v>Palpa</v>
          </cell>
          <cell r="I1617" t="str">
            <v>Lumbini</v>
          </cell>
          <cell r="J1617" t="str">
            <v>Western</v>
          </cell>
          <cell r="M1617">
            <v>47</v>
          </cell>
          <cell r="N1617" t="str">
            <v>2071/072</v>
          </cell>
          <cell r="O1617">
            <v>2071.0720000000001</v>
          </cell>
          <cell r="P1617">
            <v>3</v>
          </cell>
          <cell r="Q1617" t="str">
            <v>Pahad</v>
          </cell>
          <cell r="R1617" t="str">
            <v>New Construction</v>
          </cell>
          <cell r="S1617" t="str">
            <v>Health Post</v>
          </cell>
          <cell r="X1617" t="str">
            <v>Health Post</v>
          </cell>
          <cell r="Y1617">
            <v>25789.48</v>
          </cell>
          <cell r="AA1617">
            <v>370804</v>
          </cell>
          <cell r="AB1617">
            <v>29221</v>
          </cell>
          <cell r="AC1617">
            <v>21774078.670000002</v>
          </cell>
          <cell r="AD1617">
            <v>25834.949999999997</v>
          </cell>
          <cell r="AE1617">
            <v>25000</v>
          </cell>
          <cell r="AG1617">
            <v>21735752.690000001</v>
          </cell>
          <cell r="AH1617">
            <v>25789.48</v>
          </cell>
          <cell r="AI1617">
            <v>62911</v>
          </cell>
          <cell r="AJ1617">
            <v>63459</v>
          </cell>
          <cell r="AK1617">
            <v>0</v>
          </cell>
          <cell r="AL1617" t="str">
            <v>NCB</v>
          </cell>
          <cell r="AM1617" t="str">
            <v>Shree Siddhababa Nirman Sewa</v>
          </cell>
          <cell r="AN1617" t="str">
            <v>Nepal</v>
          </cell>
          <cell r="AP1617">
            <v>62708</v>
          </cell>
          <cell r="AQ1617">
            <v>62845</v>
          </cell>
          <cell r="AT1617">
            <v>62715</v>
          </cell>
          <cell r="AU1617">
            <v>62846</v>
          </cell>
          <cell r="AV1617">
            <v>62746</v>
          </cell>
          <cell r="AW1617">
            <v>62876</v>
          </cell>
          <cell r="AX1617">
            <v>62775</v>
          </cell>
          <cell r="AY1617">
            <v>62896</v>
          </cell>
          <cell r="BB1617">
            <v>62807</v>
          </cell>
          <cell r="BC1617">
            <v>62911</v>
          </cell>
          <cell r="BD1617">
            <v>63718</v>
          </cell>
          <cell r="BE1617">
            <v>63459</v>
          </cell>
          <cell r="BH1617">
            <v>0</v>
          </cell>
          <cell r="BL1617" t="str">
            <v>DUDBC/Works/NCB/7/071/72</v>
          </cell>
          <cell r="BM1617" t="str">
            <v>Work ordered</v>
          </cell>
          <cell r="BN1617" t="str">
            <v>lgdf{)f z'? x'g] qmddf .</v>
          </cell>
          <cell r="BO1617">
            <v>15</v>
          </cell>
          <cell r="BP1617" t="str">
            <v>wo</v>
          </cell>
          <cell r="BR1617" t="str">
            <v>Mangsir 2072</v>
          </cell>
          <cell r="BS1617" t="str">
            <v>Work ordered</v>
          </cell>
          <cell r="BT1617" t="str">
            <v/>
          </cell>
          <cell r="BU1617">
            <v>15</v>
          </cell>
          <cell r="BV1617">
            <v>0</v>
          </cell>
          <cell r="CI1617" t="str">
            <v>47_15_</v>
          </cell>
          <cell r="CJ1617" t="str">
            <v>NHSP-Palpa-2071/072-4756</v>
          </cell>
          <cell r="CK1617">
            <v>4756</v>
          </cell>
          <cell r="CL1617">
            <v>4756</v>
          </cell>
        </row>
        <row r="1618">
          <cell r="B1618">
            <v>4967</v>
          </cell>
          <cell r="C1618" t="str">
            <v>?kGb]xL</v>
          </cell>
          <cell r="D1618">
            <v>49</v>
          </cell>
          <cell r="E1618" t="str">
            <v>dfgks*L :jf:Yo ;+:yfdf :jf:Yo rf}sLsf] ejg lgdf{)f, ?kGb]xL</v>
          </cell>
          <cell r="F1618" t="str">
            <v>HP  Building Construction, Manapakadi, Rupandehi</v>
          </cell>
          <cell r="G1618" t="str">
            <v>?kGb]xL</v>
          </cell>
          <cell r="H1618" t="str">
            <v>Rupandehi</v>
          </cell>
          <cell r="I1618" t="str">
            <v>Lumbini</v>
          </cell>
          <cell r="J1618" t="str">
            <v>Western</v>
          </cell>
          <cell r="M1618">
            <v>49</v>
          </cell>
          <cell r="N1618" t="str">
            <v>2071/072</v>
          </cell>
          <cell r="O1618">
            <v>2071.0720000000001</v>
          </cell>
          <cell r="P1618">
            <v>3</v>
          </cell>
          <cell r="Q1618" t="str">
            <v>Terai</v>
          </cell>
          <cell r="R1618" t="str">
            <v>New Construction</v>
          </cell>
          <cell r="S1618" t="str">
            <v>Health Post</v>
          </cell>
          <cell r="X1618" t="str">
            <v>Health Post</v>
          </cell>
          <cell r="Y1618">
            <v>25840.61</v>
          </cell>
          <cell r="AA1618">
            <v>370804</v>
          </cell>
          <cell r="AB1618">
            <v>29221</v>
          </cell>
          <cell r="AC1618">
            <v>24357672.41</v>
          </cell>
          <cell r="AD1618">
            <v>28900.379999999997</v>
          </cell>
          <cell r="AE1618">
            <v>22500</v>
          </cell>
          <cell r="AG1618">
            <v>21778850.879999999</v>
          </cell>
          <cell r="AH1618">
            <v>25840.609999999997</v>
          </cell>
          <cell r="AI1618">
            <v>62907</v>
          </cell>
          <cell r="AJ1618">
            <v>63363</v>
          </cell>
          <cell r="AK1618">
            <v>0</v>
          </cell>
          <cell r="AL1618" t="str">
            <v>NCB</v>
          </cell>
          <cell r="AM1618" t="str">
            <v>Daya Nirman Sewa</v>
          </cell>
          <cell r="AN1618" t="str">
            <v>Nepal</v>
          </cell>
          <cell r="AP1618">
            <v>62708</v>
          </cell>
          <cell r="AQ1618">
            <v>62847</v>
          </cell>
          <cell r="AT1618">
            <v>62715</v>
          </cell>
          <cell r="AU1618">
            <v>62850</v>
          </cell>
          <cell r="AV1618">
            <v>62746</v>
          </cell>
          <cell r="AW1618">
            <v>62880</v>
          </cell>
          <cell r="AX1618">
            <v>62775</v>
          </cell>
          <cell r="AY1618">
            <v>62894</v>
          </cell>
          <cell r="BB1618">
            <v>62807</v>
          </cell>
          <cell r="BC1618">
            <v>62907</v>
          </cell>
          <cell r="BD1618">
            <v>63718</v>
          </cell>
          <cell r="BE1618">
            <v>63363</v>
          </cell>
          <cell r="BH1618">
            <v>0</v>
          </cell>
          <cell r="BL1618" t="str">
            <v>DUDBC/Rupandehi/Works/NCB/12/071/72</v>
          </cell>
          <cell r="BM1618" t="str">
            <v>Work ordered</v>
          </cell>
          <cell r="BN1618" t="str">
            <v>sfof{b]z lbOPsf] . lgdf{)f sfo{ eO/x]sf] .</v>
          </cell>
          <cell r="BO1618">
            <v>15</v>
          </cell>
          <cell r="BP1618" t="str">
            <v>wo</v>
          </cell>
          <cell r="BR1618" t="str">
            <v>Mangsir 2072</v>
          </cell>
          <cell r="BS1618" t="str">
            <v>Work ordered</v>
          </cell>
          <cell r="BT1618" t="str">
            <v/>
          </cell>
          <cell r="BU1618">
            <v>15</v>
          </cell>
          <cell r="BV1618">
            <v>0</v>
          </cell>
          <cell r="CI1618" t="str">
            <v>49_15_</v>
          </cell>
          <cell r="CJ1618" t="str">
            <v>NHSP-Rupandehi-2071/072-4967</v>
          </cell>
          <cell r="CK1618">
            <v>4967</v>
          </cell>
          <cell r="CL1618">
            <v>4967</v>
          </cell>
        </row>
        <row r="1619">
          <cell r="B1619">
            <v>4968</v>
          </cell>
          <cell r="C1619" t="str">
            <v>?kGb]xL</v>
          </cell>
          <cell r="D1619">
            <v>49</v>
          </cell>
          <cell r="E1619" t="str">
            <v>xg}{of :jf:Yo ;+:yfdf :jf:Yo rf}sLsf] ejg lgdf{)f, ?kGb]xL</v>
          </cell>
          <cell r="F1619" t="str">
            <v>HP  Building Construction, Harnaiya, Rupandehi</v>
          </cell>
          <cell r="G1619" t="str">
            <v>?kGb]xL</v>
          </cell>
          <cell r="H1619" t="str">
            <v>Rupandehi</v>
          </cell>
          <cell r="I1619" t="str">
            <v>Lumbini</v>
          </cell>
          <cell r="J1619" t="str">
            <v>Western</v>
          </cell>
          <cell r="M1619">
            <v>49</v>
          </cell>
          <cell r="N1619" t="str">
            <v>2071/072</v>
          </cell>
          <cell r="O1619">
            <v>2071.0720000000001</v>
          </cell>
          <cell r="P1619">
            <v>3</v>
          </cell>
          <cell r="Q1619" t="str">
            <v>Terai</v>
          </cell>
          <cell r="R1619" t="str">
            <v>New Construction</v>
          </cell>
          <cell r="S1619" t="str">
            <v>Health Post</v>
          </cell>
          <cell r="X1619" t="str">
            <v>Health Post</v>
          </cell>
          <cell r="Y1619">
            <v>23663.71</v>
          </cell>
          <cell r="AA1619">
            <v>370804</v>
          </cell>
          <cell r="AB1619">
            <v>29221</v>
          </cell>
          <cell r="AC1619">
            <v>21879999.66</v>
          </cell>
          <cell r="AD1619">
            <v>25960.62</v>
          </cell>
          <cell r="AE1619">
            <v>22500</v>
          </cell>
          <cell r="AG1619">
            <v>19944127.77</v>
          </cell>
          <cell r="AH1619">
            <v>23663.71</v>
          </cell>
          <cell r="AI1619">
            <v>62907</v>
          </cell>
          <cell r="AJ1619">
            <v>63363</v>
          </cell>
          <cell r="AK1619">
            <v>0</v>
          </cell>
          <cell r="AL1619" t="str">
            <v>NCB</v>
          </cell>
          <cell r="AM1619" t="str">
            <v>Asiatic Engineers &amp; Builders</v>
          </cell>
          <cell r="AN1619" t="str">
            <v>Nepal</v>
          </cell>
          <cell r="AP1619">
            <v>62708</v>
          </cell>
          <cell r="AQ1619">
            <v>62847</v>
          </cell>
          <cell r="AT1619">
            <v>62715</v>
          </cell>
          <cell r="AU1619">
            <v>62850</v>
          </cell>
          <cell r="AV1619">
            <v>62746</v>
          </cell>
          <cell r="AW1619">
            <v>62880</v>
          </cell>
          <cell r="AX1619">
            <v>62775</v>
          </cell>
          <cell r="AY1619">
            <v>62893</v>
          </cell>
          <cell r="BB1619">
            <v>62807</v>
          </cell>
          <cell r="BC1619">
            <v>62907</v>
          </cell>
          <cell r="BD1619">
            <v>63718</v>
          </cell>
          <cell r="BE1619">
            <v>63363</v>
          </cell>
          <cell r="BH1619">
            <v>0</v>
          </cell>
          <cell r="BL1619" t="str">
            <v>DUDBC/Rupandehi/Works/NCB/13/071/72</v>
          </cell>
          <cell r="BM1619" t="str">
            <v>Work ordered</v>
          </cell>
          <cell r="BN1619" t="str">
            <v>sfof{b]z lbOPsf] . t/fO jGbsf] sf/)f sfo{ cuf*L j(|g g;s]sf] .</v>
          </cell>
          <cell r="BO1619">
            <v>15</v>
          </cell>
          <cell r="BP1619" t="str">
            <v>wo</v>
          </cell>
          <cell r="BR1619" t="str">
            <v>Mangsir 2072</v>
          </cell>
          <cell r="BS1619" t="str">
            <v>Work ordered</v>
          </cell>
          <cell r="BT1619" t="str">
            <v/>
          </cell>
          <cell r="BU1619">
            <v>15</v>
          </cell>
          <cell r="BV1619">
            <v>0</v>
          </cell>
          <cell r="CI1619" t="str">
            <v>49_15_</v>
          </cell>
          <cell r="CJ1619" t="str">
            <v>NHSP-Rupandehi-2071/072-4968</v>
          </cell>
          <cell r="CK1619">
            <v>4968</v>
          </cell>
          <cell r="CL1619">
            <v>4968</v>
          </cell>
        </row>
        <row r="1620">
          <cell r="B1620">
            <v>4962</v>
          </cell>
          <cell r="C1620" t="str">
            <v>?kGb]xL</v>
          </cell>
          <cell r="D1620">
            <v>49</v>
          </cell>
          <cell r="E1620" t="str">
            <v>j}bf}nL :jf:Yo ;+:yfdf :jf:Yo rf}sLsf] ejg lgdf{)f, slknj:t'</v>
          </cell>
          <cell r="F1620" t="str">
            <v>HP  Building Construction, Baidauli, Kapilbastu</v>
          </cell>
          <cell r="G1620" t="str">
            <v>slknj:t'</v>
          </cell>
          <cell r="H1620" t="str">
            <v>Kapilvastu</v>
          </cell>
          <cell r="I1620" t="str">
            <v>Lumbini</v>
          </cell>
          <cell r="J1620" t="str">
            <v>Western</v>
          </cell>
          <cell r="M1620">
            <v>50</v>
          </cell>
          <cell r="N1620" t="str">
            <v>2071/072</v>
          </cell>
          <cell r="O1620">
            <v>2071.0720000000001</v>
          </cell>
          <cell r="P1620">
            <v>3</v>
          </cell>
          <cell r="Q1620" t="str">
            <v>Terai</v>
          </cell>
          <cell r="R1620" t="str">
            <v>New Construction</v>
          </cell>
          <cell r="S1620" t="str">
            <v>Health Post</v>
          </cell>
          <cell r="X1620" t="str">
            <v>Health Post</v>
          </cell>
          <cell r="Y1620">
            <v>21222.01</v>
          </cell>
          <cell r="AA1620">
            <v>370804</v>
          </cell>
          <cell r="AB1620">
            <v>29221</v>
          </cell>
          <cell r="AC1620">
            <v>20108610.52</v>
          </cell>
          <cell r="AD1620">
            <v>23858.87</v>
          </cell>
          <cell r="AE1620">
            <v>22500</v>
          </cell>
          <cell r="AG1620">
            <v>17886223.329999998</v>
          </cell>
          <cell r="AH1620">
            <v>21222.01</v>
          </cell>
          <cell r="AI1620">
            <v>62912</v>
          </cell>
          <cell r="AJ1620">
            <v>63368</v>
          </cell>
          <cell r="AK1620">
            <v>0</v>
          </cell>
          <cell r="AL1620" t="str">
            <v>NCB</v>
          </cell>
          <cell r="AM1620" t="str">
            <v>Arghakhanchi/Tapeswori J.V.</v>
          </cell>
          <cell r="AN1620" t="str">
            <v>Nepal</v>
          </cell>
          <cell r="AP1620">
            <v>62708</v>
          </cell>
          <cell r="AQ1620">
            <v>62847</v>
          </cell>
          <cell r="AT1620">
            <v>62715</v>
          </cell>
          <cell r="AU1620">
            <v>62850</v>
          </cell>
          <cell r="AV1620">
            <v>62746</v>
          </cell>
          <cell r="AW1620">
            <v>62880</v>
          </cell>
          <cell r="AX1620">
            <v>62775</v>
          </cell>
          <cell r="AY1620">
            <v>62885</v>
          </cell>
          <cell r="BB1620">
            <v>62807</v>
          </cell>
          <cell r="BC1620">
            <v>62912</v>
          </cell>
          <cell r="BD1620">
            <v>63718</v>
          </cell>
          <cell r="BE1620">
            <v>63368</v>
          </cell>
          <cell r="BH1620">
            <v>0</v>
          </cell>
          <cell r="BL1620" t="str">
            <v>DUDBC/Rupandehi/Works/NCB/11/071/72</v>
          </cell>
          <cell r="BM1620" t="str">
            <v>Work ordered</v>
          </cell>
          <cell r="BN1620" t="str">
            <v>sfof{b]z lbOPsf] . lgdf{)f sfo{ eO/x]sf] .</v>
          </cell>
          <cell r="BO1620">
            <v>15</v>
          </cell>
          <cell r="BP1620" t="str">
            <v>wo</v>
          </cell>
          <cell r="BR1620" t="str">
            <v>Mangsir 2072</v>
          </cell>
          <cell r="BS1620" t="str">
            <v>Work ordered</v>
          </cell>
          <cell r="BT1620" t="str">
            <v/>
          </cell>
          <cell r="BU1620">
            <v>15</v>
          </cell>
          <cell r="BV1620">
            <v>0</v>
          </cell>
          <cell r="CI1620" t="str">
            <v>49_15_</v>
          </cell>
          <cell r="CJ1620" t="str">
            <v>NHSP-Rupandehi-2071/072-4962</v>
          </cell>
          <cell r="CK1620">
            <v>4962</v>
          </cell>
          <cell r="CL1620">
            <v>4962</v>
          </cell>
        </row>
        <row r="1621">
          <cell r="B1621">
            <v>4963</v>
          </cell>
          <cell r="C1621" t="str">
            <v>?kGb]xL</v>
          </cell>
          <cell r="D1621">
            <v>49</v>
          </cell>
          <cell r="E1621" t="str">
            <v>k^gf :jf:Yo ;+:yfdf :jf:Yo rf}sLsf] ejg lgdf{)f, slknj:t'</v>
          </cell>
          <cell r="F1621" t="str">
            <v>HP  Building Construction, Patana, Kapilbastu</v>
          </cell>
          <cell r="G1621" t="str">
            <v>slknj:t'</v>
          </cell>
          <cell r="H1621" t="str">
            <v>Kapilvastu</v>
          </cell>
          <cell r="I1621" t="str">
            <v>Lumbini</v>
          </cell>
          <cell r="J1621" t="str">
            <v>Western</v>
          </cell>
          <cell r="M1621">
            <v>50</v>
          </cell>
          <cell r="N1621" t="str">
            <v>2071/072</v>
          </cell>
          <cell r="O1621">
            <v>2071.0720000000001</v>
          </cell>
          <cell r="P1621">
            <v>3</v>
          </cell>
          <cell r="Q1621" t="str">
            <v>Terai</v>
          </cell>
          <cell r="R1621" t="str">
            <v>New Construction</v>
          </cell>
          <cell r="S1621" t="str">
            <v>Health Post</v>
          </cell>
          <cell r="X1621" t="str">
            <v>Health Post</v>
          </cell>
          <cell r="Y1621">
            <v>22500</v>
          </cell>
          <cell r="AA1621">
            <v>370804</v>
          </cell>
          <cell r="AB1621">
            <v>29221</v>
          </cell>
          <cell r="AD1621">
            <v>22500</v>
          </cell>
          <cell r="AE1621">
            <v>22500</v>
          </cell>
          <cell r="AH1621">
            <v>0</v>
          </cell>
          <cell r="AI1621">
            <v>0</v>
          </cell>
          <cell r="AJ1621">
            <v>63718</v>
          </cell>
          <cell r="AK1621">
            <v>0</v>
          </cell>
          <cell r="AL1621" t="str">
            <v>NCB</v>
          </cell>
          <cell r="AP1621">
            <v>62708</v>
          </cell>
          <cell r="AT1621">
            <v>62715</v>
          </cell>
          <cell r="AV1621">
            <v>62746</v>
          </cell>
          <cell r="AX1621">
            <v>62775</v>
          </cell>
          <cell r="BB1621">
            <v>62807</v>
          </cell>
          <cell r="BD1621">
            <v>63718</v>
          </cell>
          <cell r="BH1621">
            <v>0</v>
          </cell>
          <cell r="BM1621" t="str">
            <v>Work in designing / Cost Estimate</v>
          </cell>
          <cell r="BN1621" t="str">
            <v>pko'Qm hUuf pknJw gePsf]n] ;DjlGwt x]=kf]=df hUuf pknJw u/fpg kqfrf/ ul/Psf] .</v>
          </cell>
          <cell r="BO1621">
            <v>5</v>
          </cell>
          <cell r="BP1621" t="str">
            <v>wd</v>
          </cell>
          <cell r="BR1621" t="str">
            <v>Asar 2072</v>
          </cell>
          <cell r="BS1621" t="str">
            <v/>
          </cell>
          <cell r="BT1621" t="str">
            <v>Work in designing / Cost Estimate</v>
          </cell>
          <cell r="BU1621">
            <v>0</v>
          </cell>
          <cell r="BV1621">
            <v>5</v>
          </cell>
          <cell r="CI1621" t="str">
            <v>49_5_</v>
          </cell>
          <cell r="CJ1621" t="str">
            <v>NHSP-Rupandehi-2071/072-4963</v>
          </cell>
          <cell r="CK1621">
            <v>4963</v>
          </cell>
          <cell r="CL1621">
            <v>4963</v>
          </cell>
        </row>
        <row r="1622">
          <cell r="B1622">
            <v>4966</v>
          </cell>
          <cell r="C1622" t="str">
            <v>?kGb]xL</v>
          </cell>
          <cell r="D1622">
            <v>49</v>
          </cell>
          <cell r="E1622" t="str">
            <v>sf]k'jf :jf:Yo ;+:yfdf :jf:Yo rf}sLsf] ejg lgdf{)f, slknj:t'</v>
          </cell>
          <cell r="F1622" t="str">
            <v>HP  Building Construction, Kopuwa, Kapilbastu</v>
          </cell>
          <cell r="G1622" t="str">
            <v>slknj:t'</v>
          </cell>
          <cell r="H1622" t="str">
            <v>Kapilvastu</v>
          </cell>
          <cell r="I1622" t="str">
            <v>Lumbini</v>
          </cell>
          <cell r="J1622" t="str">
            <v>Western</v>
          </cell>
          <cell r="M1622">
            <v>50</v>
          </cell>
          <cell r="N1622" t="str">
            <v>2071/072</v>
          </cell>
          <cell r="O1622">
            <v>2071.0720000000001</v>
          </cell>
          <cell r="P1622">
            <v>3</v>
          </cell>
          <cell r="Q1622" t="str">
            <v>Terai</v>
          </cell>
          <cell r="R1622" t="str">
            <v>New Construction</v>
          </cell>
          <cell r="S1622" t="str">
            <v>Health Post</v>
          </cell>
          <cell r="X1622" t="str">
            <v>Health Post</v>
          </cell>
          <cell r="Y1622">
            <v>21620.26</v>
          </cell>
          <cell r="AA1622">
            <v>370804</v>
          </cell>
          <cell r="AB1622">
            <v>29221</v>
          </cell>
          <cell r="AC1622">
            <v>19218597.48</v>
          </cell>
          <cell r="AD1622">
            <v>22802.87</v>
          </cell>
          <cell r="AE1622">
            <v>22500</v>
          </cell>
          <cell r="AG1622">
            <v>18221878.93</v>
          </cell>
          <cell r="AH1622">
            <v>21620.26</v>
          </cell>
          <cell r="AI1622">
            <v>62907</v>
          </cell>
          <cell r="AJ1622">
            <v>63363</v>
          </cell>
          <cell r="AK1622">
            <v>0</v>
          </cell>
          <cell r="AL1622" t="str">
            <v>NCB</v>
          </cell>
          <cell r="AM1622" t="str">
            <v>Daya Nirman Sewa</v>
          </cell>
          <cell r="AN1622" t="str">
            <v>Nepal</v>
          </cell>
          <cell r="AP1622">
            <v>62708</v>
          </cell>
          <cell r="AQ1622">
            <v>62847</v>
          </cell>
          <cell r="AT1622">
            <v>62715</v>
          </cell>
          <cell r="AU1622">
            <v>62850</v>
          </cell>
          <cell r="AV1622">
            <v>62746</v>
          </cell>
          <cell r="AW1622">
            <v>62880</v>
          </cell>
          <cell r="AX1622">
            <v>62775</v>
          </cell>
          <cell r="AY1622">
            <v>62887</v>
          </cell>
          <cell r="BB1622">
            <v>62807</v>
          </cell>
          <cell r="BC1622">
            <v>62907</v>
          </cell>
          <cell r="BD1622">
            <v>63718</v>
          </cell>
          <cell r="BE1622">
            <v>63363</v>
          </cell>
          <cell r="BH1622">
            <v>0</v>
          </cell>
          <cell r="BL1622" t="str">
            <v>DUDBC/Rupandehi/Works/NCB/10/071/72</v>
          </cell>
          <cell r="BM1622" t="str">
            <v>Work ordered</v>
          </cell>
          <cell r="BN1622" t="str">
            <v>sfof{b]z lbOPsf] . t/fO jGbsf] sf/)f sfo{ cuf*L j(|g g;s]sf] .</v>
          </cell>
          <cell r="BO1622">
            <v>15</v>
          </cell>
          <cell r="BP1622" t="str">
            <v>wo</v>
          </cell>
          <cell r="BR1622" t="str">
            <v>Mangsir 2072</v>
          </cell>
          <cell r="BS1622" t="str">
            <v>Work ordered</v>
          </cell>
          <cell r="BT1622" t="str">
            <v/>
          </cell>
          <cell r="BU1622">
            <v>15</v>
          </cell>
          <cell r="BV1622">
            <v>0</v>
          </cell>
          <cell r="CI1622" t="str">
            <v>49_15_</v>
          </cell>
          <cell r="CJ1622" t="str">
            <v>NHSP-Rupandehi-2071/072-4966</v>
          </cell>
          <cell r="CK1622">
            <v>4966</v>
          </cell>
          <cell r="CL1622">
            <v>4966</v>
          </cell>
        </row>
        <row r="1623">
          <cell r="B1623">
            <v>4961</v>
          </cell>
          <cell r="C1623" t="str">
            <v>?kGb]xL</v>
          </cell>
          <cell r="D1623">
            <v>49</v>
          </cell>
          <cell r="E1623" t="str">
            <v>lkk/f c:ktfnsf] ejg -15 b]lv 30 z}of Ifdtfsf]_, slknj:t'</v>
          </cell>
          <cell r="F1623" t="str">
            <v>Pipara Hospital Building Construction (15 to 30 beded), Kapilbastu</v>
          </cell>
          <cell r="G1623" t="str">
            <v>slknj:t'</v>
          </cell>
          <cell r="H1623" t="str">
            <v>Kapilvastu</v>
          </cell>
          <cell r="I1623" t="str">
            <v>Lumbini</v>
          </cell>
          <cell r="J1623" t="str">
            <v>Western</v>
          </cell>
          <cell r="M1623">
            <v>50</v>
          </cell>
          <cell r="N1623" t="str">
            <v>2071/072</v>
          </cell>
          <cell r="O1623">
            <v>2071.0720000000001</v>
          </cell>
          <cell r="P1623">
            <v>3</v>
          </cell>
          <cell r="Q1623" t="str">
            <v>Terai</v>
          </cell>
          <cell r="R1623" t="str">
            <v>New Construction</v>
          </cell>
          <cell r="S1623" t="str">
            <v>Hospital</v>
          </cell>
          <cell r="X1623" t="str">
            <v>Hospital</v>
          </cell>
          <cell r="Y1623">
            <v>150000</v>
          </cell>
          <cell r="AA1623">
            <v>370804</v>
          </cell>
          <cell r="AB1623">
            <v>29221</v>
          </cell>
          <cell r="AD1623">
            <v>150000</v>
          </cell>
          <cell r="AE1623">
            <v>150000</v>
          </cell>
          <cell r="AH1623">
            <v>0</v>
          </cell>
          <cell r="AI1623">
            <v>0</v>
          </cell>
          <cell r="AJ1623">
            <v>64083</v>
          </cell>
          <cell r="AK1623">
            <v>0</v>
          </cell>
          <cell r="AL1623" t="str">
            <v>NCB</v>
          </cell>
          <cell r="AP1623">
            <v>62708</v>
          </cell>
          <cell r="AT1623">
            <v>62715</v>
          </cell>
          <cell r="AV1623">
            <v>62746</v>
          </cell>
          <cell r="AX1623">
            <v>62775</v>
          </cell>
          <cell r="BB1623">
            <v>62807</v>
          </cell>
          <cell r="BD1623">
            <v>64083</v>
          </cell>
          <cell r="BH1623">
            <v>0</v>
          </cell>
          <cell r="BM1623" t="str">
            <v>Work in designing / Cost Estimate</v>
          </cell>
          <cell r="BN1623" t="str">
            <v>ljefujf^ :ynut lgl/If)f ul/ l*hfOg ug'{kg]{df e'sDksf] sf/)f x'g g;s]sf] .</v>
          </cell>
          <cell r="BO1623">
            <v>5</v>
          </cell>
          <cell r="BP1623" t="str">
            <v>wd</v>
          </cell>
          <cell r="BR1623" t="str">
            <v>Mangsir 2072</v>
          </cell>
          <cell r="BS1623" t="str">
            <v/>
          </cell>
          <cell r="BT1623" t="str">
            <v>Work in designing / Cost Estimate</v>
          </cell>
          <cell r="BU1623">
            <v>0</v>
          </cell>
          <cell r="BV1623">
            <v>5</v>
          </cell>
          <cell r="CI1623" t="str">
            <v>49_5_</v>
          </cell>
          <cell r="CJ1623" t="str">
            <v>NHSP-Rupandehi-2071/072-4961</v>
          </cell>
          <cell r="CK1623">
            <v>4961</v>
          </cell>
          <cell r="CL1623">
            <v>4961</v>
          </cell>
        </row>
        <row r="1624">
          <cell r="B1624">
            <v>4969</v>
          </cell>
          <cell r="C1624" t="str">
            <v>?kGb]xL</v>
          </cell>
          <cell r="D1624">
            <v>49</v>
          </cell>
          <cell r="E1624" t="str">
            <v>(fsfjfª :jf:Yo ;+:yfdf :jf:Yo rf}sLsf] ejg lgdf{)f, c#f{vf+rL</v>
          </cell>
          <cell r="F1624" t="str">
            <v>HP  Building Construction, Dhakabang, Arghakhachi</v>
          </cell>
          <cell r="G1624" t="str">
            <v>c#f{vf+rL</v>
          </cell>
          <cell r="H1624" t="str">
            <v>Arghakhanchi</v>
          </cell>
          <cell r="I1624" t="str">
            <v>Lumbini</v>
          </cell>
          <cell r="J1624" t="str">
            <v>Western</v>
          </cell>
          <cell r="M1624">
            <v>51</v>
          </cell>
          <cell r="N1624" t="str">
            <v>2071/072</v>
          </cell>
          <cell r="O1624">
            <v>2071.0720000000001</v>
          </cell>
          <cell r="P1624">
            <v>3</v>
          </cell>
          <cell r="Q1624" t="str">
            <v>Pahad</v>
          </cell>
          <cell r="R1624" t="str">
            <v>New Construction</v>
          </cell>
          <cell r="S1624" t="str">
            <v>Health Post</v>
          </cell>
          <cell r="X1624" t="str">
            <v>Health Post</v>
          </cell>
          <cell r="Y1624">
            <v>24671.26</v>
          </cell>
          <cell r="AA1624">
            <v>370804</v>
          </cell>
          <cell r="AB1624">
            <v>29221</v>
          </cell>
          <cell r="AC1624">
            <v>22815111.140000001</v>
          </cell>
          <cell r="AD1624">
            <v>27070.129999999997</v>
          </cell>
          <cell r="AE1624">
            <v>25000</v>
          </cell>
          <cell r="AG1624">
            <v>20793306.140000001</v>
          </cell>
          <cell r="AH1624">
            <v>24671.26</v>
          </cell>
          <cell r="AI1624">
            <v>62907</v>
          </cell>
          <cell r="AJ1624">
            <v>63363</v>
          </cell>
          <cell r="AK1624">
            <v>0</v>
          </cell>
          <cell r="AL1624" t="str">
            <v>NCB</v>
          </cell>
          <cell r="AM1624" t="str">
            <v>Arghakhanchi/Puspa J.V.</v>
          </cell>
          <cell r="AN1624" t="str">
            <v>Nepal</v>
          </cell>
          <cell r="AP1624">
            <v>62708</v>
          </cell>
          <cell r="AQ1624">
            <v>62847</v>
          </cell>
          <cell r="AT1624">
            <v>62715</v>
          </cell>
          <cell r="AU1624">
            <v>62850</v>
          </cell>
          <cell r="AV1624">
            <v>62746</v>
          </cell>
          <cell r="AW1624">
            <v>62880</v>
          </cell>
          <cell r="AX1624">
            <v>62775</v>
          </cell>
          <cell r="AY1624">
            <v>62884</v>
          </cell>
          <cell r="BB1624">
            <v>62807</v>
          </cell>
          <cell r="BC1624">
            <v>62907</v>
          </cell>
          <cell r="BD1624">
            <v>63718</v>
          </cell>
          <cell r="BE1624">
            <v>63363</v>
          </cell>
          <cell r="BH1624">
            <v>0</v>
          </cell>
          <cell r="BL1624" t="str">
            <v>DUDBC/Rupandehi/Works/NCB/08/071/72</v>
          </cell>
          <cell r="BM1624" t="str">
            <v>Work ordered</v>
          </cell>
          <cell r="BN1624" t="str">
            <v>sfof{b]z lbOPsf] . lgdf{)f sfo{ eO/x]sf] .</v>
          </cell>
          <cell r="BO1624">
            <v>15</v>
          </cell>
          <cell r="BP1624" t="str">
            <v>wo</v>
          </cell>
          <cell r="BR1624" t="str">
            <v>Mangsir 2072</v>
          </cell>
          <cell r="BS1624" t="str">
            <v>Work ordered</v>
          </cell>
          <cell r="BT1624" t="str">
            <v/>
          </cell>
          <cell r="BU1624">
            <v>15</v>
          </cell>
          <cell r="BV1624">
            <v>0</v>
          </cell>
          <cell r="CI1624" t="str">
            <v>49_15_</v>
          </cell>
          <cell r="CJ1624" t="str">
            <v>NHSP-Rupandehi-2071/072-4969</v>
          </cell>
          <cell r="CK1624">
            <v>4969</v>
          </cell>
          <cell r="CL1624">
            <v>4969</v>
          </cell>
        </row>
        <row r="1625">
          <cell r="B1625">
            <v>4964</v>
          </cell>
          <cell r="C1625" t="str">
            <v>?kGb]xL</v>
          </cell>
          <cell r="D1625">
            <v>49</v>
          </cell>
          <cell r="E1625" t="str">
            <v>d/]ª :jf:Yo ;+:yfdf :jf:Yo rf}sLsf] ejg lgdf{)f, c#f{vf+rL</v>
          </cell>
          <cell r="F1625" t="str">
            <v>HP  Building Construction, Mareng, Arghakhachi</v>
          </cell>
          <cell r="G1625" t="str">
            <v>c#f{vf+rL</v>
          </cell>
          <cell r="H1625" t="str">
            <v>Arghakhanchi</v>
          </cell>
          <cell r="I1625" t="str">
            <v>Lumbini</v>
          </cell>
          <cell r="J1625" t="str">
            <v>Western</v>
          </cell>
          <cell r="M1625">
            <v>51</v>
          </cell>
          <cell r="N1625" t="str">
            <v>2071/072</v>
          </cell>
          <cell r="O1625">
            <v>2071.0720000000001</v>
          </cell>
          <cell r="P1625">
            <v>3</v>
          </cell>
          <cell r="Q1625" t="str">
            <v>Pahad</v>
          </cell>
          <cell r="R1625" t="str">
            <v>New Construction</v>
          </cell>
          <cell r="S1625" t="str">
            <v>Health Post</v>
          </cell>
          <cell r="X1625" t="str">
            <v>Health Post</v>
          </cell>
          <cell r="Y1625">
            <v>24683.39</v>
          </cell>
          <cell r="AA1625">
            <v>370804</v>
          </cell>
          <cell r="AB1625">
            <v>29221</v>
          </cell>
          <cell r="AC1625">
            <v>22622120.100000001</v>
          </cell>
          <cell r="AD1625">
            <v>26841.149999999998</v>
          </cell>
          <cell r="AE1625">
            <v>25000</v>
          </cell>
          <cell r="AG1625">
            <v>20803526.93</v>
          </cell>
          <cell r="AH1625">
            <v>24683.39</v>
          </cell>
          <cell r="AI1625">
            <v>62907</v>
          </cell>
          <cell r="AJ1625">
            <v>63363</v>
          </cell>
          <cell r="AK1625">
            <v>0</v>
          </cell>
          <cell r="AL1625" t="str">
            <v>NCB</v>
          </cell>
          <cell r="AM1625" t="str">
            <v>Arghakhanchi/Puspa J.V.</v>
          </cell>
          <cell r="AN1625" t="str">
            <v>Nepal</v>
          </cell>
          <cell r="AP1625">
            <v>62708</v>
          </cell>
          <cell r="AQ1625">
            <v>62847</v>
          </cell>
          <cell r="AT1625">
            <v>62715</v>
          </cell>
          <cell r="AU1625">
            <v>62850</v>
          </cell>
          <cell r="AV1625">
            <v>62746</v>
          </cell>
          <cell r="AW1625">
            <v>62880</v>
          </cell>
          <cell r="AX1625">
            <v>62775</v>
          </cell>
          <cell r="AY1625">
            <v>62890</v>
          </cell>
          <cell r="BB1625">
            <v>62807</v>
          </cell>
          <cell r="BC1625">
            <v>62907</v>
          </cell>
          <cell r="BD1625">
            <v>63718</v>
          </cell>
          <cell r="BE1625">
            <v>63363</v>
          </cell>
          <cell r="BH1625">
            <v>0</v>
          </cell>
          <cell r="BL1625" t="str">
            <v>DUDBC/Rupandehi/Works/NCB/07/071/72</v>
          </cell>
          <cell r="BM1625" t="str">
            <v>Work ordered</v>
          </cell>
          <cell r="BN1625" t="str">
            <v>sfof{b]z lbOPsf] . lgdf{)f sfo{ eO/x]sf] .</v>
          </cell>
          <cell r="BO1625">
            <v>15</v>
          </cell>
          <cell r="BP1625" t="str">
            <v>wo</v>
          </cell>
          <cell r="BR1625" t="str">
            <v>Mangsir 2072</v>
          </cell>
          <cell r="BS1625" t="str">
            <v>Work ordered</v>
          </cell>
          <cell r="BT1625" t="str">
            <v/>
          </cell>
          <cell r="BU1625">
            <v>15</v>
          </cell>
          <cell r="BV1625">
            <v>0</v>
          </cell>
          <cell r="CI1625" t="str">
            <v>49_15_</v>
          </cell>
          <cell r="CJ1625" t="str">
            <v>NHSP-Rupandehi-2071/072-4964</v>
          </cell>
          <cell r="CK1625">
            <v>4964</v>
          </cell>
          <cell r="CL1625">
            <v>4964</v>
          </cell>
        </row>
        <row r="1626">
          <cell r="B1626">
            <v>4965</v>
          </cell>
          <cell r="C1626" t="str">
            <v>?kGb]xL</v>
          </cell>
          <cell r="D1626">
            <v>49</v>
          </cell>
          <cell r="E1626" t="str">
            <v>jfªnf :jf:Yo ;+:yfdf :jf:Yo rf}sLsf] ejg lgdf{)f, c#f{vf+rL</v>
          </cell>
          <cell r="F1626" t="str">
            <v>HP  Building Construction, Wangla, Arghakhachi</v>
          </cell>
          <cell r="G1626" t="str">
            <v>c#f{vf+rL</v>
          </cell>
          <cell r="H1626" t="str">
            <v>Arghakhanchi</v>
          </cell>
          <cell r="I1626" t="str">
            <v>Lumbini</v>
          </cell>
          <cell r="J1626" t="str">
            <v>Western</v>
          </cell>
          <cell r="M1626">
            <v>51</v>
          </cell>
          <cell r="N1626" t="str">
            <v>2071/072</v>
          </cell>
          <cell r="O1626">
            <v>2071.0720000000001</v>
          </cell>
          <cell r="P1626">
            <v>3</v>
          </cell>
          <cell r="Q1626" t="str">
            <v>Pahad</v>
          </cell>
          <cell r="R1626" t="str">
            <v>New Construction</v>
          </cell>
          <cell r="S1626" t="str">
            <v>Health Post</v>
          </cell>
          <cell r="X1626" t="str">
            <v>Health Post</v>
          </cell>
          <cell r="Y1626">
            <v>24594.01</v>
          </cell>
          <cell r="AA1626">
            <v>370804</v>
          </cell>
          <cell r="AB1626">
            <v>29221</v>
          </cell>
          <cell r="AC1626">
            <v>23437752.91</v>
          </cell>
          <cell r="AD1626">
            <v>27808.899999999998</v>
          </cell>
          <cell r="AE1626">
            <v>25000</v>
          </cell>
          <cell r="AG1626">
            <v>20728196.809999999</v>
          </cell>
          <cell r="AH1626">
            <v>24594.01</v>
          </cell>
          <cell r="AI1626">
            <v>62907</v>
          </cell>
          <cell r="AJ1626">
            <v>63363</v>
          </cell>
          <cell r="AK1626">
            <v>0</v>
          </cell>
          <cell r="AL1626" t="str">
            <v>NCB</v>
          </cell>
          <cell r="AM1626" t="str">
            <v>Puspa Nirman Sewa</v>
          </cell>
          <cell r="AN1626" t="str">
            <v>Nepal</v>
          </cell>
          <cell r="AP1626">
            <v>62708</v>
          </cell>
          <cell r="AQ1626">
            <v>62847</v>
          </cell>
          <cell r="AT1626">
            <v>62715</v>
          </cell>
          <cell r="AU1626">
            <v>62850</v>
          </cell>
          <cell r="AV1626">
            <v>62746</v>
          </cell>
          <cell r="AW1626">
            <v>62880</v>
          </cell>
          <cell r="AX1626">
            <v>62775</v>
          </cell>
          <cell r="AY1626">
            <v>62892</v>
          </cell>
          <cell r="BB1626">
            <v>62807</v>
          </cell>
          <cell r="BC1626">
            <v>62907</v>
          </cell>
          <cell r="BD1626">
            <v>63718</v>
          </cell>
          <cell r="BE1626">
            <v>63363</v>
          </cell>
          <cell r="BH1626">
            <v>0</v>
          </cell>
          <cell r="BL1626" t="str">
            <v>DUDBC/Rupandehi/Works/NCB/09/071/72</v>
          </cell>
          <cell r="BM1626" t="str">
            <v>Work ordered</v>
          </cell>
          <cell r="BN1626" t="str">
            <v>sfof{b]z lbOPsf] . lgdf{)f sfo{ eO/x]sf] .</v>
          </cell>
          <cell r="BO1626">
            <v>15</v>
          </cell>
          <cell r="BP1626" t="str">
            <v>wo</v>
          </cell>
          <cell r="BR1626" t="str">
            <v>Mangsir 2072</v>
          </cell>
          <cell r="BS1626" t="str">
            <v>Work ordered</v>
          </cell>
          <cell r="BT1626" t="str">
            <v/>
          </cell>
          <cell r="BU1626">
            <v>15</v>
          </cell>
          <cell r="BV1626">
            <v>0</v>
          </cell>
          <cell r="CI1626" t="str">
            <v>49_15_</v>
          </cell>
          <cell r="CJ1626" t="str">
            <v>NHSP-Rupandehi-2071/072-4965</v>
          </cell>
          <cell r="CK1626">
            <v>4965</v>
          </cell>
          <cell r="CL1626">
            <v>4965</v>
          </cell>
        </row>
        <row r="1627">
          <cell r="B1627">
            <v>5377</v>
          </cell>
          <cell r="C1627" t="str">
            <v>/f]Nkf</v>
          </cell>
          <cell r="D1627">
            <v>53</v>
          </cell>
          <cell r="E1627" t="str">
            <v>('+u]u(L :jf:Yo ;+:yfdf aly{ª o"lg^ ejg lgdf{)f, Ko"&amp;fg</v>
          </cell>
          <cell r="F1627" t="str">
            <v>Birthing Centre Bldg. Construction, Dhungegadhi HP, Pyuthan</v>
          </cell>
          <cell r="G1627" t="str">
            <v>Ko"&amp;fg</v>
          </cell>
          <cell r="H1627" t="str">
            <v>Pyuthan</v>
          </cell>
          <cell r="I1627" t="str">
            <v>Rapti</v>
          </cell>
          <cell r="J1627" t="str">
            <v>Mid-Western</v>
          </cell>
          <cell r="M1627">
            <v>52</v>
          </cell>
          <cell r="N1627" t="str">
            <v>2071/072</v>
          </cell>
          <cell r="O1627">
            <v>2071.0720000000001</v>
          </cell>
          <cell r="P1627">
            <v>4</v>
          </cell>
          <cell r="Q1627" t="str">
            <v>Pahad</v>
          </cell>
          <cell r="R1627" t="str">
            <v>New Construction</v>
          </cell>
          <cell r="S1627" t="str">
            <v>Birthing Center</v>
          </cell>
          <cell r="X1627" t="str">
            <v>Health Post</v>
          </cell>
          <cell r="Y1627">
            <v>8000</v>
          </cell>
          <cell r="AA1627">
            <v>370804</v>
          </cell>
          <cell r="AB1627">
            <v>29221</v>
          </cell>
          <cell r="AD1627">
            <v>8000</v>
          </cell>
          <cell r="AE1627">
            <v>8000</v>
          </cell>
          <cell r="AH1627">
            <v>0</v>
          </cell>
          <cell r="AI1627">
            <v>0</v>
          </cell>
          <cell r="AJ1627">
            <v>63353</v>
          </cell>
          <cell r="AK1627">
            <v>0</v>
          </cell>
          <cell r="AL1627" t="str">
            <v>NCB</v>
          </cell>
          <cell r="AP1627">
            <v>62708</v>
          </cell>
          <cell r="AT1627">
            <v>62715</v>
          </cell>
          <cell r="AV1627">
            <v>62746</v>
          </cell>
          <cell r="AX1627">
            <v>62775</v>
          </cell>
          <cell r="BB1627">
            <v>62807</v>
          </cell>
          <cell r="BD1627">
            <v>63353</v>
          </cell>
          <cell r="BH1627">
            <v>0</v>
          </cell>
          <cell r="BM1627" t="str">
            <v>Work in designing / Cost Estimate</v>
          </cell>
          <cell r="BN1627" t="str">
            <v>hUuf k|fKt gePsf] .</v>
          </cell>
          <cell r="BO1627">
            <v>5</v>
          </cell>
          <cell r="BP1627" t="str">
            <v>wd</v>
          </cell>
          <cell r="BR1627" t="str">
            <v>Asar 2072</v>
          </cell>
          <cell r="BS1627" t="str">
            <v/>
          </cell>
          <cell r="BT1627" t="str">
            <v>Work in designing / Cost Estimate</v>
          </cell>
          <cell r="BU1627">
            <v>0</v>
          </cell>
          <cell r="BV1627">
            <v>5</v>
          </cell>
          <cell r="CI1627" t="str">
            <v>53_5_</v>
          </cell>
          <cell r="CJ1627" t="str">
            <v>NHSP-Rolpa-2071/072-5367</v>
          </cell>
          <cell r="CK1627">
            <v>5377</v>
          </cell>
          <cell r="CL1627">
            <v>5377</v>
          </cell>
        </row>
        <row r="1628">
          <cell r="B1628">
            <v>5378</v>
          </cell>
          <cell r="C1628" t="str">
            <v>/f]Nkf</v>
          </cell>
          <cell r="D1628">
            <v>53</v>
          </cell>
          <cell r="E1628" t="str">
            <v>af+u]zfn :jf:Yo ;+:yfdf aly{ª o"lg^ ejg lgdf{)f, Ko"&amp;fg</v>
          </cell>
          <cell r="F1628" t="str">
            <v>Birthing Centre Bldg. Construction, Bangeshal HP, Pyuthan</v>
          </cell>
          <cell r="G1628" t="str">
            <v>Ko"&amp;fg</v>
          </cell>
          <cell r="H1628" t="str">
            <v>Pyuthan</v>
          </cell>
          <cell r="I1628" t="str">
            <v>Rapti</v>
          </cell>
          <cell r="J1628" t="str">
            <v>Mid-Western</v>
          </cell>
          <cell r="M1628">
            <v>52</v>
          </cell>
          <cell r="N1628" t="str">
            <v>2071/072</v>
          </cell>
          <cell r="O1628">
            <v>2071.0720000000001</v>
          </cell>
          <cell r="P1628">
            <v>4</v>
          </cell>
          <cell r="Q1628" t="str">
            <v>Pahad</v>
          </cell>
          <cell r="R1628" t="str">
            <v>New Construction</v>
          </cell>
          <cell r="S1628" t="str">
            <v>Birthing Center</v>
          </cell>
          <cell r="X1628" t="str">
            <v>Health Post</v>
          </cell>
          <cell r="Y1628">
            <v>8000</v>
          </cell>
          <cell r="AA1628">
            <v>370804</v>
          </cell>
          <cell r="AB1628">
            <v>29221</v>
          </cell>
          <cell r="AD1628">
            <v>8000</v>
          </cell>
          <cell r="AE1628">
            <v>8000</v>
          </cell>
          <cell r="AH1628">
            <v>0</v>
          </cell>
          <cell r="AI1628">
            <v>0</v>
          </cell>
          <cell r="AJ1628">
            <v>63353</v>
          </cell>
          <cell r="AK1628">
            <v>0</v>
          </cell>
          <cell r="AL1628" t="str">
            <v>NCB</v>
          </cell>
          <cell r="AP1628">
            <v>62708</v>
          </cell>
          <cell r="AT1628">
            <v>62715</v>
          </cell>
          <cell r="AV1628">
            <v>62746</v>
          </cell>
          <cell r="AX1628">
            <v>62775</v>
          </cell>
          <cell r="BB1628">
            <v>62807</v>
          </cell>
          <cell r="BD1628">
            <v>63353</v>
          </cell>
          <cell r="BH1628">
            <v>0</v>
          </cell>
          <cell r="BM1628" t="str">
            <v>Worked upto Foundation/DPC</v>
          </cell>
          <cell r="BN1628" t="str">
            <v>hu vGg] sfo{ eO/x]sf] .</v>
          </cell>
          <cell r="BO1628">
            <v>35</v>
          </cell>
          <cell r="BP1628" t="str">
            <v>wf</v>
          </cell>
          <cell r="BR1628" t="str">
            <v>Mangsir 2072</v>
          </cell>
          <cell r="BS1628" t="str">
            <v>Worked upto Foundation/DPC</v>
          </cell>
          <cell r="BT1628" t="str">
            <v/>
          </cell>
          <cell r="BU1628">
            <v>35</v>
          </cell>
          <cell r="BV1628">
            <v>0</v>
          </cell>
          <cell r="CI1628" t="str">
            <v>53_35_</v>
          </cell>
          <cell r="CJ1628" t="str">
            <v>NHSP-Rolpa-2071/072-5368</v>
          </cell>
          <cell r="CK1628">
            <v>5378</v>
          </cell>
          <cell r="CL1628">
            <v>5378</v>
          </cell>
        </row>
        <row r="1629">
          <cell r="B1629">
            <v>5379</v>
          </cell>
          <cell r="C1629" t="str">
            <v>/f]Nkf</v>
          </cell>
          <cell r="D1629">
            <v>53</v>
          </cell>
          <cell r="E1629" t="str">
            <v>v}/f :jf:Yo ;+:yfdf aly{ª o"lg^ ejg lgdf{)f, Ko"&amp;fg</v>
          </cell>
          <cell r="F1629" t="str">
            <v>Birthing Centre Bldg. Construction, Khaira HP, Pyuthan</v>
          </cell>
          <cell r="G1629" t="str">
            <v>Ko"&amp;fg</v>
          </cell>
          <cell r="H1629" t="str">
            <v>Pyuthan</v>
          </cell>
          <cell r="I1629" t="str">
            <v>Rapti</v>
          </cell>
          <cell r="J1629" t="str">
            <v>Mid-Western</v>
          </cell>
          <cell r="M1629">
            <v>52</v>
          </cell>
          <cell r="N1629" t="str">
            <v>2071/072</v>
          </cell>
          <cell r="O1629">
            <v>2071.0720000000001</v>
          </cell>
          <cell r="P1629">
            <v>4</v>
          </cell>
          <cell r="Q1629" t="str">
            <v>Pahad</v>
          </cell>
          <cell r="R1629" t="str">
            <v>New Construction</v>
          </cell>
          <cell r="S1629" t="str">
            <v>Birthing Center</v>
          </cell>
          <cell r="X1629" t="str">
            <v>Health Post</v>
          </cell>
          <cell r="Y1629">
            <v>8000</v>
          </cell>
          <cell r="AA1629">
            <v>370804</v>
          </cell>
          <cell r="AB1629">
            <v>29221</v>
          </cell>
          <cell r="AD1629">
            <v>8000</v>
          </cell>
          <cell r="AE1629">
            <v>8000</v>
          </cell>
          <cell r="AH1629">
            <v>0</v>
          </cell>
          <cell r="AI1629">
            <v>0</v>
          </cell>
          <cell r="AJ1629">
            <v>63353</v>
          </cell>
          <cell r="AK1629">
            <v>0</v>
          </cell>
          <cell r="AL1629" t="str">
            <v>NCB</v>
          </cell>
          <cell r="AP1629">
            <v>62708</v>
          </cell>
          <cell r="AT1629">
            <v>62715</v>
          </cell>
          <cell r="AV1629">
            <v>62746</v>
          </cell>
          <cell r="AX1629">
            <v>62775</v>
          </cell>
          <cell r="BB1629">
            <v>62807</v>
          </cell>
          <cell r="BD1629">
            <v>63353</v>
          </cell>
          <cell r="BH1629">
            <v>0</v>
          </cell>
          <cell r="BM1629" t="str">
            <v>Worked upto Foundation/DPC</v>
          </cell>
          <cell r="BN1629" t="str">
            <v>hu vGg] sfo{ eO/x]sf] .</v>
          </cell>
          <cell r="BO1629">
            <v>35</v>
          </cell>
          <cell r="BP1629" t="str">
            <v>wf</v>
          </cell>
          <cell r="BR1629" t="str">
            <v>Mangsir 2072</v>
          </cell>
          <cell r="BS1629" t="str">
            <v>Worked upto Foundation/DPC</v>
          </cell>
          <cell r="BT1629" t="str">
            <v/>
          </cell>
          <cell r="BU1629">
            <v>35</v>
          </cell>
          <cell r="BV1629">
            <v>0</v>
          </cell>
          <cell r="CI1629" t="str">
            <v>53_35_</v>
          </cell>
          <cell r="CJ1629" t="str">
            <v>NHSP-Rolpa-2071/072-5369</v>
          </cell>
          <cell r="CK1629">
            <v>5379</v>
          </cell>
          <cell r="CL1629">
            <v>5379</v>
          </cell>
        </row>
        <row r="1630">
          <cell r="B1630">
            <v>5372</v>
          </cell>
          <cell r="C1630" t="str">
            <v>/f]Nkf</v>
          </cell>
          <cell r="D1630">
            <v>53</v>
          </cell>
          <cell r="E1630" t="str">
            <v>w'jfª :jf:Yo ;+:yfdf :jf:Yo rf}sLsf] ejg lgdf{)f, Ko"&amp;fg</v>
          </cell>
          <cell r="F1630" t="str">
            <v>HP  Building Construction, Dhuwang, Pyuthan</v>
          </cell>
          <cell r="G1630" t="str">
            <v>Ko"&amp;fg</v>
          </cell>
          <cell r="H1630" t="str">
            <v>Pyuthan</v>
          </cell>
          <cell r="I1630" t="str">
            <v>Rapti</v>
          </cell>
          <cell r="J1630" t="str">
            <v>Mid-Western</v>
          </cell>
          <cell r="M1630">
            <v>52</v>
          </cell>
          <cell r="N1630" t="str">
            <v>2071/072</v>
          </cell>
          <cell r="O1630">
            <v>2071.0720000000001</v>
          </cell>
          <cell r="P1630">
            <v>4</v>
          </cell>
          <cell r="Q1630" t="str">
            <v>Pahad</v>
          </cell>
          <cell r="R1630" t="str">
            <v>New Construction</v>
          </cell>
          <cell r="S1630" t="str">
            <v>Health Post</v>
          </cell>
          <cell r="X1630" t="str">
            <v>Health Post</v>
          </cell>
          <cell r="Y1630">
            <v>25766.400000000001</v>
          </cell>
          <cell r="AA1630">
            <v>370804</v>
          </cell>
          <cell r="AB1630">
            <v>29221</v>
          </cell>
          <cell r="AC1630">
            <v>21716303.66</v>
          </cell>
          <cell r="AD1630">
            <v>25766.399999999998</v>
          </cell>
          <cell r="AE1630">
            <v>25000</v>
          </cell>
          <cell r="AH1630">
            <v>0</v>
          </cell>
          <cell r="AI1630">
            <v>0</v>
          </cell>
          <cell r="AJ1630">
            <v>63718</v>
          </cell>
          <cell r="AK1630">
            <v>0</v>
          </cell>
          <cell r="AL1630" t="str">
            <v>NCB</v>
          </cell>
          <cell r="AP1630">
            <v>62708</v>
          </cell>
          <cell r="AT1630">
            <v>62715</v>
          </cell>
          <cell r="AV1630">
            <v>62746</v>
          </cell>
          <cell r="AX1630">
            <v>62775</v>
          </cell>
          <cell r="BB1630">
            <v>62807</v>
          </cell>
          <cell r="BD1630">
            <v>63718</v>
          </cell>
          <cell r="BH1630">
            <v>0</v>
          </cell>
          <cell r="BM1630" t="str">
            <v>Work ordered</v>
          </cell>
          <cell r="BN1630" t="str">
            <v>;Demf}tf ;DkGg .</v>
          </cell>
          <cell r="BO1630">
            <v>15</v>
          </cell>
          <cell r="BP1630" t="str">
            <v>wo</v>
          </cell>
          <cell r="BR1630" t="str">
            <v>Mangsir 2072</v>
          </cell>
          <cell r="BS1630" t="str">
            <v>Work ordered</v>
          </cell>
          <cell r="BT1630" t="str">
            <v/>
          </cell>
          <cell r="BU1630">
            <v>15</v>
          </cell>
          <cell r="BV1630">
            <v>0</v>
          </cell>
          <cell r="CI1630" t="str">
            <v>53_15_</v>
          </cell>
          <cell r="CJ1630" t="str">
            <v>NHSP-Rolpa-2071/072-5372</v>
          </cell>
          <cell r="CK1630">
            <v>5372</v>
          </cell>
          <cell r="CL1630">
            <v>5372</v>
          </cell>
        </row>
        <row r="1631">
          <cell r="B1631">
            <v>5374</v>
          </cell>
          <cell r="C1631" t="str">
            <v>/f]Nkf</v>
          </cell>
          <cell r="D1631">
            <v>53</v>
          </cell>
          <cell r="E1631" t="str">
            <v>/:k'/sf]^ :jf:Yo ;+:yfdf :jf:Yo rf}sLsf] ejg lgdf{)f, Ko"&amp;fg</v>
          </cell>
          <cell r="F1631" t="str">
            <v>HP  Building Construction, Raspurkot, Pyuthan</v>
          </cell>
          <cell r="G1631" t="str">
            <v>Ko"&amp;fg</v>
          </cell>
          <cell r="H1631" t="str">
            <v>Pyuthan</v>
          </cell>
          <cell r="I1631" t="str">
            <v>Rapti</v>
          </cell>
          <cell r="J1631" t="str">
            <v>Mid-Western</v>
          </cell>
          <cell r="M1631">
            <v>52</v>
          </cell>
          <cell r="N1631" t="str">
            <v>2071/072</v>
          </cell>
          <cell r="O1631">
            <v>2071.0720000000001</v>
          </cell>
          <cell r="P1631">
            <v>4</v>
          </cell>
          <cell r="Q1631" t="str">
            <v>Pahad</v>
          </cell>
          <cell r="R1631" t="str">
            <v>New Construction</v>
          </cell>
          <cell r="S1631" t="str">
            <v>Health Post</v>
          </cell>
          <cell r="X1631" t="str">
            <v>Health Post</v>
          </cell>
          <cell r="Y1631">
            <v>26719.37</v>
          </cell>
          <cell r="AA1631">
            <v>370804</v>
          </cell>
          <cell r="AB1631">
            <v>29221</v>
          </cell>
          <cell r="AC1631">
            <v>22645372.199999999</v>
          </cell>
          <cell r="AD1631">
            <v>26868.739999999998</v>
          </cell>
          <cell r="AE1631">
            <v>25000</v>
          </cell>
          <cell r="AG1631">
            <v>22519478.890000001</v>
          </cell>
          <cell r="AH1631">
            <v>26719.37</v>
          </cell>
          <cell r="AI1631">
            <v>63004</v>
          </cell>
          <cell r="AJ1631">
            <v>63733</v>
          </cell>
          <cell r="AK1631">
            <v>0</v>
          </cell>
          <cell r="AL1631" t="str">
            <v>NCB</v>
          </cell>
          <cell r="AM1631" t="str">
            <v>Jayabuddha/Ishan J.V., Balaju, Kathmandu</v>
          </cell>
          <cell r="AN1631" t="str">
            <v>Nepal</v>
          </cell>
          <cell r="AP1631">
            <v>62708</v>
          </cell>
          <cell r="AT1631">
            <v>62715</v>
          </cell>
          <cell r="AV1631">
            <v>62746</v>
          </cell>
          <cell r="AX1631">
            <v>62775</v>
          </cell>
          <cell r="BB1631">
            <v>62807</v>
          </cell>
          <cell r="BC1631">
            <v>63004</v>
          </cell>
          <cell r="BD1631">
            <v>63718</v>
          </cell>
          <cell r="BE1631">
            <v>63733</v>
          </cell>
          <cell r="BH1631">
            <v>0</v>
          </cell>
          <cell r="BL1631" t="str">
            <v>DUDBC/Rolpa/NHSP-2/04/071/072</v>
          </cell>
          <cell r="BM1631" t="str">
            <v>Work ordered</v>
          </cell>
          <cell r="BN1631" t="str">
            <v>;Demf}tf ;DkGg .</v>
          </cell>
          <cell r="BO1631">
            <v>15</v>
          </cell>
          <cell r="BP1631" t="str">
            <v>wo</v>
          </cell>
          <cell r="BR1631" t="str">
            <v>Mangsir 2072</v>
          </cell>
          <cell r="BS1631" t="str">
            <v>Work ordered</v>
          </cell>
          <cell r="BT1631" t="str">
            <v/>
          </cell>
          <cell r="BU1631">
            <v>15</v>
          </cell>
          <cell r="BV1631">
            <v>0</v>
          </cell>
          <cell r="CI1631" t="str">
            <v>53_15_</v>
          </cell>
          <cell r="CJ1631" t="str">
            <v>NHSP-Rolpa-2071/072-5364</v>
          </cell>
          <cell r="CK1631">
            <v>5374</v>
          </cell>
          <cell r="CL1631">
            <v>5374</v>
          </cell>
        </row>
        <row r="1632">
          <cell r="B1632">
            <v>5373</v>
          </cell>
          <cell r="C1632" t="str">
            <v>/f]Nkf</v>
          </cell>
          <cell r="D1632">
            <v>53</v>
          </cell>
          <cell r="E1632" t="str">
            <v>k'hf :jf:Yo ;+:yfdf :jf:Yo rf}sLsf] ejg lgdf{)f -a=;]= lgdf{)f e} ;s]sf]_, Ko"&amp;fg</v>
          </cell>
          <cell r="F1632" t="str">
            <v>HP  Building Construction (Birthing centre already constructed), Puja Pyuthan</v>
          </cell>
          <cell r="G1632" t="str">
            <v>Ko"&amp;fg</v>
          </cell>
          <cell r="H1632" t="str">
            <v>Pyuthan</v>
          </cell>
          <cell r="I1632" t="str">
            <v>Rapti</v>
          </cell>
          <cell r="J1632" t="str">
            <v>Mid-Western</v>
          </cell>
          <cell r="M1632">
            <v>52</v>
          </cell>
          <cell r="N1632" t="str">
            <v>2071/072</v>
          </cell>
          <cell r="O1632">
            <v>2071.0720000000001</v>
          </cell>
          <cell r="P1632">
            <v>4</v>
          </cell>
          <cell r="Q1632" t="str">
            <v>Pahad</v>
          </cell>
          <cell r="R1632" t="str">
            <v>New Construction</v>
          </cell>
          <cell r="S1632" t="str">
            <v>Health Post</v>
          </cell>
          <cell r="X1632" t="str">
            <v>Health Post</v>
          </cell>
          <cell r="Y1632">
            <v>27422.68</v>
          </cell>
          <cell r="AA1632">
            <v>370804</v>
          </cell>
          <cell r="AB1632">
            <v>29221</v>
          </cell>
          <cell r="AC1632">
            <v>23112237.98</v>
          </cell>
          <cell r="AD1632">
            <v>27422.679999999997</v>
          </cell>
          <cell r="AE1632">
            <v>25000</v>
          </cell>
          <cell r="AH1632">
            <v>0</v>
          </cell>
          <cell r="AI1632">
            <v>0</v>
          </cell>
          <cell r="AJ1632">
            <v>63718</v>
          </cell>
          <cell r="AK1632">
            <v>0</v>
          </cell>
          <cell r="AL1632" t="str">
            <v>NCB</v>
          </cell>
          <cell r="AP1632">
            <v>62708</v>
          </cell>
          <cell r="AT1632">
            <v>62715</v>
          </cell>
          <cell r="AV1632">
            <v>62746</v>
          </cell>
          <cell r="AX1632">
            <v>62775</v>
          </cell>
          <cell r="BB1632">
            <v>62807</v>
          </cell>
          <cell r="BD1632">
            <v>63718</v>
          </cell>
          <cell r="BH1632">
            <v>0</v>
          </cell>
          <cell r="BM1632" t="str">
            <v>Work ordered</v>
          </cell>
          <cell r="BN1632" t="str">
            <v>;Demf}tf ;DkGg .</v>
          </cell>
          <cell r="BO1632">
            <v>15</v>
          </cell>
          <cell r="BP1632" t="str">
            <v>wo</v>
          </cell>
          <cell r="BR1632" t="str">
            <v>Mangsir 2072</v>
          </cell>
          <cell r="BS1632" t="str">
            <v>Work ordered</v>
          </cell>
          <cell r="BT1632" t="str">
            <v/>
          </cell>
          <cell r="BU1632">
            <v>15</v>
          </cell>
          <cell r="BV1632">
            <v>0</v>
          </cell>
          <cell r="CI1632" t="str">
            <v>53_15_</v>
          </cell>
          <cell r="CJ1632" t="str">
            <v>NHSP-Rolpa-2071/072-5373</v>
          </cell>
          <cell r="CK1632">
            <v>5373</v>
          </cell>
          <cell r="CL1632">
            <v>5373</v>
          </cell>
        </row>
        <row r="1633">
          <cell r="B1633">
            <v>5375</v>
          </cell>
          <cell r="C1633" t="str">
            <v>/f]Nkf</v>
          </cell>
          <cell r="D1633">
            <v>53</v>
          </cell>
          <cell r="E1633" t="str">
            <v>gfl/sf]^ :jf:Yo ;+:yfdf :jf:Yo rf}sLsf] ejg lgdf{)f, Ko"&amp;fg</v>
          </cell>
          <cell r="F1633" t="str">
            <v>HP  Building Construction, Narikot, Pyuthan</v>
          </cell>
          <cell r="G1633" t="str">
            <v>Ko"&amp;fg</v>
          </cell>
          <cell r="H1633" t="str">
            <v>Pyuthan</v>
          </cell>
          <cell r="I1633" t="str">
            <v>Rapti</v>
          </cell>
          <cell r="J1633" t="str">
            <v>Mid-Western</v>
          </cell>
          <cell r="M1633">
            <v>52</v>
          </cell>
          <cell r="N1633" t="str">
            <v>2071/072</v>
          </cell>
          <cell r="O1633">
            <v>2071.0720000000001</v>
          </cell>
          <cell r="P1633">
            <v>4</v>
          </cell>
          <cell r="Q1633" t="str">
            <v>Pahad</v>
          </cell>
          <cell r="R1633" t="str">
            <v>New Construction</v>
          </cell>
          <cell r="S1633" t="str">
            <v>Health Post</v>
          </cell>
          <cell r="X1633" t="str">
            <v>Health Post</v>
          </cell>
          <cell r="Y1633">
            <v>26943.279999999999</v>
          </cell>
          <cell r="AA1633">
            <v>370804</v>
          </cell>
          <cell r="AB1633">
            <v>29221</v>
          </cell>
          <cell r="AC1633">
            <v>22708199.899999999</v>
          </cell>
          <cell r="AD1633">
            <v>26943.279999999999</v>
          </cell>
          <cell r="AE1633">
            <v>25000</v>
          </cell>
          <cell r="AH1633">
            <v>0</v>
          </cell>
          <cell r="AI1633">
            <v>0</v>
          </cell>
          <cell r="AJ1633">
            <v>63718</v>
          </cell>
          <cell r="AK1633">
            <v>0</v>
          </cell>
          <cell r="AL1633" t="str">
            <v>NCB</v>
          </cell>
          <cell r="AP1633">
            <v>62708</v>
          </cell>
          <cell r="AT1633">
            <v>62715</v>
          </cell>
          <cell r="AV1633">
            <v>62746</v>
          </cell>
          <cell r="AX1633">
            <v>62775</v>
          </cell>
          <cell r="BB1633">
            <v>62807</v>
          </cell>
          <cell r="BD1633">
            <v>63718</v>
          </cell>
          <cell r="BH1633">
            <v>0</v>
          </cell>
          <cell r="BM1633" t="str">
            <v>Work ordered</v>
          </cell>
          <cell r="BN1633" t="str">
            <v>;Demf}tf ;DkGg .</v>
          </cell>
          <cell r="BO1633">
            <v>15</v>
          </cell>
          <cell r="BP1633" t="str">
            <v>wo</v>
          </cell>
          <cell r="BR1633" t="str">
            <v>Mangsir 2072</v>
          </cell>
          <cell r="BS1633" t="str">
            <v>Work ordered</v>
          </cell>
          <cell r="BT1633" t="str">
            <v/>
          </cell>
          <cell r="BU1633">
            <v>15</v>
          </cell>
          <cell r="BV1633">
            <v>0</v>
          </cell>
          <cell r="CI1633" t="str">
            <v>53_15_</v>
          </cell>
          <cell r="CJ1633" t="str">
            <v>NHSP-Rolpa-2071/072-5365</v>
          </cell>
          <cell r="CK1633">
            <v>5375</v>
          </cell>
          <cell r="CL1633">
            <v>5375</v>
          </cell>
        </row>
        <row r="1634">
          <cell r="B1634">
            <v>5376</v>
          </cell>
          <cell r="C1634" t="str">
            <v>/f]Nkf</v>
          </cell>
          <cell r="D1634">
            <v>53</v>
          </cell>
          <cell r="E1634" t="str">
            <v>dl;gf :jf:Yo ;+:yfdf :jf:Yo rf}sLsf] ejg lgdf{)f, /f]Nkf</v>
          </cell>
          <cell r="F1634" t="str">
            <v>HP  Building Construction, Masina, Rolpa</v>
          </cell>
          <cell r="G1634" t="str">
            <v>/f]Nkf</v>
          </cell>
          <cell r="H1634" t="str">
            <v>Rolpa</v>
          </cell>
          <cell r="I1634" t="str">
            <v>Rapti</v>
          </cell>
          <cell r="J1634" t="str">
            <v>Mid-Western</v>
          </cell>
          <cell r="M1634">
            <v>53</v>
          </cell>
          <cell r="N1634" t="str">
            <v>2071/072</v>
          </cell>
          <cell r="O1634">
            <v>2071.0720000000001</v>
          </cell>
          <cell r="P1634">
            <v>4</v>
          </cell>
          <cell r="Q1634" t="str">
            <v>Pahad</v>
          </cell>
          <cell r="R1634" t="str">
            <v>New Construction</v>
          </cell>
          <cell r="S1634" t="str">
            <v>Health Post</v>
          </cell>
          <cell r="X1634" t="str">
            <v>Health Post</v>
          </cell>
          <cell r="Y1634">
            <v>27254.560000000001</v>
          </cell>
          <cell r="AA1634">
            <v>370804</v>
          </cell>
          <cell r="AB1634">
            <v>29221</v>
          </cell>
          <cell r="AC1634">
            <v>22970543.649999999</v>
          </cell>
          <cell r="AD1634">
            <v>27254.559999999998</v>
          </cell>
          <cell r="AE1634">
            <v>25000</v>
          </cell>
          <cell r="AH1634">
            <v>0</v>
          </cell>
          <cell r="AI1634">
            <v>0</v>
          </cell>
          <cell r="AJ1634">
            <v>63718</v>
          </cell>
          <cell r="AK1634">
            <v>0</v>
          </cell>
          <cell r="AL1634" t="str">
            <v>NCB</v>
          </cell>
          <cell r="AP1634">
            <v>62708</v>
          </cell>
          <cell r="AT1634">
            <v>62715</v>
          </cell>
          <cell r="AV1634">
            <v>62746</v>
          </cell>
          <cell r="AX1634">
            <v>62775</v>
          </cell>
          <cell r="BB1634">
            <v>62807</v>
          </cell>
          <cell r="BD1634">
            <v>63718</v>
          </cell>
          <cell r="BH1634">
            <v>0</v>
          </cell>
          <cell r="BM1634" t="str">
            <v>Tender called</v>
          </cell>
          <cell r="BN1634" t="str">
            <v>k"gM af]nkq cfx\jfg ul/Psf] .</v>
          </cell>
          <cell r="BO1634">
            <v>10</v>
          </cell>
          <cell r="BP1634" t="str">
            <v>tc</v>
          </cell>
          <cell r="BR1634" t="str">
            <v>Asar 2072</v>
          </cell>
          <cell r="BS1634" t="str">
            <v>Tender called</v>
          </cell>
          <cell r="BT1634" t="str">
            <v/>
          </cell>
          <cell r="BU1634">
            <v>10</v>
          </cell>
          <cell r="BV1634">
            <v>0</v>
          </cell>
          <cell r="CI1634" t="str">
            <v>53_10_</v>
          </cell>
          <cell r="CJ1634" t="str">
            <v>NHSP-Rolpa-2071/072-5366</v>
          </cell>
          <cell r="CK1634">
            <v>5376</v>
          </cell>
          <cell r="CL1634">
            <v>5376</v>
          </cell>
        </row>
        <row r="1635">
          <cell r="B1635">
            <v>5380</v>
          </cell>
          <cell r="C1635" t="str">
            <v>/f]Nkf</v>
          </cell>
          <cell r="D1635">
            <v>53</v>
          </cell>
          <cell r="E1635" t="str">
            <v>Kjfª :jf:Yo ;+:yfdf :jf:Yo rf}sLsf] ejg lgdf{)f, ?s'd</v>
          </cell>
          <cell r="F1635" t="str">
            <v>HP  Building Construction, Pwang, Rukum</v>
          </cell>
          <cell r="G1635" t="str">
            <v>?s'd</v>
          </cell>
          <cell r="H1635" t="str">
            <v>Rukum</v>
          </cell>
          <cell r="I1635" t="str">
            <v>Rapti</v>
          </cell>
          <cell r="J1635" t="str">
            <v>Mid-Western</v>
          </cell>
          <cell r="M1635">
            <v>54</v>
          </cell>
          <cell r="N1635" t="str">
            <v>2071/072</v>
          </cell>
          <cell r="O1635">
            <v>2071.0720000000001</v>
          </cell>
          <cell r="P1635">
            <v>4</v>
          </cell>
          <cell r="Q1635" t="str">
            <v>Pahad</v>
          </cell>
          <cell r="R1635" t="str">
            <v>New Construction</v>
          </cell>
          <cell r="S1635" t="str">
            <v>Health Post</v>
          </cell>
          <cell r="X1635" t="str">
            <v>Health Post</v>
          </cell>
          <cell r="Y1635">
            <v>25000</v>
          </cell>
          <cell r="AA1635">
            <v>370804</v>
          </cell>
          <cell r="AB1635">
            <v>29221</v>
          </cell>
          <cell r="AD1635">
            <v>25000</v>
          </cell>
          <cell r="AE1635">
            <v>25000</v>
          </cell>
          <cell r="AH1635">
            <v>0</v>
          </cell>
          <cell r="AI1635">
            <v>0</v>
          </cell>
          <cell r="AJ1635">
            <v>63718</v>
          </cell>
          <cell r="AK1635">
            <v>0</v>
          </cell>
          <cell r="AL1635" t="str">
            <v>NCB</v>
          </cell>
          <cell r="AP1635">
            <v>62708</v>
          </cell>
          <cell r="AT1635">
            <v>62715</v>
          </cell>
          <cell r="AV1635">
            <v>62746</v>
          </cell>
          <cell r="AX1635">
            <v>62775</v>
          </cell>
          <cell r="BB1635">
            <v>62807</v>
          </cell>
          <cell r="BD1635">
            <v>63718</v>
          </cell>
          <cell r="BH1635">
            <v>0</v>
          </cell>
          <cell r="BM1635" t="str">
            <v>Work in designing / Cost Estimate</v>
          </cell>
          <cell r="BN1635" t="str">
            <v>n=O{= :jLs[ltsf] qmddf .</v>
          </cell>
          <cell r="BO1635">
            <v>5</v>
          </cell>
          <cell r="BP1635" t="str">
            <v>wd</v>
          </cell>
          <cell r="BR1635" t="str">
            <v>Asar 2072</v>
          </cell>
          <cell r="BS1635" t="str">
            <v/>
          </cell>
          <cell r="BT1635" t="str">
            <v>Work in designing / Cost Estimate</v>
          </cell>
          <cell r="BU1635">
            <v>0</v>
          </cell>
          <cell r="BV1635">
            <v>5</v>
          </cell>
          <cell r="CI1635" t="str">
            <v>53_5_</v>
          </cell>
          <cell r="CJ1635" t="str">
            <v>NHSP-Rolpa-2071/072-5370</v>
          </cell>
          <cell r="CK1635">
            <v>5380</v>
          </cell>
          <cell r="CL1635">
            <v>5380</v>
          </cell>
        </row>
        <row r="1636">
          <cell r="B1636">
            <v>5381</v>
          </cell>
          <cell r="C1636" t="str">
            <v>/f]Nkf</v>
          </cell>
          <cell r="D1636">
            <v>53</v>
          </cell>
          <cell r="E1636" t="str">
            <v>kf]v/f :jf:Yo ;+:yfdf :jf:Yo rf}sLsf] ejg lgdf{)f, ?s'd</v>
          </cell>
          <cell r="F1636" t="str">
            <v>HP  Building Construction, Pokhara, Rukum</v>
          </cell>
          <cell r="G1636" t="str">
            <v>?s'd</v>
          </cell>
          <cell r="H1636" t="str">
            <v>Rukum</v>
          </cell>
          <cell r="I1636" t="str">
            <v>Rapti</v>
          </cell>
          <cell r="J1636" t="str">
            <v>Mid-Western</v>
          </cell>
          <cell r="M1636">
            <v>54</v>
          </cell>
          <cell r="N1636" t="str">
            <v>2071/072</v>
          </cell>
          <cell r="O1636">
            <v>2071.0720000000001</v>
          </cell>
          <cell r="P1636">
            <v>4</v>
          </cell>
          <cell r="Q1636" t="str">
            <v>Pahad</v>
          </cell>
          <cell r="R1636" t="str">
            <v>New Construction</v>
          </cell>
          <cell r="S1636" t="str">
            <v>Health Post</v>
          </cell>
          <cell r="X1636" t="str">
            <v>Health Post</v>
          </cell>
          <cell r="Y1636">
            <v>29944.78</v>
          </cell>
          <cell r="AA1636">
            <v>370804</v>
          </cell>
          <cell r="AB1636">
            <v>29221</v>
          </cell>
          <cell r="AC1636">
            <v>25237903.82</v>
          </cell>
          <cell r="AD1636">
            <v>29944.78</v>
          </cell>
          <cell r="AE1636">
            <v>25000</v>
          </cell>
          <cell r="AH1636">
            <v>0</v>
          </cell>
          <cell r="AI1636">
            <v>0</v>
          </cell>
          <cell r="AJ1636">
            <v>63718</v>
          </cell>
          <cell r="AK1636">
            <v>0</v>
          </cell>
          <cell r="AL1636" t="str">
            <v>NCB</v>
          </cell>
          <cell r="AP1636">
            <v>62708</v>
          </cell>
          <cell r="AT1636">
            <v>62715</v>
          </cell>
          <cell r="AV1636">
            <v>62746</v>
          </cell>
          <cell r="AX1636">
            <v>62775</v>
          </cell>
          <cell r="BB1636">
            <v>62807</v>
          </cell>
          <cell r="BD1636">
            <v>63718</v>
          </cell>
          <cell r="BF1636" t="str">
            <v xml:space="preserve"> </v>
          </cell>
          <cell r="BH1636">
            <v>0</v>
          </cell>
          <cell r="BM1636" t="str">
            <v>Work ordered</v>
          </cell>
          <cell r="BN1636" t="str">
            <v>;fO^ n]enLª ;DkGg eO{ n]cfp^ eO;s]sf] .</v>
          </cell>
          <cell r="BO1636">
            <v>15</v>
          </cell>
          <cell r="BP1636" t="str">
            <v>wo</v>
          </cell>
          <cell r="BR1636" t="str">
            <v>Mangsir 2072</v>
          </cell>
          <cell r="BS1636" t="str">
            <v>Work ordered</v>
          </cell>
          <cell r="BT1636" t="str">
            <v/>
          </cell>
          <cell r="BU1636">
            <v>15</v>
          </cell>
          <cell r="BV1636">
            <v>0</v>
          </cell>
          <cell r="CI1636" t="str">
            <v>53_15_</v>
          </cell>
          <cell r="CJ1636" t="str">
            <v>NHSP-Rolpa-2071/072-5371</v>
          </cell>
          <cell r="CK1636">
            <v>5381</v>
          </cell>
          <cell r="CL1636">
            <v>5381</v>
          </cell>
        </row>
        <row r="1637">
          <cell r="B1637">
            <v>5637</v>
          </cell>
          <cell r="C1637" t="str">
            <v>bfª</v>
          </cell>
          <cell r="D1637">
            <v>56</v>
          </cell>
          <cell r="E1637" t="str">
            <v>afemsf]^ :jf:Yo ;+:yfdf :jf:Yo rf}sLsf] ejg lgdf{)f -a=;]= lgdf{)f e} ;s]sf]_, ;Nofg</v>
          </cell>
          <cell r="F1637" t="str">
            <v>HP  Building Construction (Birthing centre already constructed), Bajhkot, Salyan</v>
          </cell>
          <cell r="G1637" t="str">
            <v>;Nofg</v>
          </cell>
          <cell r="H1637" t="str">
            <v>Salyan</v>
          </cell>
          <cell r="I1637" t="str">
            <v>Rapti</v>
          </cell>
          <cell r="J1637" t="str">
            <v>Mid-Western</v>
          </cell>
          <cell r="M1637">
            <v>55</v>
          </cell>
          <cell r="N1637" t="str">
            <v>2071/072</v>
          </cell>
          <cell r="O1637">
            <v>2071.0720000000001</v>
          </cell>
          <cell r="P1637">
            <v>4</v>
          </cell>
          <cell r="Q1637" t="str">
            <v>Pahad</v>
          </cell>
          <cell r="R1637" t="str">
            <v>New Construction</v>
          </cell>
          <cell r="S1637" t="str">
            <v>Health Post</v>
          </cell>
          <cell r="X1637" t="str">
            <v>Health Post</v>
          </cell>
          <cell r="Y1637">
            <v>24678.59</v>
          </cell>
          <cell r="AA1637">
            <v>370804</v>
          </cell>
          <cell r="AB1637">
            <v>29221</v>
          </cell>
          <cell r="AC1637">
            <v>24630349.949999999</v>
          </cell>
          <cell r="AD1637">
            <v>29223.919999999998</v>
          </cell>
          <cell r="AE1637">
            <v>25000</v>
          </cell>
          <cell r="AG1637">
            <v>20799478.59</v>
          </cell>
          <cell r="AH1637">
            <v>24678.59</v>
          </cell>
          <cell r="AI1637">
            <v>63027</v>
          </cell>
          <cell r="AJ1637">
            <v>63756</v>
          </cell>
          <cell r="AK1637">
            <v>0</v>
          </cell>
          <cell r="AL1637" t="str">
            <v>NCB</v>
          </cell>
          <cell r="AM1637" t="str">
            <v>Puspanjali/Khadka J.V., Chisapani-3, Banke</v>
          </cell>
          <cell r="AN1637" t="str">
            <v>Nepal</v>
          </cell>
          <cell r="AP1637">
            <v>62708</v>
          </cell>
          <cell r="AQ1637">
            <v>62903</v>
          </cell>
          <cell r="AT1637">
            <v>62715</v>
          </cell>
          <cell r="AU1637">
            <v>62904</v>
          </cell>
          <cell r="AV1637">
            <v>62746</v>
          </cell>
          <cell r="AW1637">
            <v>62934</v>
          </cell>
          <cell r="AX1637">
            <v>62775</v>
          </cell>
          <cell r="AY1637">
            <v>63017</v>
          </cell>
          <cell r="BB1637">
            <v>62807</v>
          </cell>
          <cell r="BC1637">
            <v>63027</v>
          </cell>
          <cell r="BD1637">
            <v>63718</v>
          </cell>
          <cell r="BE1637">
            <v>63756</v>
          </cell>
          <cell r="BH1637">
            <v>0</v>
          </cell>
          <cell r="BL1637" t="str">
            <v>DUDBC/Work/NCB/Dang/09/071/072</v>
          </cell>
          <cell r="BM1637" t="str">
            <v>Work ordered</v>
          </cell>
          <cell r="BN1637" t="str">
            <v>;Demf}tf ;DkGg eO{ sfo{ z'?sf] tof/Ldf .</v>
          </cell>
          <cell r="BO1637">
            <v>15</v>
          </cell>
          <cell r="BP1637" t="str">
            <v>wo</v>
          </cell>
          <cell r="BR1637" t="str">
            <v>Mangsir 2072</v>
          </cell>
          <cell r="BS1637" t="str">
            <v>Work ordered</v>
          </cell>
          <cell r="BT1637" t="str">
            <v/>
          </cell>
          <cell r="BU1637">
            <v>15</v>
          </cell>
          <cell r="BV1637">
            <v>0</v>
          </cell>
          <cell r="CI1637" t="str">
            <v>56_15_</v>
          </cell>
          <cell r="CJ1637" t="str">
            <v>NHSP-Dang-2071/072-5637</v>
          </cell>
          <cell r="CK1637">
            <v>5637</v>
          </cell>
          <cell r="CL1637">
            <v>5637</v>
          </cell>
        </row>
        <row r="1638">
          <cell r="B1638">
            <v>5638</v>
          </cell>
          <cell r="C1638" t="str">
            <v>bfª</v>
          </cell>
          <cell r="D1638">
            <v>56</v>
          </cell>
          <cell r="E1638" t="str">
            <v>lxjNrf :jf:Yo ;+:yfdf :jf:Yo rf}sLsf] ejg lgdf{)f, ;Nofg</v>
          </cell>
          <cell r="F1638" t="str">
            <v>HP  Building Construction, Hiwalcha, Salyan</v>
          </cell>
          <cell r="G1638" t="str">
            <v>;Nofg</v>
          </cell>
          <cell r="H1638" t="str">
            <v>Salyan</v>
          </cell>
          <cell r="I1638" t="str">
            <v>Rapti</v>
          </cell>
          <cell r="J1638" t="str">
            <v>Mid-Western</v>
          </cell>
          <cell r="M1638">
            <v>55</v>
          </cell>
          <cell r="N1638" t="str">
            <v>2071/072</v>
          </cell>
          <cell r="O1638">
            <v>2071.0720000000001</v>
          </cell>
          <cell r="P1638">
            <v>4</v>
          </cell>
          <cell r="Q1638" t="str">
            <v>Pahad</v>
          </cell>
          <cell r="R1638" t="str">
            <v>New Construction</v>
          </cell>
          <cell r="S1638" t="str">
            <v>Health Post</v>
          </cell>
          <cell r="X1638" t="str">
            <v>Health Post</v>
          </cell>
          <cell r="Y1638">
            <v>23320.21</v>
          </cell>
          <cell r="AA1638">
            <v>370804</v>
          </cell>
          <cell r="AB1638">
            <v>29221</v>
          </cell>
          <cell r="AC1638">
            <v>24723415.859999999</v>
          </cell>
          <cell r="AD1638">
            <v>29334.34</v>
          </cell>
          <cell r="AE1638">
            <v>25000</v>
          </cell>
          <cell r="AG1638">
            <v>19654614.559999999</v>
          </cell>
          <cell r="AH1638">
            <v>23320.21</v>
          </cell>
          <cell r="AI1638">
            <v>63027</v>
          </cell>
          <cell r="AJ1638">
            <v>63756</v>
          </cell>
          <cell r="AK1638">
            <v>0</v>
          </cell>
          <cell r="AL1638" t="str">
            <v>NCB</v>
          </cell>
          <cell r="AM1638" t="str">
            <v>A.D. Builders, Bauddha-6, Kathmandu</v>
          </cell>
          <cell r="AN1638" t="str">
            <v>Nepal</v>
          </cell>
          <cell r="AP1638">
            <v>62708</v>
          </cell>
          <cell r="AQ1638">
            <v>62903</v>
          </cell>
          <cell r="AT1638">
            <v>62715</v>
          </cell>
          <cell r="AU1638">
            <v>62904</v>
          </cell>
          <cell r="AV1638">
            <v>62746</v>
          </cell>
          <cell r="AW1638">
            <v>62934</v>
          </cell>
          <cell r="AX1638">
            <v>62775</v>
          </cell>
          <cell r="AY1638">
            <v>63017</v>
          </cell>
          <cell r="BB1638">
            <v>62807</v>
          </cell>
          <cell r="BC1638">
            <v>63027</v>
          </cell>
          <cell r="BD1638">
            <v>63718</v>
          </cell>
          <cell r="BE1638">
            <v>63756</v>
          </cell>
          <cell r="BH1638">
            <v>0</v>
          </cell>
          <cell r="BL1638" t="str">
            <v>DUDBC/Work/NCB/Dang/08/071/072</v>
          </cell>
          <cell r="BM1638" t="str">
            <v>Work ordered</v>
          </cell>
          <cell r="BN1638" t="str">
            <v>;Demf}tf ;DkGg eO{ sfo{ z'?sf] tof/Ldf .</v>
          </cell>
          <cell r="BO1638">
            <v>15</v>
          </cell>
          <cell r="BP1638" t="str">
            <v>wo</v>
          </cell>
          <cell r="BR1638" t="str">
            <v>Mangsir 2072</v>
          </cell>
          <cell r="BS1638" t="str">
            <v>Work ordered</v>
          </cell>
          <cell r="BT1638" t="str">
            <v/>
          </cell>
          <cell r="BU1638">
            <v>15</v>
          </cell>
          <cell r="BV1638">
            <v>0</v>
          </cell>
          <cell r="CI1638" t="str">
            <v>56_15_</v>
          </cell>
          <cell r="CJ1638" t="str">
            <v>NHSP-Dang-2071/072-5638</v>
          </cell>
          <cell r="CK1638">
            <v>5638</v>
          </cell>
          <cell r="CL1638">
            <v>5638</v>
          </cell>
        </row>
        <row r="1639">
          <cell r="B1639">
            <v>5639</v>
          </cell>
          <cell r="C1639" t="str">
            <v>bfª</v>
          </cell>
          <cell r="D1639">
            <v>56</v>
          </cell>
          <cell r="E1639" t="str">
            <v>sh]/L :jf:Yo ;+:yfdf :jf:Yo rf}sLsf] ejg lgdf{)f, ;Nofg</v>
          </cell>
          <cell r="F1639" t="str">
            <v>HP  Building Construction, Kajeri, Salyan</v>
          </cell>
          <cell r="G1639" t="str">
            <v>;Nofg</v>
          </cell>
          <cell r="H1639" t="str">
            <v>Salyan</v>
          </cell>
          <cell r="I1639" t="str">
            <v>Rapti</v>
          </cell>
          <cell r="J1639" t="str">
            <v>Mid-Western</v>
          </cell>
          <cell r="M1639">
            <v>55</v>
          </cell>
          <cell r="N1639" t="str">
            <v>2071/072</v>
          </cell>
          <cell r="O1639">
            <v>2071.0720000000001</v>
          </cell>
          <cell r="P1639">
            <v>4</v>
          </cell>
          <cell r="Q1639" t="str">
            <v>Pahad</v>
          </cell>
          <cell r="R1639" t="str">
            <v>New Construction</v>
          </cell>
          <cell r="S1639" t="str">
            <v>Health Post</v>
          </cell>
          <cell r="X1639" t="str">
            <v>Health Post</v>
          </cell>
          <cell r="Y1639">
            <v>25235.64</v>
          </cell>
          <cell r="AA1639">
            <v>370804</v>
          </cell>
          <cell r="AB1639">
            <v>29221</v>
          </cell>
          <cell r="AC1639">
            <v>24728574.170000002</v>
          </cell>
          <cell r="AD1639">
            <v>29340.46</v>
          </cell>
          <cell r="AE1639">
            <v>25000</v>
          </cell>
          <cell r="AG1639">
            <v>21268974.800000001</v>
          </cell>
          <cell r="AH1639">
            <v>25235.64</v>
          </cell>
          <cell r="AI1639">
            <v>63024</v>
          </cell>
          <cell r="AJ1639">
            <v>63753</v>
          </cell>
          <cell r="AK1639">
            <v>0</v>
          </cell>
          <cell r="AL1639" t="str">
            <v>NCB</v>
          </cell>
          <cell r="AM1639" t="str">
            <v>Himdung &amp; Thokars Construction P. Ltd., Kathmandu</v>
          </cell>
          <cell r="AN1639" t="str">
            <v>Nepal</v>
          </cell>
          <cell r="AP1639">
            <v>62708</v>
          </cell>
          <cell r="AQ1639">
            <v>62903</v>
          </cell>
          <cell r="AT1639">
            <v>62715</v>
          </cell>
          <cell r="AU1639">
            <v>62904</v>
          </cell>
          <cell r="AV1639">
            <v>62746</v>
          </cell>
          <cell r="AW1639">
            <v>62934</v>
          </cell>
          <cell r="AX1639">
            <v>62775</v>
          </cell>
          <cell r="AY1639">
            <v>63017</v>
          </cell>
          <cell r="BB1639">
            <v>62807</v>
          </cell>
          <cell r="BC1639">
            <v>63024</v>
          </cell>
          <cell r="BD1639">
            <v>63718</v>
          </cell>
          <cell r="BE1639">
            <v>63753</v>
          </cell>
          <cell r="BH1639">
            <v>0</v>
          </cell>
          <cell r="BL1639" t="str">
            <v>DUDBC/Work/NCB/Dang/07/071/072</v>
          </cell>
          <cell r="BM1639" t="str">
            <v>Work ordered</v>
          </cell>
          <cell r="BN1639" t="str">
            <v>;Demf}tf ;DkGg eO{ sfo{ z'?sf] tof/Ldf .</v>
          </cell>
          <cell r="BO1639">
            <v>15</v>
          </cell>
          <cell r="BP1639" t="str">
            <v>wo</v>
          </cell>
          <cell r="BR1639" t="str">
            <v>Mangsir 2072</v>
          </cell>
          <cell r="BS1639" t="str">
            <v>Work ordered</v>
          </cell>
          <cell r="BT1639" t="str">
            <v/>
          </cell>
          <cell r="BU1639">
            <v>15</v>
          </cell>
          <cell r="BV1639">
            <v>0</v>
          </cell>
          <cell r="CI1639" t="str">
            <v>56_15_</v>
          </cell>
          <cell r="CJ1639" t="str">
            <v>NHSP-Dang-2071/072-5639</v>
          </cell>
          <cell r="CK1639">
            <v>5639</v>
          </cell>
          <cell r="CL1639">
            <v>5639</v>
          </cell>
        </row>
        <row r="1640">
          <cell r="B1640">
            <v>5738</v>
          </cell>
          <cell r="C1640" t="str">
            <v>af+s]</v>
          </cell>
          <cell r="D1640">
            <v>57</v>
          </cell>
          <cell r="E1640" t="str">
            <v>s^s'Oof :jf:Yo ;+:yfdf aly{ª o"lg^ ejg lgdf{)f, af+s]</v>
          </cell>
          <cell r="F1640" t="str">
            <v>Birthing Centre Bldg. Construction, Katakuiya HP, Banke</v>
          </cell>
          <cell r="G1640" t="str">
            <v>af+s]</v>
          </cell>
          <cell r="H1640" t="str">
            <v>Banke</v>
          </cell>
          <cell r="I1640" t="str">
            <v>Bheri</v>
          </cell>
          <cell r="J1640" t="str">
            <v>Mid-Western</v>
          </cell>
          <cell r="M1640">
            <v>57</v>
          </cell>
          <cell r="N1640" t="str">
            <v>2071/072</v>
          </cell>
          <cell r="O1640">
            <v>2071.0720000000001</v>
          </cell>
          <cell r="P1640">
            <v>4</v>
          </cell>
          <cell r="Q1640" t="str">
            <v>Terai</v>
          </cell>
          <cell r="R1640" t="str">
            <v>New Construction</v>
          </cell>
          <cell r="S1640" t="str">
            <v>Birthing Center</v>
          </cell>
          <cell r="X1640" t="str">
            <v>Health Post</v>
          </cell>
          <cell r="Y1640">
            <v>7000</v>
          </cell>
          <cell r="AA1640">
            <v>370804</v>
          </cell>
          <cell r="AB1640">
            <v>29221</v>
          </cell>
          <cell r="AD1640">
            <v>7000</v>
          </cell>
          <cell r="AE1640">
            <v>7000</v>
          </cell>
          <cell r="AH1640">
            <v>0</v>
          </cell>
          <cell r="AI1640">
            <v>0</v>
          </cell>
          <cell r="AJ1640">
            <v>63353</v>
          </cell>
          <cell r="AK1640">
            <v>0</v>
          </cell>
          <cell r="AL1640" t="str">
            <v>NCB</v>
          </cell>
          <cell r="AP1640">
            <v>62708</v>
          </cell>
          <cell r="AT1640">
            <v>62715</v>
          </cell>
          <cell r="AV1640">
            <v>62746</v>
          </cell>
          <cell r="AX1640">
            <v>62775</v>
          </cell>
          <cell r="BB1640">
            <v>62807</v>
          </cell>
          <cell r="BD1640">
            <v>63353</v>
          </cell>
          <cell r="BH1640">
            <v>0</v>
          </cell>
          <cell r="BM1640" t="str">
            <v>Work in designing / Cost Estimate</v>
          </cell>
          <cell r="BN1640" t="str">
            <v>k|fKt hUuf pknJw x'g g;s]sf]n] sfo{ cuf*L gj(]sf] .</v>
          </cell>
          <cell r="BO1640">
            <v>5</v>
          </cell>
          <cell r="BP1640" t="str">
            <v>wd</v>
          </cell>
          <cell r="BR1640" t="str">
            <v>Asar 2072</v>
          </cell>
          <cell r="BS1640" t="str">
            <v/>
          </cell>
          <cell r="BT1640" t="str">
            <v>Work in designing / Cost Estimate</v>
          </cell>
          <cell r="BU1640">
            <v>0</v>
          </cell>
          <cell r="BV1640">
            <v>5</v>
          </cell>
          <cell r="CI1640" t="str">
            <v>57_5_</v>
          </cell>
          <cell r="CJ1640" t="str">
            <v>NHSP-Banke-2071/072-5738</v>
          </cell>
          <cell r="CK1640">
            <v>5738</v>
          </cell>
          <cell r="CL1640">
            <v>5738</v>
          </cell>
        </row>
        <row r="1641">
          <cell r="B1641">
            <v>5739</v>
          </cell>
          <cell r="C1641" t="str">
            <v>af+s]</v>
          </cell>
          <cell r="D1641">
            <v>57</v>
          </cell>
          <cell r="E1641" t="str">
            <v>xf]lnof :jf:Yo ;+:yfdf aly{ª o"lg^ ejg lgdf{)f, af+s]</v>
          </cell>
          <cell r="F1641" t="str">
            <v>Birthing Centre Bldg. Construction, Holiya HP, Banke</v>
          </cell>
          <cell r="G1641" t="str">
            <v>af+s]</v>
          </cell>
          <cell r="H1641" t="str">
            <v>Banke</v>
          </cell>
          <cell r="I1641" t="str">
            <v>Bheri</v>
          </cell>
          <cell r="J1641" t="str">
            <v>Mid-Western</v>
          </cell>
          <cell r="M1641">
            <v>57</v>
          </cell>
          <cell r="N1641" t="str">
            <v>2071/072</v>
          </cell>
          <cell r="O1641">
            <v>2071.0720000000001</v>
          </cell>
          <cell r="P1641">
            <v>4</v>
          </cell>
          <cell r="Q1641" t="str">
            <v>Terai</v>
          </cell>
          <cell r="R1641" t="str">
            <v>New Construction</v>
          </cell>
          <cell r="S1641" t="str">
            <v>Birthing Center</v>
          </cell>
          <cell r="X1641" t="str">
            <v>Health Post</v>
          </cell>
          <cell r="Y1641">
            <v>7000</v>
          </cell>
          <cell r="AA1641">
            <v>370804</v>
          </cell>
          <cell r="AB1641">
            <v>29221</v>
          </cell>
          <cell r="AD1641">
            <v>7000</v>
          </cell>
          <cell r="AE1641">
            <v>7000</v>
          </cell>
          <cell r="AH1641">
            <v>0</v>
          </cell>
          <cell r="AI1641">
            <v>0</v>
          </cell>
          <cell r="AJ1641">
            <v>63353</v>
          </cell>
          <cell r="AK1641">
            <v>0</v>
          </cell>
          <cell r="AL1641" t="str">
            <v>NCB</v>
          </cell>
          <cell r="AP1641">
            <v>62708</v>
          </cell>
          <cell r="AT1641">
            <v>62715</v>
          </cell>
          <cell r="AV1641">
            <v>62746</v>
          </cell>
          <cell r="AX1641">
            <v>62775</v>
          </cell>
          <cell r="BB1641">
            <v>62807</v>
          </cell>
          <cell r="BD1641">
            <v>63353</v>
          </cell>
          <cell r="BH1641">
            <v>0</v>
          </cell>
          <cell r="BM1641" t="str">
            <v>Work in designing / Cost Estimate</v>
          </cell>
          <cell r="BN1641" t="str">
            <v>k|fKt hUuf pknJw x'g g;s]sf]n] sfo{ cuf*L gj(]sf] .</v>
          </cell>
          <cell r="BO1641">
            <v>5</v>
          </cell>
          <cell r="BP1641" t="str">
            <v>wd</v>
          </cell>
          <cell r="BR1641" t="str">
            <v>Asar 2072</v>
          </cell>
          <cell r="BS1641" t="str">
            <v/>
          </cell>
          <cell r="BT1641" t="str">
            <v>Work in designing / Cost Estimate</v>
          </cell>
          <cell r="BU1641">
            <v>0</v>
          </cell>
          <cell r="BV1641">
            <v>5</v>
          </cell>
          <cell r="CI1641" t="str">
            <v>57_5_</v>
          </cell>
          <cell r="CJ1641" t="str">
            <v>NHSP-Banke-2071/072-5739</v>
          </cell>
          <cell r="CK1641">
            <v>5739</v>
          </cell>
          <cell r="CL1641">
            <v>5739</v>
          </cell>
        </row>
        <row r="1642">
          <cell r="B1642">
            <v>5734</v>
          </cell>
          <cell r="C1642" t="str">
            <v>af+s]</v>
          </cell>
          <cell r="D1642">
            <v>57</v>
          </cell>
          <cell r="E1642" t="str">
            <v>p(/fk'/ :jf:Yo ;+:yfdf :jf:Yo rf}sLsf] ejg lgdf{)f, af+s]</v>
          </cell>
          <cell r="F1642" t="str">
            <v>HP  Building Construction, Udharapur, Banke</v>
          </cell>
          <cell r="G1642" t="str">
            <v>af+s]</v>
          </cell>
          <cell r="H1642" t="str">
            <v>Banke</v>
          </cell>
          <cell r="I1642" t="str">
            <v>Bheri</v>
          </cell>
          <cell r="J1642" t="str">
            <v>Mid-Western</v>
          </cell>
          <cell r="M1642">
            <v>57</v>
          </cell>
          <cell r="N1642" t="str">
            <v>2071/072</v>
          </cell>
          <cell r="O1642">
            <v>2071.0720000000001</v>
          </cell>
          <cell r="P1642">
            <v>4</v>
          </cell>
          <cell r="Q1642" t="str">
            <v>Terai</v>
          </cell>
          <cell r="R1642" t="str">
            <v>New Construction</v>
          </cell>
          <cell r="S1642" t="str">
            <v>Health Post</v>
          </cell>
          <cell r="X1642" t="str">
            <v>Health Post</v>
          </cell>
          <cell r="Y1642">
            <v>26812.07</v>
          </cell>
          <cell r="AA1642">
            <v>370804</v>
          </cell>
          <cell r="AB1642">
            <v>29221</v>
          </cell>
          <cell r="AC1642">
            <v>23054163.59</v>
          </cell>
          <cell r="AD1642">
            <v>27353.769999999997</v>
          </cell>
          <cell r="AE1642">
            <v>22500</v>
          </cell>
          <cell r="AG1642">
            <v>22597608.670000002</v>
          </cell>
          <cell r="AH1642">
            <v>26812.07</v>
          </cell>
          <cell r="AI1642">
            <v>62908</v>
          </cell>
          <cell r="AJ1642">
            <v>63456</v>
          </cell>
          <cell r="AK1642">
            <v>0</v>
          </cell>
          <cell r="AL1642" t="str">
            <v>NCB</v>
          </cell>
          <cell r="AM1642" t="str">
            <v>Prithivi Engineers &amp; Builders Pvt. Ltd., Battisputali, Kathmandu</v>
          </cell>
          <cell r="AN1642" t="str">
            <v>Nepal</v>
          </cell>
          <cell r="AP1642">
            <v>62708</v>
          </cell>
          <cell r="AQ1642">
            <v>62848</v>
          </cell>
          <cell r="AT1642">
            <v>62715</v>
          </cell>
          <cell r="AU1642">
            <v>62849</v>
          </cell>
          <cell r="AV1642">
            <v>62746</v>
          </cell>
          <cell r="AW1642">
            <v>62879</v>
          </cell>
          <cell r="AX1642">
            <v>62775</v>
          </cell>
          <cell r="AY1642">
            <v>62886</v>
          </cell>
          <cell r="BB1642">
            <v>62807</v>
          </cell>
          <cell r="BC1642">
            <v>62908</v>
          </cell>
          <cell r="BD1642">
            <v>63718</v>
          </cell>
          <cell r="BE1642">
            <v>63456</v>
          </cell>
          <cell r="BH1642">
            <v>0</v>
          </cell>
          <cell r="BL1642" t="str">
            <v>DUDBC/Banke/Works/NCB/11/2071/072</v>
          </cell>
          <cell r="BM1642" t="str">
            <v>Work ordered</v>
          </cell>
          <cell r="BN1642" t="str">
            <v>n]cfp^ sfo{ ;DkGg .</v>
          </cell>
          <cell r="BO1642">
            <v>15</v>
          </cell>
          <cell r="BP1642" t="str">
            <v>wo</v>
          </cell>
          <cell r="BR1642" t="str">
            <v>Mangsir 2072</v>
          </cell>
          <cell r="BS1642" t="str">
            <v>Work ordered</v>
          </cell>
          <cell r="BT1642" t="str">
            <v/>
          </cell>
          <cell r="BU1642">
            <v>15</v>
          </cell>
          <cell r="BV1642">
            <v>0</v>
          </cell>
          <cell r="CI1642" t="str">
            <v>57_15_</v>
          </cell>
          <cell r="CJ1642" t="str">
            <v>NHSP-Banke-2071/072-5734</v>
          </cell>
          <cell r="CK1642">
            <v>5734</v>
          </cell>
          <cell r="CL1642">
            <v>5734</v>
          </cell>
        </row>
        <row r="1643">
          <cell r="B1643">
            <v>5735</v>
          </cell>
          <cell r="C1643" t="str">
            <v>af+s]</v>
          </cell>
          <cell r="D1643">
            <v>57</v>
          </cell>
          <cell r="E1643" t="str">
            <v>a}hfk'/ :jf:Yo ;+:yfdf :jf:Yo rf}sLsf] ejg lgdf{)f, af+s]</v>
          </cell>
          <cell r="F1643" t="str">
            <v>HP  Building Construction, Baijapur, Banke</v>
          </cell>
          <cell r="G1643" t="str">
            <v>af+s]</v>
          </cell>
          <cell r="H1643" t="str">
            <v>Banke</v>
          </cell>
          <cell r="I1643" t="str">
            <v>Bheri</v>
          </cell>
          <cell r="J1643" t="str">
            <v>Mid-Western</v>
          </cell>
          <cell r="M1643">
            <v>57</v>
          </cell>
          <cell r="N1643" t="str">
            <v>2071/072</v>
          </cell>
          <cell r="O1643">
            <v>2071.0720000000001</v>
          </cell>
          <cell r="P1643">
            <v>4</v>
          </cell>
          <cell r="Q1643" t="str">
            <v>Terai</v>
          </cell>
          <cell r="R1643" t="str">
            <v>New Construction</v>
          </cell>
          <cell r="S1643" t="str">
            <v>Health Post</v>
          </cell>
          <cell r="X1643" t="str">
            <v>Health Post</v>
          </cell>
          <cell r="Y1643">
            <v>25813.62</v>
          </cell>
          <cell r="AA1643">
            <v>370804</v>
          </cell>
          <cell r="AB1643">
            <v>29221</v>
          </cell>
          <cell r="AC1643">
            <v>23081574.289999999</v>
          </cell>
          <cell r="AD1643">
            <v>27386.289999999997</v>
          </cell>
          <cell r="AE1643">
            <v>22500</v>
          </cell>
          <cell r="AG1643">
            <v>21756104.25</v>
          </cell>
          <cell r="AH1643">
            <v>25813.62</v>
          </cell>
          <cell r="AI1643">
            <v>62908</v>
          </cell>
          <cell r="AJ1643">
            <v>63456</v>
          </cell>
          <cell r="AK1643">
            <v>0</v>
          </cell>
          <cell r="AL1643" t="str">
            <v>NCB</v>
          </cell>
          <cell r="AM1643" t="str">
            <v>Prithivi Engineers &amp; Builders Pvt. Ltd., Battisputali, Kathmandu</v>
          </cell>
          <cell r="AN1643" t="str">
            <v>Nepal</v>
          </cell>
          <cell r="AP1643">
            <v>62708</v>
          </cell>
          <cell r="AQ1643">
            <v>62848</v>
          </cell>
          <cell r="AT1643">
            <v>62715</v>
          </cell>
          <cell r="AU1643">
            <v>62849</v>
          </cell>
          <cell r="AV1643">
            <v>62746</v>
          </cell>
          <cell r="AW1643">
            <v>62879</v>
          </cell>
          <cell r="AX1643">
            <v>62775</v>
          </cell>
          <cell r="AY1643">
            <v>62886</v>
          </cell>
          <cell r="BB1643">
            <v>62807</v>
          </cell>
          <cell r="BC1643">
            <v>62908</v>
          </cell>
          <cell r="BD1643">
            <v>63718</v>
          </cell>
          <cell r="BE1643">
            <v>63456</v>
          </cell>
          <cell r="BH1643">
            <v>0</v>
          </cell>
          <cell r="BL1643" t="str">
            <v>DUDBC/Banke/Works/NCB/09/2071/072</v>
          </cell>
          <cell r="BM1643" t="str">
            <v>Worked upto Foundation/DPC</v>
          </cell>
          <cell r="BN1643" t="str">
            <v>hu vGg] sfo{ ;DkGg .</v>
          </cell>
          <cell r="BO1643">
            <v>35</v>
          </cell>
          <cell r="BP1643" t="str">
            <v>wf</v>
          </cell>
          <cell r="BR1643" t="str">
            <v>Mangsir 2072</v>
          </cell>
          <cell r="BS1643" t="str">
            <v>Worked upto Foundation/DPC</v>
          </cell>
          <cell r="BT1643" t="str">
            <v/>
          </cell>
          <cell r="BU1643">
            <v>35</v>
          </cell>
          <cell r="BV1643">
            <v>0</v>
          </cell>
          <cell r="CI1643" t="str">
            <v>57_35_</v>
          </cell>
          <cell r="CJ1643" t="str">
            <v>NHSP-Banke-2071/072-5735</v>
          </cell>
          <cell r="CK1643">
            <v>5735</v>
          </cell>
          <cell r="CL1643">
            <v>5735</v>
          </cell>
        </row>
        <row r="1644">
          <cell r="B1644">
            <v>5736</v>
          </cell>
          <cell r="C1644" t="str">
            <v>af+s]</v>
          </cell>
          <cell r="D1644">
            <v>57</v>
          </cell>
          <cell r="E1644" t="str">
            <v>j]txgL :jf:Yo ;+:yfdf :jf:Yo rf}sLsf] ejg lgdf{)f, af+s]</v>
          </cell>
          <cell r="F1644" t="str">
            <v>HP  Building Construction, Betahani, Banke</v>
          </cell>
          <cell r="G1644" t="str">
            <v>af+s]</v>
          </cell>
          <cell r="H1644" t="str">
            <v>Banke</v>
          </cell>
          <cell r="I1644" t="str">
            <v>Bheri</v>
          </cell>
          <cell r="J1644" t="str">
            <v>Mid-Western</v>
          </cell>
          <cell r="M1644">
            <v>57</v>
          </cell>
          <cell r="N1644" t="str">
            <v>2071/072</v>
          </cell>
          <cell r="O1644">
            <v>2071.0720000000001</v>
          </cell>
          <cell r="P1644">
            <v>4</v>
          </cell>
          <cell r="Q1644" t="str">
            <v>Terai</v>
          </cell>
          <cell r="R1644" t="str">
            <v>New Construction</v>
          </cell>
          <cell r="S1644" t="str">
            <v>Health Post</v>
          </cell>
          <cell r="X1644" t="str">
            <v>Health Post</v>
          </cell>
          <cell r="Y1644">
            <v>24083.01</v>
          </cell>
          <cell r="AA1644">
            <v>370804</v>
          </cell>
          <cell r="AB1644">
            <v>29221</v>
          </cell>
          <cell r="AC1644">
            <v>22766880.129999999</v>
          </cell>
          <cell r="AD1644">
            <v>27012.91</v>
          </cell>
          <cell r="AE1644">
            <v>22500</v>
          </cell>
          <cell r="AG1644">
            <v>20297520.949999999</v>
          </cell>
          <cell r="AH1644">
            <v>24083.01</v>
          </cell>
          <cell r="AI1644">
            <v>62967</v>
          </cell>
          <cell r="AJ1644">
            <v>63515</v>
          </cell>
          <cell r="AK1644">
            <v>0</v>
          </cell>
          <cell r="AL1644" t="str">
            <v>NCB</v>
          </cell>
          <cell r="AM1644" t="str">
            <v>Ucchakoti Nirman Sewa, Dhangadhi - 3, Kailali</v>
          </cell>
          <cell r="AN1644" t="str">
            <v>Nepal</v>
          </cell>
          <cell r="AP1644">
            <v>62708</v>
          </cell>
          <cell r="AQ1644">
            <v>62848</v>
          </cell>
          <cell r="AT1644">
            <v>62715</v>
          </cell>
          <cell r="AU1644">
            <v>62888</v>
          </cell>
          <cell r="AV1644">
            <v>62746</v>
          </cell>
          <cell r="AW1644">
            <v>62904</v>
          </cell>
          <cell r="AX1644">
            <v>62775</v>
          </cell>
          <cell r="AY1644">
            <v>62929</v>
          </cell>
          <cell r="BB1644">
            <v>62807</v>
          </cell>
          <cell r="BC1644">
            <v>62967</v>
          </cell>
          <cell r="BD1644">
            <v>63718</v>
          </cell>
          <cell r="BE1644">
            <v>63515</v>
          </cell>
          <cell r="BH1644">
            <v>0</v>
          </cell>
          <cell r="BL1644" t="str">
            <v>DUDBC/Banke/Works/NCB/10/2071/072</v>
          </cell>
          <cell r="BM1644" t="str">
            <v>Work ordered</v>
          </cell>
          <cell r="BN1644" t="str">
            <v>;Demf}tf ;DkGg .</v>
          </cell>
          <cell r="BO1644">
            <v>15</v>
          </cell>
          <cell r="BP1644" t="str">
            <v>wo</v>
          </cell>
          <cell r="BR1644" t="str">
            <v>Mangsir 2072</v>
          </cell>
          <cell r="BS1644" t="str">
            <v>Work ordered</v>
          </cell>
          <cell r="BT1644" t="str">
            <v/>
          </cell>
          <cell r="BU1644">
            <v>15</v>
          </cell>
          <cell r="BV1644">
            <v>0</v>
          </cell>
          <cell r="CI1644" t="str">
            <v>57_15_</v>
          </cell>
          <cell r="CJ1644" t="str">
            <v>NHSP-Banke-2071/072-5736</v>
          </cell>
          <cell r="CK1644">
            <v>5736</v>
          </cell>
          <cell r="CL1644">
            <v>5736</v>
          </cell>
        </row>
        <row r="1645">
          <cell r="B1645">
            <v>5732</v>
          </cell>
          <cell r="C1645" t="str">
            <v>af+s]</v>
          </cell>
          <cell r="D1645">
            <v>57</v>
          </cell>
          <cell r="E1645" t="str">
            <v>e]/L c~rn c:ktfndf xfnsf] k|;"lt ;]jf ejg dfly tnf yk u/L O)*f]/ ejg tof/L ug]{ ;fy} gj lgld{t cfslZds ejgnfO{ ;d]t ln+s x'g] u/L lgdf{)f sfo{ ;DkGg ug]{, af+s]</v>
          </cell>
          <cell r="F1645" t="str">
            <v>Bheri Zonal Hospital (Expansion of Maternity and Indoor Services linking with the New Emergency Block), Banke</v>
          </cell>
          <cell r="G1645" t="str">
            <v>af+s]</v>
          </cell>
          <cell r="H1645" t="str">
            <v>Banke</v>
          </cell>
          <cell r="I1645" t="str">
            <v>Bheri</v>
          </cell>
          <cell r="J1645" t="str">
            <v>Mid-Western</v>
          </cell>
          <cell r="M1645">
            <v>57</v>
          </cell>
          <cell r="N1645" t="str">
            <v>2071/072</v>
          </cell>
          <cell r="O1645">
            <v>2071.0720000000001</v>
          </cell>
          <cell r="P1645">
            <v>4</v>
          </cell>
          <cell r="Q1645" t="str">
            <v>Terai</v>
          </cell>
          <cell r="R1645" t="str">
            <v>Storey Addition</v>
          </cell>
          <cell r="S1645" t="str">
            <v>Zonal Hospital</v>
          </cell>
          <cell r="X1645" t="str">
            <v>Zonal Hospital</v>
          </cell>
          <cell r="Y1645">
            <v>50000</v>
          </cell>
          <cell r="AA1645">
            <v>370804</v>
          </cell>
          <cell r="AB1645">
            <v>29221</v>
          </cell>
          <cell r="AD1645">
            <v>50000</v>
          </cell>
          <cell r="AE1645">
            <v>50000</v>
          </cell>
          <cell r="AH1645">
            <v>0</v>
          </cell>
          <cell r="AI1645">
            <v>0</v>
          </cell>
          <cell r="AJ1645">
            <v>64083</v>
          </cell>
          <cell r="AK1645">
            <v>0</v>
          </cell>
          <cell r="AL1645" t="str">
            <v>NCB</v>
          </cell>
          <cell r="AP1645">
            <v>62708</v>
          </cell>
          <cell r="AT1645">
            <v>62715</v>
          </cell>
          <cell r="AV1645">
            <v>62746</v>
          </cell>
          <cell r="AX1645">
            <v>62775</v>
          </cell>
          <cell r="BB1645">
            <v>62807</v>
          </cell>
          <cell r="BD1645">
            <v>64083</v>
          </cell>
          <cell r="BH1645">
            <v>0</v>
          </cell>
          <cell r="BM1645" t="str">
            <v>Work in designing / Cost Estimate</v>
          </cell>
          <cell r="BN1645" t="str">
            <v>:jf:Yo dGqfnojf^ cg'udgsf nflu cfPsf] ^f]lnsf] ;'emfj tyf ljefusf] df}lvs lgb]{zg adf]lhd xfnsf] cfj:yfdf sfo{ gul/Psf] .</v>
          </cell>
          <cell r="BO1645">
            <v>5</v>
          </cell>
          <cell r="BP1645" t="str">
            <v>wd</v>
          </cell>
          <cell r="BR1645" t="str">
            <v>Asar 2072</v>
          </cell>
          <cell r="BS1645" t="str">
            <v/>
          </cell>
          <cell r="BT1645" t="str">
            <v>Work in designing / Cost Estimate</v>
          </cell>
          <cell r="BU1645">
            <v>0</v>
          </cell>
          <cell r="BV1645">
            <v>5</v>
          </cell>
          <cell r="CI1645" t="str">
            <v>57_5_</v>
          </cell>
          <cell r="CJ1645" t="str">
            <v>NHSP-Banke-2071/072-5732</v>
          </cell>
          <cell r="CK1645">
            <v>5732</v>
          </cell>
          <cell r="CL1645">
            <v>5732</v>
          </cell>
        </row>
        <row r="1646">
          <cell r="B1646">
            <v>5733</v>
          </cell>
          <cell r="C1646" t="str">
            <v>af+s]</v>
          </cell>
          <cell r="D1646">
            <v>57</v>
          </cell>
          <cell r="E1646" t="str">
            <v>lzjk'/ :jf:Yo ;+:yfdf :jf:Yo rf}sLsf] ejg lgdf{)f, alb{of</v>
          </cell>
          <cell r="F1646" t="str">
            <v>HP  Building Construction, Shivapur, Bardiya</v>
          </cell>
          <cell r="G1646" t="str">
            <v>alb{of</v>
          </cell>
          <cell r="H1646" t="str">
            <v>Bardiya</v>
          </cell>
          <cell r="I1646" t="str">
            <v>Bheri</v>
          </cell>
          <cell r="J1646" t="str">
            <v>Mid-Western</v>
          </cell>
          <cell r="M1646">
            <v>58</v>
          </cell>
          <cell r="N1646" t="str">
            <v>2071/072</v>
          </cell>
          <cell r="O1646">
            <v>2071.0720000000001</v>
          </cell>
          <cell r="P1646">
            <v>4</v>
          </cell>
          <cell r="Q1646" t="str">
            <v>Terai</v>
          </cell>
          <cell r="R1646" t="str">
            <v>New Construction</v>
          </cell>
          <cell r="S1646" t="str">
            <v>Health Post</v>
          </cell>
          <cell r="X1646" t="str">
            <v>Health Post</v>
          </cell>
          <cell r="Y1646">
            <v>25471.65</v>
          </cell>
          <cell r="AA1646">
            <v>370804</v>
          </cell>
          <cell r="AB1646">
            <v>29221</v>
          </cell>
          <cell r="AC1646">
            <v>23915174.98</v>
          </cell>
          <cell r="AD1646">
            <v>28375.359999999997</v>
          </cell>
          <cell r="AE1646">
            <v>22500</v>
          </cell>
          <cell r="AG1646">
            <v>21467884.359999999</v>
          </cell>
          <cell r="AH1646">
            <v>25471.649999999998</v>
          </cell>
          <cell r="AI1646">
            <v>62987</v>
          </cell>
          <cell r="AJ1646">
            <v>63534</v>
          </cell>
          <cell r="AK1646">
            <v>0</v>
          </cell>
          <cell r="AL1646" t="str">
            <v>NCB</v>
          </cell>
          <cell r="AM1646" t="str">
            <v>Malla Construction and Suppliers, Narayan Municipality-2, Dailekh</v>
          </cell>
          <cell r="AN1646" t="str">
            <v>Nepal</v>
          </cell>
          <cell r="AP1646">
            <v>62708</v>
          </cell>
          <cell r="AQ1646">
            <v>62848</v>
          </cell>
          <cell r="AT1646">
            <v>62715</v>
          </cell>
          <cell r="AU1646">
            <v>62888</v>
          </cell>
          <cell r="AV1646">
            <v>62746</v>
          </cell>
          <cell r="AW1646">
            <v>62904</v>
          </cell>
          <cell r="AX1646">
            <v>62775</v>
          </cell>
          <cell r="AY1646">
            <v>62929</v>
          </cell>
          <cell r="BB1646">
            <v>62807</v>
          </cell>
          <cell r="BC1646">
            <v>62987</v>
          </cell>
          <cell r="BD1646">
            <v>63718</v>
          </cell>
          <cell r="BE1646">
            <v>63534</v>
          </cell>
          <cell r="BH1646">
            <v>0</v>
          </cell>
          <cell r="BL1646" t="str">
            <v>DUDBC/Banke/Works/NCB/08/2071/072</v>
          </cell>
          <cell r="BM1646" t="str">
            <v>Work ordered</v>
          </cell>
          <cell r="BN1646" t="str">
            <v>n]cfp^ sfo{ ;DkGg .</v>
          </cell>
          <cell r="BO1646">
            <v>15</v>
          </cell>
          <cell r="BP1646" t="str">
            <v>wo</v>
          </cell>
          <cell r="BR1646" t="str">
            <v>Mangsir 2072</v>
          </cell>
          <cell r="BS1646" t="str">
            <v>Work ordered</v>
          </cell>
          <cell r="BT1646" t="str">
            <v/>
          </cell>
          <cell r="BU1646">
            <v>15</v>
          </cell>
          <cell r="BV1646">
            <v>0</v>
          </cell>
          <cell r="CI1646" t="str">
            <v>57_15_</v>
          </cell>
          <cell r="CJ1646" t="str">
            <v>NHSP-Banke-2071/072-5733</v>
          </cell>
          <cell r="CK1646">
            <v>5733</v>
          </cell>
          <cell r="CL1646">
            <v>5733</v>
          </cell>
        </row>
        <row r="1647">
          <cell r="B1647">
            <v>5737</v>
          </cell>
          <cell r="C1647" t="str">
            <v>af+s]</v>
          </cell>
          <cell r="D1647">
            <v>57</v>
          </cell>
          <cell r="E1647" t="str">
            <v>abfnk'/ :jf:Yo ;+:yfdf :jf:Yo rf}sLsf] ejg lgdf{)f, alb{of</v>
          </cell>
          <cell r="F1647" t="str">
            <v>HP  Building Construction, Badaalpur, Bardiya</v>
          </cell>
          <cell r="G1647" t="str">
            <v>alb{of</v>
          </cell>
          <cell r="H1647" t="str">
            <v>Bardiya</v>
          </cell>
          <cell r="I1647" t="str">
            <v>Bheri</v>
          </cell>
          <cell r="J1647" t="str">
            <v>Mid-Western</v>
          </cell>
          <cell r="M1647">
            <v>58</v>
          </cell>
          <cell r="N1647" t="str">
            <v>2071/072</v>
          </cell>
          <cell r="O1647">
            <v>2071.0720000000001</v>
          </cell>
          <cell r="P1647">
            <v>4</v>
          </cell>
          <cell r="Q1647" t="str">
            <v>Terai</v>
          </cell>
          <cell r="R1647" t="str">
            <v>New Construction</v>
          </cell>
          <cell r="S1647" t="str">
            <v>Health Post</v>
          </cell>
          <cell r="X1647" t="str">
            <v>Health Post</v>
          </cell>
          <cell r="Y1647">
            <v>24075</v>
          </cell>
          <cell r="AA1647">
            <v>370804</v>
          </cell>
          <cell r="AB1647">
            <v>29221</v>
          </cell>
          <cell r="AC1647">
            <v>23069295.510000002</v>
          </cell>
          <cell r="AD1647">
            <v>27371.719999999998</v>
          </cell>
          <cell r="AE1647">
            <v>22500</v>
          </cell>
          <cell r="AG1647">
            <v>20290765.52</v>
          </cell>
          <cell r="AH1647">
            <v>24075</v>
          </cell>
          <cell r="AI1647">
            <v>62967</v>
          </cell>
          <cell r="AJ1647">
            <v>63515</v>
          </cell>
          <cell r="AK1647">
            <v>0</v>
          </cell>
          <cell r="AL1647" t="str">
            <v>NCB</v>
          </cell>
          <cell r="AM1647" t="str">
            <v>Ucchakoti Nirman Sewa, Dhangadhi - 3, Kailali</v>
          </cell>
          <cell r="AN1647" t="str">
            <v>Nepal</v>
          </cell>
          <cell r="AP1647">
            <v>62708</v>
          </cell>
          <cell r="AQ1647">
            <v>62848</v>
          </cell>
          <cell r="AT1647">
            <v>62715</v>
          </cell>
          <cell r="AU1647">
            <v>62888</v>
          </cell>
          <cell r="AV1647">
            <v>62746</v>
          </cell>
          <cell r="AW1647">
            <v>62904</v>
          </cell>
          <cell r="AX1647">
            <v>62775</v>
          </cell>
          <cell r="AY1647">
            <v>62929</v>
          </cell>
          <cell r="BB1647">
            <v>62807</v>
          </cell>
          <cell r="BC1647">
            <v>62967</v>
          </cell>
          <cell r="BD1647">
            <v>63718</v>
          </cell>
          <cell r="BE1647">
            <v>63515</v>
          </cell>
          <cell r="BH1647">
            <v>0</v>
          </cell>
          <cell r="BL1647" t="str">
            <v>DUDBC/Banke/Works/NCB/07/2071/072</v>
          </cell>
          <cell r="BM1647" t="str">
            <v>Work ordered</v>
          </cell>
          <cell r="BN1647" t="str">
            <v>n]cfp^ sfo{ ;DkGg .</v>
          </cell>
          <cell r="BO1647">
            <v>15</v>
          </cell>
          <cell r="BP1647" t="str">
            <v>wo</v>
          </cell>
          <cell r="BR1647" t="str">
            <v>Mangsir 2072</v>
          </cell>
          <cell r="BS1647" t="str">
            <v>Work ordered</v>
          </cell>
          <cell r="BT1647" t="str">
            <v/>
          </cell>
          <cell r="BU1647">
            <v>15</v>
          </cell>
          <cell r="BV1647">
            <v>0</v>
          </cell>
          <cell r="CI1647" t="str">
            <v>57_15_</v>
          </cell>
          <cell r="CJ1647" t="str">
            <v>NHSP-Banke-2071/072-5737</v>
          </cell>
          <cell r="CK1647">
            <v>5737</v>
          </cell>
          <cell r="CL1647">
            <v>5737</v>
          </cell>
        </row>
        <row r="1648">
          <cell r="B1648">
            <v>5984</v>
          </cell>
          <cell r="C1648" t="str">
            <v>;'v]{t</v>
          </cell>
          <cell r="D1648">
            <v>59</v>
          </cell>
          <cell r="E1648" t="str">
            <v>;f^fvfgL :jf:Yo ;+:yfdf :jf:Yo rf}sLsf] ejg lgdf{)f, ;'v]{t</v>
          </cell>
          <cell r="F1648" t="str">
            <v>HP  Building Construction, Satakhani, Bardiya</v>
          </cell>
          <cell r="G1648" t="str">
            <v>;'v]{t</v>
          </cell>
          <cell r="H1648" t="str">
            <v>Surkhet</v>
          </cell>
          <cell r="I1648" t="str">
            <v>Bheri</v>
          </cell>
          <cell r="J1648" t="str">
            <v>Mid-Western</v>
          </cell>
          <cell r="M1648">
            <v>59</v>
          </cell>
          <cell r="N1648" t="str">
            <v>2071/072</v>
          </cell>
          <cell r="O1648">
            <v>2071.0720000000001</v>
          </cell>
          <cell r="P1648">
            <v>4</v>
          </cell>
          <cell r="Q1648" t="str">
            <v>Pahad</v>
          </cell>
          <cell r="R1648" t="str">
            <v>New Construction</v>
          </cell>
          <cell r="S1648" t="str">
            <v>Health Post</v>
          </cell>
          <cell r="X1648" t="str">
            <v>Health Post</v>
          </cell>
          <cell r="Y1648">
            <v>28519.84</v>
          </cell>
          <cell r="AA1648">
            <v>370804</v>
          </cell>
          <cell r="AB1648">
            <v>29221</v>
          </cell>
          <cell r="AC1648">
            <v>24036946.059999999</v>
          </cell>
          <cell r="AD1648">
            <v>28519.84</v>
          </cell>
          <cell r="AE1648">
            <v>25000</v>
          </cell>
          <cell r="AH1648">
            <v>0</v>
          </cell>
          <cell r="AI1648">
            <v>0</v>
          </cell>
          <cell r="AJ1648">
            <v>63718</v>
          </cell>
          <cell r="AK1648">
            <v>0</v>
          </cell>
          <cell r="AL1648" t="str">
            <v>NCB</v>
          </cell>
          <cell r="AP1648">
            <v>62708</v>
          </cell>
          <cell r="AT1648">
            <v>62715</v>
          </cell>
          <cell r="AV1648">
            <v>62746</v>
          </cell>
          <cell r="AX1648">
            <v>62775</v>
          </cell>
          <cell r="BB1648">
            <v>62807</v>
          </cell>
          <cell r="BD1648">
            <v>63718</v>
          </cell>
          <cell r="BH1648">
            <v>0</v>
          </cell>
          <cell r="BM1648" t="str">
            <v>Tender called</v>
          </cell>
          <cell r="BN1648" t="str">
            <v>;Demf}tf x'g] qmddf .</v>
          </cell>
          <cell r="BO1648">
            <v>10</v>
          </cell>
          <cell r="BP1648" t="str">
            <v>tc</v>
          </cell>
          <cell r="BR1648" t="str">
            <v>Mangsir 2072</v>
          </cell>
          <cell r="BS1648" t="str">
            <v>Tender called</v>
          </cell>
          <cell r="BT1648" t="str">
            <v/>
          </cell>
          <cell r="BU1648">
            <v>10</v>
          </cell>
          <cell r="BV1648">
            <v>0</v>
          </cell>
          <cell r="CI1648" t="str">
            <v>59_10_</v>
          </cell>
          <cell r="CJ1648" t="str">
            <v>NHSP-Surkhet-2071/072-5966</v>
          </cell>
          <cell r="CK1648">
            <v>5984</v>
          </cell>
          <cell r="CL1648">
            <v>5984</v>
          </cell>
        </row>
        <row r="1649">
          <cell r="B1649">
            <v>5979</v>
          </cell>
          <cell r="C1649" t="str">
            <v>;'v]{t</v>
          </cell>
          <cell r="D1649">
            <v>59</v>
          </cell>
          <cell r="E1649" t="str">
            <v>d^]nf :jf:Yo ;+:yfdf :jf:Yo rf}sLsf] ejg lgdf{)f -a=;]= lgdf{)f e} ;ssf]_, ;'v]{t</v>
          </cell>
          <cell r="F1649" t="str">
            <v>HP  Building Construction (Birthing centre already constructed), Matela, Surkhet</v>
          </cell>
          <cell r="G1649" t="str">
            <v>;'v]{t</v>
          </cell>
          <cell r="H1649" t="str">
            <v>Surkhet</v>
          </cell>
          <cell r="I1649" t="str">
            <v>Bheri</v>
          </cell>
          <cell r="J1649" t="str">
            <v>Mid-Western</v>
          </cell>
          <cell r="M1649">
            <v>59</v>
          </cell>
          <cell r="N1649" t="str">
            <v>2071/072</v>
          </cell>
          <cell r="O1649">
            <v>2071.0720000000001</v>
          </cell>
          <cell r="P1649">
            <v>4</v>
          </cell>
          <cell r="Q1649" t="str">
            <v>Pahad</v>
          </cell>
          <cell r="R1649" t="str">
            <v>New Construction</v>
          </cell>
          <cell r="S1649" t="str">
            <v>Health Post</v>
          </cell>
          <cell r="X1649" t="str">
            <v>Health Post</v>
          </cell>
          <cell r="Y1649">
            <v>25000</v>
          </cell>
          <cell r="AA1649">
            <v>370804</v>
          </cell>
          <cell r="AB1649">
            <v>29221</v>
          </cell>
          <cell r="AD1649">
            <v>25000</v>
          </cell>
          <cell r="AE1649">
            <v>25000</v>
          </cell>
          <cell r="AH1649">
            <v>0</v>
          </cell>
          <cell r="AI1649">
            <v>0</v>
          </cell>
          <cell r="AJ1649">
            <v>63718</v>
          </cell>
          <cell r="AK1649">
            <v>0</v>
          </cell>
          <cell r="AL1649" t="str">
            <v>NCB</v>
          </cell>
          <cell r="AP1649">
            <v>62708</v>
          </cell>
          <cell r="AT1649">
            <v>62715</v>
          </cell>
          <cell r="AV1649">
            <v>62746</v>
          </cell>
          <cell r="AX1649">
            <v>62775</v>
          </cell>
          <cell r="BB1649">
            <v>62807</v>
          </cell>
          <cell r="BD1649">
            <v>63718</v>
          </cell>
          <cell r="BH1649">
            <v>0</v>
          </cell>
          <cell r="BM1649" t="str">
            <v>Tender called</v>
          </cell>
          <cell r="BN1649" t="str">
            <v>;Demf}tf x'g] qmddf .</v>
          </cell>
          <cell r="BO1649">
            <v>10</v>
          </cell>
          <cell r="BP1649" t="str">
            <v>tc</v>
          </cell>
          <cell r="BR1649" t="str">
            <v>Mangsir 2072</v>
          </cell>
          <cell r="BS1649" t="str">
            <v>Tender called</v>
          </cell>
          <cell r="BT1649" t="str">
            <v/>
          </cell>
          <cell r="BU1649">
            <v>10</v>
          </cell>
          <cell r="BV1649">
            <v>0</v>
          </cell>
          <cell r="CI1649" t="str">
            <v>59_10_</v>
          </cell>
          <cell r="CJ1649" t="str">
            <v>NHSP-Surkhet-2071/072-5979</v>
          </cell>
          <cell r="CK1649">
            <v>5979</v>
          </cell>
          <cell r="CL1649">
            <v>5979</v>
          </cell>
        </row>
        <row r="1650">
          <cell r="B1650">
            <v>5980</v>
          </cell>
          <cell r="C1650" t="str">
            <v>;'v]{t</v>
          </cell>
          <cell r="D1650">
            <v>59</v>
          </cell>
          <cell r="E1650" t="str">
            <v>;flgn]v :jf:Yo ;+:yfdf :jf:Yo rf}sLsf] ejg lgdf{)f -a=;]= lgdf{)f e} ;ssf]_, ;'v]{t</v>
          </cell>
          <cell r="F1650" t="str">
            <v>HP  Building Construction (Birthing centre already constructed), Sanilekh, Surkhet</v>
          </cell>
          <cell r="G1650" t="str">
            <v>;'v]{t</v>
          </cell>
          <cell r="H1650" t="str">
            <v>Surkhet</v>
          </cell>
          <cell r="I1650" t="str">
            <v>Bheri</v>
          </cell>
          <cell r="J1650" t="str">
            <v>Mid-Western</v>
          </cell>
          <cell r="M1650">
            <v>59</v>
          </cell>
          <cell r="N1650" t="str">
            <v>2071/072</v>
          </cell>
          <cell r="O1650">
            <v>2071.0720000000001</v>
          </cell>
          <cell r="P1650">
            <v>4</v>
          </cell>
          <cell r="Q1650" t="str">
            <v>Pahad</v>
          </cell>
          <cell r="R1650" t="str">
            <v>New Construction</v>
          </cell>
          <cell r="S1650" t="str">
            <v>Health Post</v>
          </cell>
          <cell r="X1650" t="str">
            <v>Health Post</v>
          </cell>
          <cell r="Y1650">
            <v>28366.83</v>
          </cell>
          <cell r="AA1650">
            <v>370804</v>
          </cell>
          <cell r="AB1650">
            <v>29221</v>
          </cell>
          <cell r="AC1650">
            <v>23907988.489999998</v>
          </cell>
          <cell r="AD1650">
            <v>28366.829999999998</v>
          </cell>
          <cell r="AE1650">
            <v>25000</v>
          </cell>
          <cell r="AH1650">
            <v>0</v>
          </cell>
          <cell r="AI1650">
            <v>0</v>
          </cell>
          <cell r="AJ1650">
            <v>63718</v>
          </cell>
          <cell r="AK1650">
            <v>0</v>
          </cell>
          <cell r="AL1650" t="str">
            <v>NCB</v>
          </cell>
          <cell r="AP1650">
            <v>62708</v>
          </cell>
          <cell r="AT1650">
            <v>62715</v>
          </cell>
          <cell r="AV1650">
            <v>62746</v>
          </cell>
          <cell r="AX1650">
            <v>62775</v>
          </cell>
          <cell r="BB1650">
            <v>62807</v>
          </cell>
          <cell r="BD1650">
            <v>63718</v>
          </cell>
          <cell r="BH1650">
            <v>0</v>
          </cell>
          <cell r="BM1650" t="str">
            <v>Work ordered</v>
          </cell>
          <cell r="BN1650" t="str">
            <v>;Demf}tf ;DkGg .</v>
          </cell>
          <cell r="BO1650">
            <v>15</v>
          </cell>
          <cell r="BP1650" t="str">
            <v>wo</v>
          </cell>
          <cell r="BR1650" t="str">
            <v>Mangsir 2072</v>
          </cell>
          <cell r="BS1650" t="str">
            <v>Work ordered</v>
          </cell>
          <cell r="BT1650" t="str">
            <v/>
          </cell>
          <cell r="BU1650">
            <v>15</v>
          </cell>
          <cell r="BV1650">
            <v>0</v>
          </cell>
          <cell r="CI1650" t="str">
            <v>59_15_</v>
          </cell>
          <cell r="CJ1650" t="str">
            <v>NHSP-Surkhet-2071/072-5980</v>
          </cell>
          <cell r="CK1650">
            <v>5980</v>
          </cell>
          <cell r="CL1650">
            <v>5980</v>
          </cell>
        </row>
        <row r="1651">
          <cell r="B1651">
            <v>5974</v>
          </cell>
          <cell r="C1651" t="str">
            <v>;'v]{t</v>
          </cell>
          <cell r="D1651">
            <v>59</v>
          </cell>
          <cell r="E1651" t="str">
            <v>u'dL :jf:Yo ;+:yfdf :jf:Yo rf}sLsf] ejg lgdf{)f, ;'v]{t</v>
          </cell>
          <cell r="F1651" t="str">
            <v>HP  Building Construction, Gumi, Surkhet</v>
          </cell>
          <cell r="G1651" t="str">
            <v>;'v]{t</v>
          </cell>
          <cell r="H1651" t="str">
            <v>Surkhet</v>
          </cell>
          <cell r="I1651" t="str">
            <v>Bheri</v>
          </cell>
          <cell r="J1651" t="str">
            <v>Mid-Western</v>
          </cell>
          <cell r="M1651">
            <v>59</v>
          </cell>
          <cell r="N1651" t="str">
            <v>2071/072</v>
          </cell>
          <cell r="O1651">
            <v>2071.0720000000001</v>
          </cell>
          <cell r="P1651">
            <v>4</v>
          </cell>
          <cell r="Q1651" t="str">
            <v>Pahad</v>
          </cell>
          <cell r="R1651" t="str">
            <v>New Construction</v>
          </cell>
          <cell r="S1651" t="str">
            <v>Health Post</v>
          </cell>
          <cell r="X1651" t="str">
            <v>Health Post</v>
          </cell>
          <cell r="Y1651">
            <v>22948.47</v>
          </cell>
          <cell r="AA1651">
            <v>370804</v>
          </cell>
          <cell r="AB1651">
            <v>29221</v>
          </cell>
          <cell r="AC1651">
            <v>23550346.699999999</v>
          </cell>
          <cell r="AD1651">
            <v>27942.489999999998</v>
          </cell>
          <cell r="AE1651">
            <v>25000</v>
          </cell>
          <cell r="AG1651">
            <v>19341306.579999998</v>
          </cell>
          <cell r="AH1651">
            <v>22948.469999999998</v>
          </cell>
          <cell r="AI1651">
            <v>63025</v>
          </cell>
          <cell r="AJ1651">
            <v>63573</v>
          </cell>
          <cell r="AK1651">
            <v>0</v>
          </cell>
          <cell r="AL1651" t="str">
            <v>NCB</v>
          </cell>
          <cell r="AM1651" t="str">
            <v>Royal Construction, Dhangadi, Kailali</v>
          </cell>
          <cell r="AN1651" t="str">
            <v>Nepal</v>
          </cell>
          <cell r="AP1651">
            <v>62708</v>
          </cell>
          <cell r="AT1651">
            <v>62715</v>
          </cell>
          <cell r="AV1651">
            <v>62746</v>
          </cell>
          <cell r="AX1651">
            <v>62775</v>
          </cell>
          <cell r="BB1651">
            <v>62807</v>
          </cell>
          <cell r="BC1651">
            <v>63025</v>
          </cell>
          <cell r="BD1651">
            <v>63718</v>
          </cell>
          <cell r="BE1651">
            <v>63573</v>
          </cell>
          <cell r="BH1651">
            <v>0</v>
          </cell>
          <cell r="BL1651" t="str">
            <v>DUDBC/Surkhet/Works/NCB/13/2071-72</v>
          </cell>
          <cell r="BM1651" t="str">
            <v>Work ordered</v>
          </cell>
          <cell r="BN1651" t="str">
            <v>sfof{b]z lbOPsf] .</v>
          </cell>
          <cell r="BO1651">
            <v>15</v>
          </cell>
          <cell r="BP1651" t="str">
            <v>wo</v>
          </cell>
          <cell r="BR1651" t="str">
            <v>Mangsir 2072</v>
          </cell>
          <cell r="BS1651" t="str">
            <v>Work ordered</v>
          </cell>
          <cell r="BT1651" t="str">
            <v/>
          </cell>
          <cell r="BU1651">
            <v>15</v>
          </cell>
          <cell r="BV1651">
            <v>0</v>
          </cell>
          <cell r="CI1651" t="str">
            <v>59_15_</v>
          </cell>
          <cell r="CJ1651" t="str">
            <v>NHSP-Surkhet-2071/072-5974</v>
          </cell>
          <cell r="CK1651">
            <v>5974</v>
          </cell>
          <cell r="CL1651">
            <v>5974</v>
          </cell>
        </row>
        <row r="1652">
          <cell r="B1652">
            <v>5985</v>
          </cell>
          <cell r="C1652" t="str">
            <v>;'v]{t</v>
          </cell>
          <cell r="D1652">
            <v>59</v>
          </cell>
          <cell r="E1652" t="str">
            <v>kf]v/Lsf+*f :jf:Yo ;+:yfdf :jf:Yo rf}sLsf] ejg lgdf{)f, ;'v]{t</v>
          </cell>
          <cell r="F1652" t="str">
            <v>HP  Building Construction, Pokharikanda, Surkhet</v>
          </cell>
          <cell r="G1652" t="str">
            <v>;'v]{t</v>
          </cell>
          <cell r="H1652" t="str">
            <v>Surkhet</v>
          </cell>
          <cell r="I1652" t="str">
            <v>Bheri</v>
          </cell>
          <cell r="J1652" t="str">
            <v>Mid-Western</v>
          </cell>
          <cell r="M1652">
            <v>59</v>
          </cell>
          <cell r="N1652" t="str">
            <v>2071/072</v>
          </cell>
          <cell r="O1652">
            <v>2071.0720000000001</v>
          </cell>
          <cell r="P1652">
            <v>4</v>
          </cell>
          <cell r="Q1652" t="str">
            <v>Pahad</v>
          </cell>
          <cell r="R1652" t="str">
            <v>New Construction</v>
          </cell>
          <cell r="S1652" t="str">
            <v>Health Post</v>
          </cell>
          <cell r="X1652" t="str">
            <v>Health Post</v>
          </cell>
          <cell r="Y1652">
            <v>31159.53</v>
          </cell>
          <cell r="AA1652">
            <v>370804</v>
          </cell>
          <cell r="AB1652">
            <v>29221</v>
          </cell>
          <cell r="AC1652">
            <v>26261714.670000002</v>
          </cell>
          <cell r="AD1652">
            <v>31159.53</v>
          </cell>
          <cell r="AE1652">
            <v>25000</v>
          </cell>
          <cell r="AH1652">
            <v>0</v>
          </cell>
          <cell r="AI1652">
            <v>0</v>
          </cell>
          <cell r="AJ1652">
            <v>63718</v>
          </cell>
          <cell r="AK1652">
            <v>0</v>
          </cell>
          <cell r="AL1652" t="str">
            <v>NCB</v>
          </cell>
          <cell r="AP1652">
            <v>62708</v>
          </cell>
          <cell r="AT1652">
            <v>62715</v>
          </cell>
          <cell r="AV1652">
            <v>62746</v>
          </cell>
          <cell r="AX1652">
            <v>62775</v>
          </cell>
          <cell r="BB1652">
            <v>62807</v>
          </cell>
          <cell r="BD1652">
            <v>63718</v>
          </cell>
          <cell r="BH1652">
            <v>0</v>
          </cell>
          <cell r="BM1652" t="str">
            <v>Tender called</v>
          </cell>
          <cell r="BN1652" t="str">
            <v>;Demf}tf x'g] qmddf .</v>
          </cell>
          <cell r="BO1652">
            <v>10</v>
          </cell>
          <cell r="BP1652" t="str">
            <v>tc</v>
          </cell>
          <cell r="BR1652" t="str">
            <v>Mangsir 2072</v>
          </cell>
          <cell r="BS1652" t="str">
            <v>Tender called</v>
          </cell>
          <cell r="BT1652" t="str">
            <v/>
          </cell>
          <cell r="BU1652">
            <v>10</v>
          </cell>
          <cell r="BV1652">
            <v>0</v>
          </cell>
          <cell r="CI1652" t="str">
            <v>59_10_</v>
          </cell>
          <cell r="CJ1652" t="str">
            <v>NHSP-Surkhet-2071/072-5967</v>
          </cell>
          <cell r="CK1652">
            <v>5985</v>
          </cell>
          <cell r="CL1652">
            <v>5985</v>
          </cell>
        </row>
        <row r="1653">
          <cell r="B1653">
            <v>5968</v>
          </cell>
          <cell r="C1653" t="str">
            <v>;'v]{t</v>
          </cell>
          <cell r="D1653">
            <v>59</v>
          </cell>
          <cell r="E1653" t="str">
            <v>bxrf}/ :jf:Yo ;+:yfdf :jf:Yo rf}sLsf] ejg lgdf{)f, ;'v]{t</v>
          </cell>
          <cell r="F1653" t="str">
            <v>HP  Building Construction, Dahachaur, Surkhet</v>
          </cell>
          <cell r="G1653" t="str">
            <v>;'v]{t</v>
          </cell>
          <cell r="H1653" t="str">
            <v>Surkhet</v>
          </cell>
          <cell r="I1653" t="str">
            <v>Bheri</v>
          </cell>
          <cell r="J1653" t="str">
            <v>Mid-Western</v>
          </cell>
          <cell r="M1653">
            <v>59</v>
          </cell>
          <cell r="N1653" t="str">
            <v>2071/072</v>
          </cell>
          <cell r="O1653">
            <v>2071.0720000000001</v>
          </cell>
          <cell r="P1653">
            <v>4</v>
          </cell>
          <cell r="Q1653" t="str">
            <v>Pahad</v>
          </cell>
          <cell r="R1653" t="str">
            <v>New Construction</v>
          </cell>
          <cell r="S1653" t="str">
            <v>Health Post</v>
          </cell>
          <cell r="X1653" t="str">
            <v>Health Post</v>
          </cell>
          <cell r="Y1653">
            <v>26481.17</v>
          </cell>
          <cell r="AA1653">
            <v>370804</v>
          </cell>
          <cell r="AB1653">
            <v>29221</v>
          </cell>
          <cell r="AC1653">
            <v>25323666.34</v>
          </cell>
          <cell r="AD1653">
            <v>30046.539999999997</v>
          </cell>
          <cell r="AE1653">
            <v>25000</v>
          </cell>
          <cell r="AG1653">
            <v>22318722.649999999</v>
          </cell>
          <cell r="AH1653">
            <v>26481.17</v>
          </cell>
          <cell r="AI1653">
            <v>63025</v>
          </cell>
          <cell r="AJ1653">
            <v>63573</v>
          </cell>
          <cell r="AK1653">
            <v>0</v>
          </cell>
          <cell r="AL1653" t="str">
            <v>NCB</v>
          </cell>
          <cell r="AM1653" t="str">
            <v>Royal Construction, Dhangadi, Kailali</v>
          </cell>
          <cell r="AN1653" t="str">
            <v>Nepal</v>
          </cell>
          <cell r="AP1653">
            <v>62708</v>
          </cell>
          <cell r="AT1653">
            <v>62715</v>
          </cell>
          <cell r="AV1653">
            <v>62746</v>
          </cell>
          <cell r="AX1653">
            <v>62775</v>
          </cell>
          <cell r="BB1653">
            <v>62807</v>
          </cell>
          <cell r="BC1653">
            <v>63025</v>
          </cell>
          <cell r="BD1653">
            <v>63718</v>
          </cell>
          <cell r="BE1653">
            <v>63573</v>
          </cell>
          <cell r="BH1653">
            <v>0</v>
          </cell>
          <cell r="BL1653" t="str">
            <v>DUDBC/Surkhet/Works/NCB/14/2071-72</v>
          </cell>
          <cell r="BM1653" t="str">
            <v>Work ordered</v>
          </cell>
          <cell r="BN1653" t="str">
            <v>sfof{b]z lbOPsf] .</v>
          </cell>
          <cell r="BO1653">
            <v>15</v>
          </cell>
          <cell r="BP1653" t="str">
            <v>wo</v>
          </cell>
          <cell r="BR1653" t="str">
            <v>Mangsir 2072</v>
          </cell>
          <cell r="BS1653" t="str">
            <v>Work ordered</v>
          </cell>
          <cell r="BT1653" t="str">
            <v/>
          </cell>
          <cell r="BU1653">
            <v>15</v>
          </cell>
          <cell r="BV1653">
            <v>0</v>
          </cell>
          <cell r="CI1653" t="str">
            <v>59_15_</v>
          </cell>
          <cell r="CJ1653" t="str">
            <v>NHSP-Surkhet-2071/072-5968</v>
          </cell>
          <cell r="CK1653">
            <v>5968</v>
          </cell>
          <cell r="CL1653">
            <v>5968</v>
          </cell>
        </row>
        <row r="1654">
          <cell r="B1654">
            <v>5975</v>
          </cell>
          <cell r="C1654" t="str">
            <v>;'v]{t</v>
          </cell>
          <cell r="D1654">
            <v>59</v>
          </cell>
          <cell r="E1654" t="str">
            <v>#f^ufp+ :jf:Yo ;+:yfdf :jf:Yo rf}sLsf] ejg lgdf{)f, ;'v]{t</v>
          </cell>
          <cell r="F1654" t="str">
            <v>HP  Building Construction, Ghatgaon, Surkhet</v>
          </cell>
          <cell r="G1654" t="str">
            <v>;'v]{t</v>
          </cell>
          <cell r="H1654" t="str">
            <v>Surkhet</v>
          </cell>
          <cell r="I1654" t="str">
            <v>Bheri</v>
          </cell>
          <cell r="J1654" t="str">
            <v>Mid-Western</v>
          </cell>
          <cell r="M1654">
            <v>59</v>
          </cell>
          <cell r="N1654" t="str">
            <v>2071/072</v>
          </cell>
          <cell r="O1654">
            <v>2071.0720000000001</v>
          </cell>
          <cell r="P1654">
            <v>4</v>
          </cell>
          <cell r="Q1654" t="str">
            <v>Pahad</v>
          </cell>
          <cell r="R1654" t="str">
            <v>New Construction</v>
          </cell>
          <cell r="S1654" t="str">
            <v>Health Post</v>
          </cell>
          <cell r="X1654" t="str">
            <v>Health Post</v>
          </cell>
          <cell r="Y1654">
            <v>29999.86</v>
          </cell>
          <cell r="AA1654">
            <v>370804</v>
          </cell>
          <cell r="AB1654">
            <v>29221</v>
          </cell>
          <cell r="AC1654">
            <v>25284331.359999999</v>
          </cell>
          <cell r="AD1654">
            <v>29999.859999999997</v>
          </cell>
          <cell r="AE1654">
            <v>25000</v>
          </cell>
          <cell r="AH1654">
            <v>0</v>
          </cell>
          <cell r="AI1654">
            <v>0</v>
          </cell>
          <cell r="AJ1654">
            <v>63718</v>
          </cell>
          <cell r="AK1654">
            <v>0</v>
          </cell>
          <cell r="AL1654" t="str">
            <v>NCB</v>
          </cell>
          <cell r="AP1654">
            <v>62708</v>
          </cell>
          <cell r="AT1654">
            <v>62715</v>
          </cell>
          <cell r="AV1654">
            <v>62746</v>
          </cell>
          <cell r="AX1654">
            <v>62775</v>
          </cell>
          <cell r="BB1654">
            <v>62807</v>
          </cell>
          <cell r="BD1654">
            <v>63718</v>
          </cell>
          <cell r="BH1654">
            <v>0</v>
          </cell>
          <cell r="BM1654" t="str">
            <v>Work ordered</v>
          </cell>
          <cell r="BN1654" t="str">
            <v>;Demf}tf ;DkGg .</v>
          </cell>
          <cell r="BO1654">
            <v>15</v>
          </cell>
          <cell r="BP1654" t="str">
            <v>wo</v>
          </cell>
          <cell r="BR1654" t="str">
            <v>Mangsir 2072</v>
          </cell>
          <cell r="BS1654" t="str">
            <v>Work ordered</v>
          </cell>
          <cell r="BT1654" t="str">
            <v/>
          </cell>
          <cell r="BU1654">
            <v>15</v>
          </cell>
          <cell r="BV1654">
            <v>0</v>
          </cell>
          <cell r="CI1654" t="str">
            <v>59_15_</v>
          </cell>
          <cell r="CJ1654" t="str">
            <v>NHSP-Surkhet-2071/072-5975</v>
          </cell>
          <cell r="CK1654">
            <v>5975</v>
          </cell>
          <cell r="CL1654">
            <v>5975</v>
          </cell>
        </row>
        <row r="1655">
          <cell r="B1655">
            <v>5976</v>
          </cell>
          <cell r="C1655" t="str">
            <v>;'v]{t</v>
          </cell>
          <cell r="D1655">
            <v>59</v>
          </cell>
          <cell r="E1655" t="str">
            <v>g]^f :jf:Yo ;+:yfdf :jf:Yo rf}sLsf] ejg lgdf{)f, ;'v]{t</v>
          </cell>
          <cell r="F1655" t="str">
            <v>HP  Building Construction, Neta, Surkhet</v>
          </cell>
          <cell r="G1655" t="str">
            <v>;'v]{t</v>
          </cell>
          <cell r="H1655" t="str">
            <v>Surkhet</v>
          </cell>
          <cell r="I1655" t="str">
            <v>Bheri</v>
          </cell>
          <cell r="J1655" t="str">
            <v>Mid-Western</v>
          </cell>
          <cell r="M1655">
            <v>59</v>
          </cell>
          <cell r="N1655" t="str">
            <v>2071/072</v>
          </cell>
          <cell r="O1655">
            <v>2071.0720000000001</v>
          </cell>
          <cell r="P1655">
            <v>4</v>
          </cell>
          <cell r="Q1655" t="str">
            <v>Pahad</v>
          </cell>
          <cell r="R1655" t="str">
            <v>New Construction</v>
          </cell>
          <cell r="S1655" t="str">
            <v>Health Post</v>
          </cell>
          <cell r="X1655" t="str">
            <v>Health Post</v>
          </cell>
          <cell r="Y1655">
            <v>30655.78</v>
          </cell>
          <cell r="AA1655">
            <v>370804</v>
          </cell>
          <cell r="AB1655">
            <v>29221</v>
          </cell>
          <cell r="AC1655">
            <v>25837145.59</v>
          </cell>
          <cell r="AD1655">
            <v>30655.78</v>
          </cell>
          <cell r="AE1655">
            <v>25000</v>
          </cell>
          <cell r="AH1655">
            <v>0</v>
          </cell>
          <cell r="AI1655">
            <v>0</v>
          </cell>
          <cell r="AJ1655">
            <v>63718</v>
          </cell>
          <cell r="AK1655">
            <v>0</v>
          </cell>
          <cell r="AL1655" t="str">
            <v>NCB</v>
          </cell>
          <cell r="AP1655">
            <v>62708</v>
          </cell>
          <cell r="AT1655">
            <v>62715</v>
          </cell>
          <cell r="AV1655">
            <v>62746</v>
          </cell>
          <cell r="AX1655">
            <v>62775</v>
          </cell>
          <cell r="BB1655">
            <v>62807</v>
          </cell>
          <cell r="BD1655">
            <v>63718</v>
          </cell>
          <cell r="BH1655">
            <v>0</v>
          </cell>
          <cell r="BM1655" t="str">
            <v>Tender called</v>
          </cell>
          <cell r="BN1655" t="str">
            <v>af]nkq d'Nof+sg x'b} .</v>
          </cell>
          <cell r="BO1655">
            <v>10</v>
          </cell>
          <cell r="BP1655" t="str">
            <v>tc</v>
          </cell>
          <cell r="BR1655" t="str">
            <v>Mangsir 2072</v>
          </cell>
          <cell r="BS1655" t="str">
            <v>Tender called</v>
          </cell>
          <cell r="BT1655" t="str">
            <v/>
          </cell>
          <cell r="BU1655">
            <v>10</v>
          </cell>
          <cell r="BV1655">
            <v>0</v>
          </cell>
          <cell r="CI1655" t="str">
            <v>59_10_</v>
          </cell>
          <cell r="CJ1655" t="str">
            <v>NHSP-Surkhet-2071/072-5976</v>
          </cell>
          <cell r="CK1655">
            <v>5976</v>
          </cell>
          <cell r="CL1655">
            <v>5976</v>
          </cell>
        </row>
        <row r="1656">
          <cell r="B1656">
            <v>5977</v>
          </cell>
          <cell r="C1656" t="str">
            <v>;'v]{t</v>
          </cell>
          <cell r="D1656">
            <v>59</v>
          </cell>
          <cell r="E1656" t="str">
            <v>/fd#f^ :jf:Yo ;+:yfdf :jf:Yo rf}sLsf] ejg lgdf{)f, ;'v]{t</v>
          </cell>
          <cell r="F1656" t="str">
            <v>HP  Building Construction, Ramghat, Surkhet</v>
          </cell>
          <cell r="G1656" t="str">
            <v>;'v]{t</v>
          </cell>
          <cell r="H1656" t="str">
            <v>Surkhet</v>
          </cell>
          <cell r="I1656" t="str">
            <v>Bheri</v>
          </cell>
          <cell r="J1656" t="str">
            <v>Mid-Western</v>
          </cell>
          <cell r="M1656">
            <v>59</v>
          </cell>
          <cell r="N1656" t="str">
            <v>2071/072</v>
          </cell>
          <cell r="O1656">
            <v>2071.0720000000001</v>
          </cell>
          <cell r="P1656">
            <v>4</v>
          </cell>
          <cell r="Q1656" t="str">
            <v>Pahad</v>
          </cell>
          <cell r="R1656" t="str">
            <v>New Construction</v>
          </cell>
          <cell r="S1656" t="str">
            <v>Health Post</v>
          </cell>
          <cell r="X1656" t="str">
            <v>Health Post</v>
          </cell>
          <cell r="Y1656">
            <v>29089.25</v>
          </cell>
          <cell r="AA1656">
            <v>370804</v>
          </cell>
          <cell r="AB1656">
            <v>29221</v>
          </cell>
          <cell r="AC1656">
            <v>24516855.850000001</v>
          </cell>
          <cell r="AD1656">
            <v>29089.25</v>
          </cell>
          <cell r="AE1656">
            <v>25000</v>
          </cell>
          <cell r="AH1656">
            <v>0</v>
          </cell>
          <cell r="AI1656">
            <v>0</v>
          </cell>
          <cell r="AJ1656">
            <v>63718</v>
          </cell>
          <cell r="AK1656">
            <v>0</v>
          </cell>
          <cell r="AL1656" t="str">
            <v>NCB</v>
          </cell>
          <cell r="AP1656">
            <v>62708</v>
          </cell>
          <cell r="AT1656">
            <v>62715</v>
          </cell>
          <cell r="AV1656">
            <v>62746</v>
          </cell>
          <cell r="AX1656">
            <v>62775</v>
          </cell>
          <cell r="BB1656">
            <v>62807</v>
          </cell>
          <cell r="BD1656">
            <v>63718</v>
          </cell>
          <cell r="BH1656">
            <v>0</v>
          </cell>
          <cell r="BM1656" t="str">
            <v>Tender called</v>
          </cell>
          <cell r="BN1656" t="str">
            <v>;Demf}tf x'g] qmddf .</v>
          </cell>
          <cell r="BO1656">
            <v>10</v>
          </cell>
          <cell r="BP1656" t="str">
            <v>tc</v>
          </cell>
          <cell r="BR1656" t="str">
            <v>Mangsir 2072</v>
          </cell>
          <cell r="BS1656" t="str">
            <v>Tender called</v>
          </cell>
          <cell r="BT1656" t="str">
            <v/>
          </cell>
          <cell r="BU1656">
            <v>10</v>
          </cell>
          <cell r="BV1656">
            <v>0</v>
          </cell>
          <cell r="CI1656" t="str">
            <v>59_10_</v>
          </cell>
          <cell r="CJ1656" t="str">
            <v>NHSP-Surkhet-2071/072-5977</v>
          </cell>
          <cell r="CK1656">
            <v>5977</v>
          </cell>
          <cell r="CL1656">
            <v>5977</v>
          </cell>
        </row>
        <row r="1657">
          <cell r="B1657">
            <v>5978</v>
          </cell>
          <cell r="C1657" t="str">
            <v>;'v]{t</v>
          </cell>
          <cell r="D1657">
            <v>59</v>
          </cell>
          <cell r="E1657" t="str">
            <v>aflaofrf}/ :jf:Yo ;+:yfdf :jf:Yo rf}sLsf] ejg lgdf{)f, ;'v]{t</v>
          </cell>
          <cell r="F1657" t="str">
            <v>HP  Building Construction, Babiyachaur, Surkhet</v>
          </cell>
          <cell r="G1657" t="str">
            <v>;'v]{t</v>
          </cell>
          <cell r="H1657" t="str">
            <v>Surkhet</v>
          </cell>
          <cell r="I1657" t="str">
            <v>Bheri</v>
          </cell>
          <cell r="J1657" t="str">
            <v>Mid-Western</v>
          </cell>
          <cell r="M1657">
            <v>59</v>
          </cell>
          <cell r="N1657" t="str">
            <v>2071/072</v>
          </cell>
          <cell r="O1657">
            <v>2071.0720000000001</v>
          </cell>
          <cell r="P1657">
            <v>4</v>
          </cell>
          <cell r="Q1657" t="str">
            <v>Pahad</v>
          </cell>
          <cell r="R1657" t="str">
            <v>New Construction</v>
          </cell>
          <cell r="S1657" t="str">
            <v>Health Post</v>
          </cell>
          <cell r="X1657" t="str">
            <v>Health Post</v>
          </cell>
          <cell r="Y1657">
            <v>25000</v>
          </cell>
          <cell r="AA1657">
            <v>370804</v>
          </cell>
          <cell r="AB1657">
            <v>29221</v>
          </cell>
          <cell r="AD1657">
            <v>25000</v>
          </cell>
          <cell r="AE1657">
            <v>25000</v>
          </cell>
          <cell r="AH1657">
            <v>0</v>
          </cell>
          <cell r="AI1657">
            <v>0</v>
          </cell>
          <cell r="AJ1657">
            <v>63718</v>
          </cell>
          <cell r="AK1657">
            <v>0</v>
          </cell>
          <cell r="AL1657" t="str">
            <v>NCB</v>
          </cell>
          <cell r="AP1657">
            <v>62708</v>
          </cell>
          <cell r="AT1657">
            <v>62715</v>
          </cell>
          <cell r="AV1657">
            <v>62746</v>
          </cell>
          <cell r="AX1657">
            <v>62775</v>
          </cell>
          <cell r="BB1657">
            <v>62807</v>
          </cell>
          <cell r="BD1657">
            <v>63718</v>
          </cell>
          <cell r="BH1657">
            <v>0</v>
          </cell>
          <cell r="BM1657" t="str">
            <v>Tender called</v>
          </cell>
          <cell r="BN1657" t="str">
            <v>;Demf}tf x'g] qmddf .</v>
          </cell>
          <cell r="BO1657">
            <v>10</v>
          </cell>
          <cell r="BP1657" t="str">
            <v>tc</v>
          </cell>
          <cell r="BR1657" t="str">
            <v>Mangsir 2072</v>
          </cell>
          <cell r="BS1657" t="str">
            <v>Tender called</v>
          </cell>
          <cell r="BT1657" t="str">
            <v/>
          </cell>
          <cell r="BU1657">
            <v>10</v>
          </cell>
          <cell r="BV1657">
            <v>0</v>
          </cell>
          <cell r="CI1657" t="str">
            <v>59_10_</v>
          </cell>
          <cell r="CJ1657" t="str">
            <v>NHSP-Surkhet-2071/072-5978</v>
          </cell>
          <cell r="CK1657">
            <v>5978</v>
          </cell>
          <cell r="CL1657">
            <v>5978</v>
          </cell>
        </row>
        <row r="1658">
          <cell r="B1658">
            <v>5982</v>
          </cell>
          <cell r="C1658" t="str">
            <v>;'v]{t</v>
          </cell>
          <cell r="D1658">
            <v>59</v>
          </cell>
          <cell r="E1658" t="str">
            <v>d]xns'gf c:ktfnsf] ejg -15 b]lv 30 z}of Ifdtfsf]_, ;'v]{t</v>
          </cell>
          <cell r="F1658" t="str">
            <v>Mehalkuna Hospital Building Construction (15 to 30 beded), Surkhet</v>
          </cell>
          <cell r="G1658" t="str">
            <v>;'v]{t</v>
          </cell>
          <cell r="H1658" t="str">
            <v>Surkhet</v>
          </cell>
          <cell r="I1658" t="str">
            <v>Bheri</v>
          </cell>
          <cell r="J1658" t="str">
            <v>Mid-Western</v>
          </cell>
          <cell r="M1658">
            <v>59</v>
          </cell>
          <cell r="N1658" t="str">
            <v>2071/072</v>
          </cell>
          <cell r="O1658">
            <v>2071.0720000000001</v>
          </cell>
          <cell r="P1658">
            <v>4</v>
          </cell>
          <cell r="Q1658" t="str">
            <v>Pahad</v>
          </cell>
          <cell r="R1658" t="str">
            <v>New Construction</v>
          </cell>
          <cell r="S1658" t="str">
            <v>Hospital</v>
          </cell>
          <cell r="X1658" t="str">
            <v>Hospital</v>
          </cell>
          <cell r="Y1658">
            <v>150000</v>
          </cell>
          <cell r="AA1658">
            <v>370804</v>
          </cell>
          <cell r="AB1658">
            <v>29221</v>
          </cell>
          <cell r="AD1658">
            <v>150000</v>
          </cell>
          <cell r="AE1658">
            <v>150000</v>
          </cell>
          <cell r="AH1658">
            <v>0</v>
          </cell>
          <cell r="AI1658">
            <v>0</v>
          </cell>
          <cell r="AJ1658">
            <v>64083</v>
          </cell>
          <cell r="AK1658">
            <v>0</v>
          </cell>
          <cell r="AL1658" t="str">
            <v>NCB</v>
          </cell>
          <cell r="AP1658">
            <v>62708</v>
          </cell>
          <cell r="AT1658">
            <v>62715</v>
          </cell>
          <cell r="AV1658">
            <v>62746</v>
          </cell>
          <cell r="AX1658">
            <v>62775</v>
          </cell>
          <cell r="BB1658">
            <v>62807</v>
          </cell>
          <cell r="BD1658">
            <v>64083</v>
          </cell>
          <cell r="BH1658">
            <v>0</v>
          </cell>
          <cell r="BM1658" t="str">
            <v>Work in designing / Cost Estimate</v>
          </cell>
          <cell r="BN1658" t="str">
            <v>l*hfOg sfo{ x'b} .</v>
          </cell>
          <cell r="BO1658">
            <v>5</v>
          </cell>
          <cell r="BP1658" t="str">
            <v>wd</v>
          </cell>
          <cell r="BR1658" t="str">
            <v>Mangsir 2072</v>
          </cell>
          <cell r="BS1658" t="str">
            <v/>
          </cell>
          <cell r="BT1658" t="str">
            <v>Work in designing / Cost Estimate</v>
          </cell>
          <cell r="BU1658">
            <v>0</v>
          </cell>
          <cell r="BV1658">
            <v>5</v>
          </cell>
          <cell r="CI1658" t="str">
            <v>59_5_</v>
          </cell>
          <cell r="CJ1658" t="str">
            <v>NHSP-Surkhet-2071/072-5964</v>
          </cell>
          <cell r="CK1658">
            <v>5982</v>
          </cell>
          <cell r="CL1658">
            <v>5982</v>
          </cell>
        </row>
        <row r="1659">
          <cell r="B1659">
            <v>5981</v>
          </cell>
          <cell r="C1659" t="str">
            <v>;'v]{t</v>
          </cell>
          <cell r="D1659">
            <v>59</v>
          </cell>
          <cell r="E1659" t="str">
            <v>If]qLo c:ktfn ;'v]{tsf] tnf yk, ;'v]{t</v>
          </cell>
          <cell r="F1659" t="str">
            <v>Mid Western Regional Hospital, Construction works as recommended by the Independent Assessment Team (Aid memorie JAR 2014), Surkhet</v>
          </cell>
          <cell r="G1659" t="str">
            <v>;'v]{t</v>
          </cell>
          <cell r="H1659" t="str">
            <v>Surkhet</v>
          </cell>
          <cell r="I1659" t="str">
            <v>Bheri</v>
          </cell>
          <cell r="J1659" t="str">
            <v>Mid-Western</v>
          </cell>
          <cell r="M1659">
            <v>59</v>
          </cell>
          <cell r="N1659" t="str">
            <v>2071/072</v>
          </cell>
          <cell r="O1659">
            <v>2071.0720000000001</v>
          </cell>
          <cell r="P1659">
            <v>4</v>
          </cell>
          <cell r="Q1659" t="str">
            <v>Pahad</v>
          </cell>
          <cell r="R1659" t="str">
            <v>Storey Addition</v>
          </cell>
          <cell r="S1659" t="str">
            <v>Regional Hospital</v>
          </cell>
          <cell r="X1659" t="str">
            <v>Regional Hospital</v>
          </cell>
          <cell r="Y1659">
            <v>250000</v>
          </cell>
          <cell r="AA1659">
            <v>370804</v>
          </cell>
          <cell r="AB1659">
            <v>29221</v>
          </cell>
          <cell r="AD1659">
            <v>250000</v>
          </cell>
          <cell r="AE1659">
            <v>250000</v>
          </cell>
          <cell r="AH1659">
            <v>0</v>
          </cell>
          <cell r="AI1659">
            <v>0</v>
          </cell>
          <cell r="AJ1659">
            <v>64083</v>
          </cell>
          <cell r="AK1659">
            <v>0</v>
          </cell>
          <cell r="AL1659" t="str">
            <v>NCB</v>
          </cell>
          <cell r="AP1659">
            <v>62708</v>
          </cell>
          <cell r="AT1659">
            <v>62715</v>
          </cell>
          <cell r="AV1659">
            <v>62746</v>
          </cell>
          <cell r="AX1659">
            <v>62775</v>
          </cell>
          <cell r="BB1659">
            <v>62807</v>
          </cell>
          <cell r="BD1659">
            <v>64083</v>
          </cell>
          <cell r="BH1659">
            <v>0</v>
          </cell>
          <cell r="BM1659" t="str">
            <v>Work in designing / Cost Estimate</v>
          </cell>
          <cell r="BN1659" t="str">
            <v>l*hfOg sfo{ x'b} .</v>
          </cell>
          <cell r="BO1659">
            <v>5</v>
          </cell>
          <cell r="BP1659" t="str">
            <v>wd</v>
          </cell>
          <cell r="BR1659" t="str">
            <v>Mangsir 2072</v>
          </cell>
          <cell r="BS1659" t="str">
            <v/>
          </cell>
          <cell r="BT1659" t="str">
            <v>Work in designing / Cost Estimate</v>
          </cell>
          <cell r="BU1659">
            <v>0</v>
          </cell>
          <cell r="BV1659">
            <v>5</v>
          </cell>
          <cell r="CI1659" t="str">
            <v>59_5_</v>
          </cell>
          <cell r="CJ1659" t="str">
            <v>NHSP-Surkhet-2071/072-5963</v>
          </cell>
          <cell r="CK1659">
            <v>5981</v>
          </cell>
          <cell r="CL1659">
            <v>5981</v>
          </cell>
        </row>
        <row r="1660">
          <cell r="B1660">
            <v>5983</v>
          </cell>
          <cell r="C1660" t="str">
            <v>;'v]{t</v>
          </cell>
          <cell r="D1660">
            <v>59</v>
          </cell>
          <cell r="E1660" t="str">
            <v>dflnsf :jf:Yo ;+:yfdf :jf:Yo rf}sLsf] ejg lgdf{)f, b}n]v</v>
          </cell>
          <cell r="F1660" t="str">
            <v>HP  Building Construction, Malika, Dailekh</v>
          </cell>
          <cell r="G1660" t="str">
            <v>b}n]v</v>
          </cell>
          <cell r="H1660" t="str">
            <v>Dailekh</v>
          </cell>
          <cell r="I1660" t="str">
            <v>Bheri</v>
          </cell>
          <cell r="J1660" t="str">
            <v>Mid-Western</v>
          </cell>
          <cell r="M1660">
            <v>60</v>
          </cell>
          <cell r="N1660" t="str">
            <v>2071/072</v>
          </cell>
          <cell r="O1660">
            <v>2071.0720000000001</v>
          </cell>
          <cell r="P1660">
            <v>4</v>
          </cell>
          <cell r="Q1660" t="str">
            <v>Pahad</v>
          </cell>
          <cell r="R1660" t="str">
            <v>New Construction</v>
          </cell>
          <cell r="S1660" t="str">
            <v>Health Post</v>
          </cell>
          <cell r="X1660" t="str">
            <v>Health Post</v>
          </cell>
          <cell r="Y1660">
            <v>29124.87</v>
          </cell>
          <cell r="AA1660">
            <v>370804</v>
          </cell>
          <cell r="AB1660">
            <v>29221</v>
          </cell>
          <cell r="AC1660">
            <v>24546874.350000001</v>
          </cell>
          <cell r="AD1660">
            <v>29124.87</v>
          </cell>
          <cell r="AE1660">
            <v>25000</v>
          </cell>
          <cell r="AH1660">
            <v>0</v>
          </cell>
          <cell r="AI1660">
            <v>0</v>
          </cell>
          <cell r="AJ1660">
            <v>63718</v>
          </cell>
          <cell r="AK1660">
            <v>0</v>
          </cell>
          <cell r="AL1660" t="str">
            <v>NCB</v>
          </cell>
          <cell r="AP1660">
            <v>62708</v>
          </cell>
          <cell r="AT1660">
            <v>62715</v>
          </cell>
          <cell r="AV1660">
            <v>62746</v>
          </cell>
          <cell r="AX1660">
            <v>62775</v>
          </cell>
          <cell r="BB1660">
            <v>62807</v>
          </cell>
          <cell r="BD1660">
            <v>63718</v>
          </cell>
          <cell r="BH1660">
            <v>0</v>
          </cell>
          <cell r="BM1660" t="str">
            <v>Tender called</v>
          </cell>
          <cell r="BN1660" t="str">
            <v>;Demf}tf x'g] qmddf .</v>
          </cell>
          <cell r="BO1660">
            <v>10</v>
          </cell>
          <cell r="BP1660" t="str">
            <v>tc</v>
          </cell>
          <cell r="BR1660" t="str">
            <v>Mangsir 2072</v>
          </cell>
          <cell r="BS1660" t="str">
            <v>Tender called</v>
          </cell>
          <cell r="BT1660" t="str">
            <v/>
          </cell>
          <cell r="BU1660">
            <v>10</v>
          </cell>
          <cell r="BV1660">
            <v>0</v>
          </cell>
          <cell r="CI1660" t="str">
            <v>59_10_</v>
          </cell>
          <cell r="CJ1660" t="str">
            <v>NHSP-Surkhet-2071/072-5965</v>
          </cell>
          <cell r="CK1660">
            <v>5983</v>
          </cell>
          <cell r="CL1660">
            <v>5983</v>
          </cell>
        </row>
        <row r="1661">
          <cell r="B1661">
            <v>5969</v>
          </cell>
          <cell r="C1661" t="str">
            <v>;'v]{t</v>
          </cell>
          <cell r="D1661">
            <v>59</v>
          </cell>
          <cell r="E1661" t="str">
            <v>;ftfnf :jf:Yo ;+:yfdf :jf:Yo rf}sLsf] ejg lgdf{)f, b}n]v</v>
          </cell>
          <cell r="F1661" t="str">
            <v>HP  Building Construction, Satala, Dailekh</v>
          </cell>
          <cell r="G1661" t="str">
            <v>b}n]v</v>
          </cell>
          <cell r="H1661" t="str">
            <v>Dailekh</v>
          </cell>
          <cell r="I1661" t="str">
            <v>Bheri</v>
          </cell>
          <cell r="J1661" t="str">
            <v>Mid-Western</v>
          </cell>
          <cell r="M1661">
            <v>60</v>
          </cell>
          <cell r="N1661" t="str">
            <v>2071/072</v>
          </cell>
          <cell r="O1661">
            <v>2071.0720000000001</v>
          </cell>
          <cell r="P1661">
            <v>4</v>
          </cell>
          <cell r="Q1661" t="str">
            <v>Pahad</v>
          </cell>
          <cell r="R1661" t="str">
            <v>New Construction</v>
          </cell>
          <cell r="S1661" t="str">
            <v>Health Post</v>
          </cell>
          <cell r="X1661" t="str">
            <v>Health Post</v>
          </cell>
          <cell r="Y1661">
            <v>28855.01</v>
          </cell>
          <cell r="AA1661">
            <v>370804</v>
          </cell>
          <cell r="AB1661">
            <v>29221</v>
          </cell>
          <cell r="AC1661">
            <v>24319434.989999998</v>
          </cell>
          <cell r="AD1661">
            <v>28855.01</v>
          </cell>
          <cell r="AE1661">
            <v>25000</v>
          </cell>
          <cell r="AH1661">
            <v>0</v>
          </cell>
          <cell r="AI1661">
            <v>0</v>
          </cell>
          <cell r="AJ1661">
            <v>63718</v>
          </cell>
          <cell r="AK1661">
            <v>0</v>
          </cell>
          <cell r="AL1661" t="str">
            <v>NCB</v>
          </cell>
          <cell r="AP1661">
            <v>62708</v>
          </cell>
          <cell r="AT1661">
            <v>62715</v>
          </cell>
          <cell r="AV1661">
            <v>62746</v>
          </cell>
          <cell r="AX1661">
            <v>62775</v>
          </cell>
          <cell r="BB1661">
            <v>62807</v>
          </cell>
          <cell r="BD1661">
            <v>63718</v>
          </cell>
          <cell r="BH1661">
            <v>0</v>
          </cell>
          <cell r="BM1661" t="str">
            <v>Work ordered</v>
          </cell>
          <cell r="BN1661" t="str">
            <v>;Demf}tf ;DkGg .</v>
          </cell>
          <cell r="BO1661">
            <v>15</v>
          </cell>
          <cell r="BP1661" t="str">
            <v>wo</v>
          </cell>
          <cell r="BR1661" t="str">
            <v>Mangsir 2072</v>
          </cell>
          <cell r="BS1661" t="str">
            <v>Work ordered</v>
          </cell>
          <cell r="BT1661" t="str">
            <v/>
          </cell>
          <cell r="BU1661">
            <v>15</v>
          </cell>
          <cell r="BV1661">
            <v>0</v>
          </cell>
          <cell r="CI1661" t="str">
            <v>59_15_</v>
          </cell>
          <cell r="CJ1661" t="str">
            <v>NHSP-Surkhet-2071/072-5969</v>
          </cell>
          <cell r="CK1661">
            <v>5969</v>
          </cell>
          <cell r="CL1661">
            <v>5969</v>
          </cell>
        </row>
        <row r="1662">
          <cell r="B1662">
            <v>5970</v>
          </cell>
          <cell r="C1662" t="str">
            <v>;'v]{t</v>
          </cell>
          <cell r="D1662">
            <v>59</v>
          </cell>
          <cell r="E1662" t="str">
            <v>nx\of^L :jf:Yo ;+:yfdf :jf:Yo rf}sLsf] ejg lgdf{)f, b}n]v</v>
          </cell>
          <cell r="F1662" t="str">
            <v>HP  Building Construction, Lahyati, Dailekh</v>
          </cell>
          <cell r="G1662" t="str">
            <v>b}n]v</v>
          </cell>
          <cell r="H1662" t="str">
            <v>Dailekh</v>
          </cell>
          <cell r="I1662" t="str">
            <v>Bheri</v>
          </cell>
          <cell r="J1662" t="str">
            <v>Mid-Western</v>
          </cell>
          <cell r="M1662">
            <v>60</v>
          </cell>
          <cell r="N1662" t="str">
            <v>2071/072</v>
          </cell>
          <cell r="O1662">
            <v>2071.0720000000001</v>
          </cell>
          <cell r="P1662">
            <v>4</v>
          </cell>
          <cell r="Q1662" t="str">
            <v>Pahad</v>
          </cell>
          <cell r="R1662" t="str">
            <v>New Construction</v>
          </cell>
          <cell r="S1662" t="str">
            <v>Health Post</v>
          </cell>
          <cell r="X1662" t="str">
            <v>Health Post</v>
          </cell>
          <cell r="Y1662">
            <v>29487.11</v>
          </cell>
          <cell r="AA1662">
            <v>370804</v>
          </cell>
          <cell r="AB1662">
            <v>29221</v>
          </cell>
          <cell r="AC1662">
            <v>24852171.710000001</v>
          </cell>
          <cell r="AD1662">
            <v>29487.109999999997</v>
          </cell>
          <cell r="AE1662">
            <v>25000</v>
          </cell>
          <cell r="AH1662">
            <v>0</v>
          </cell>
          <cell r="AI1662">
            <v>0</v>
          </cell>
          <cell r="AJ1662">
            <v>63718</v>
          </cell>
          <cell r="AK1662">
            <v>0</v>
          </cell>
          <cell r="AL1662" t="str">
            <v>NCB</v>
          </cell>
          <cell r="AP1662">
            <v>62708</v>
          </cell>
          <cell r="AT1662">
            <v>62715</v>
          </cell>
          <cell r="AV1662">
            <v>62746</v>
          </cell>
          <cell r="AX1662">
            <v>62775</v>
          </cell>
          <cell r="BB1662">
            <v>62807</v>
          </cell>
          <cell r="BD1662">
            <v>63718</v>
          </cell>
          <cell r="BH1662">
            <v>0</v>
          </cell>
          <cell r="BM1662" t="str">
            <v>Tender called</v>
          </cell>
          <cell r="BN1662" t="str">
            <v>af]nkq d'Nof+sg x'b} .</v>
          </cell>
          <cell r="BO1662">
            <v>10</v>
          </cell>
          <cell r="BP1662" t="str">
            <v>tc</v>
          </cell>
          <cell r="BR1662" t="str">
            <v>Mangsir 2072</v>
          </cell>
          <cell r="BS1662" t="str">
            <v>Tender called</v>
          </cell>
          <cell r="BT1662" t="str">
            <v/>
          </cell>
          <cell r="BU1662">
            <v>10</v>
          </cell>
          <cell r="BV1662">
            <v>0</v>
          </cell>
          <cell r="CI1662" t="str">
            <v>59_10_</v>
          </cell>
          <cell r="CJ1662" t="str">
            <v>NHSP-Surkhet-2071/072-5970</v>
          </cell>
          <cell r="CK1662">
            <v>5970</v>
          </cell>
          <cell r="CL1662">
            <v>5970</v>
          </cell>
        </row>
        <row r="1663">
          <cell r="B1663">
            <v>5971</v>
          </cell>
          <cell r="C1663" t="str">
            <v>;'v]{t</v>
          </cell>
          <cell r="D1663">
            <v>59</v>
          </cell>
          <cell r="E1663" t="str">
            <v>e}/Lsflnsfy'd :jf:Yo ;+:yfdf :jf:Yo rf}sLsf] ejg lgdf{)f, b}n]v</v>
          </cell>
          <cell r="F1663" t="str">
            <v>HP  Building Construction, Bhairikalikathum, Dailekh</v>
          </cell>
          <cell r="G1663" t="str">
            <v>b}n]v</v>
          </cell>
          <cell r="H1663" t="str">
            <v>Dailekh</v>
          </cell>
          <cell r="I1663" t="str">
            <v>Bheri</v>
          </cell>
          <cell r="J1663" t="str">
            <v>Mid-Western</v>
          </cell>
          <cell r="M1663">
            <v>60</v>
          </cell>
          <cell r="N1663" t="str">
            <v>2071/072</v>
          </cell>
          <cell r="O1663">
            <v>2071.0720000000001</v>
          </cell>
          <cell r="P1663">
            <v>4</v>
          </cell>
          <cell r="Q1663" t="str">
            <v>Pahad</v>
          </cell>
          <cell r="R1663" t="str">
            <v>New Construction</v>
          </cell>
          <cell r="S1663" t="str">
            <v>Health Post</v>
          </cell>
          <cell r="X1663" t="str">
            <v>Health Post</v>
          </cell>
          <cell r="Y1663">
            <v>28817.8</v>
          </cell>
          <cell r="AA1663">
            <v>370804</v>
          </cell>
          <cell r="AB1663">
            <v>29221</v>
          </cell>
          <cell r="AC1663">
            <v>24288066.170000002</v>
          </cell>
          <cell r="AD1663">
            <v>28817.8</v>
          </cell>
          <cell r="AE1663">
            <v>25000</v>
          </cell>
          <cell r="AH1663">
            <v>0</v>
          </cell>
          <cell r="AI1663">
            <v>0</v>
          </cell>
          <cell r="AJ1663">
            <v>63718</v>
          </cell>
          <cell r="AK1663">
            <v>0</v>
          </cell>
          <cell r="AL1663" t="str">
            <v>NCB</v>
          </cell>
          <cell r="AP1663">
            <v>62708</v>
          </cell>
          <cell r="AT1663">
            <v>62715</v>
          </cell>
          <cell r="AV1663">
            <v>62746</v>
          </cell>
          <cell r="AX1663">
            <v>62775</v>
          </cell>
          <cell r="BB1663">
            <v>62807</v>
          </cell>
          <cell r="BD1663">
            <v>63718</v>
          </cell>
          <cell r="BH1663">
            <v>0</v>
          </cell>
          <cell r="BM1663" t="str">
            <v>Tender called</v>
          </cell>
          <cell r="BN1663" t="str">
            <v>;Demf}tf x'g] qmddf .</v>
          </cell>
          <cell r="BO1663">
            <v>10</v>
          </cell>
          <cell r="BP1663" t="str">
            <v>tc</v>
          </cell>
          <cell r="BR1663" t="str">
            <v>Mangsir 2072</v>
          </cell>
          <cell r="BS1663" t="str">
            <v>Tender called</v>
          </cell>
          <cell r="BT1663" t="str">
            <v/>
          </cell>
          <cell r="BU1663">
            <v>10</v>
          </cell>
          <cell r="BV1663">
            <v>0</v>
          </cell>
          <cell r="CI1663" t="str">
            <v>59_10_</v>
          </cell>
          <cell r="CJ1663" t="str">
            <v>NHSP-Surkhet-2071/072-5971</v>
          </cell>
          <cell r="CK1663">
            <v>5971</v>
          </cell>
          <cell r="CL1663">
            <v>5971</v>
          </cell>
        </row>
        <row r="1664">
          <cell r="B1664">
            <v>5972</v>
          </cell>
          <cell r="C1664" t="str">
            <v>;'v]{t</v>
          </cell>
          <cell r="D1664">
            <v>59</v>
          </cell>
          <cell r="E1664" t="str">
            <v>uf]ugkfgL :jf:Yo ;+:yfdf :jf:Yo rf}sLsf] ejg lgdf{)f, b}n]v</v>
          </cell>
          <cell r="F1664" t="str">
            <v>HP  Building Construction, Goganpani, Dailekh</v>
          </cell>
          <cell r="G1664" t="str">
            <v>b}n]v</v>
          </cell>
          <cell r="H1664" t="str">
            <v>Dailekh</v>
          </cell>
          <cell r="I1664" t="str">
            <v>Bheri</v>
          </cell>
          <cell r="J1664" t="str">
            <v>Mid-Western</v>
          </cell>
          <cell r="M1664">
            <v>60</v>
          </cell>
          <cell r="N1664" t="str">
            <v>2071/072</v>
          </cell>
          <cell r="O1664">
            <v>2071.0720000000001</v>
          </cell>
          <cell r="P1664">
            <v>4</v>
          </cell>
          <cell r="Q1664" t="str">
            <v>Pahad</v>
          </cell>
          <cell r="R1664" t="str">
            <v>New Construction</v>
          </cell>
          <cell r="S1664" t="str">
            <v>Health Post</v>
          </cell>
          <cell r="X1664" t="str">
            <v>Health Post</v>
          </cell>
          <cell r="Y1664">
            <v>30774.05</v>
          </cell>
          <cell r="AA1664">
            <v>370804</v>
          </cell>
          <cell r="AB1664">
            <v>29221</v>
          </cell>
          <cell r="AC1664">
            <v>25936825.609999999</v>
          </cell>
          <cell r="AD1664">
            <v>30774.05</v>
          </cell>
          <cell r="AE1664">
            <v>25000</v>
          </cell>
          <cell r="AH1664">
            <v>0</v>
          </cell>
          <cell r="AI1664">
            <v>0</v>
          </cell>
          <cell r="AJ1664">
            <v>63718</v>
          </cell>
          <cell r="AK1664">
            <v>0</v>
          </cell>
          <cell r="AL1664" t="str">
            <v>NCB</v>
          </cell>
          <cell r="AP1664">
            <v>62708</v>
          </cell>
          <cell r="AT1664">
            <v>62715</v>
          </cell>
          <cell r="AV1664">
            <v>62746</v>
          </cell>
          <cell r="AX1664">
            <v>62775</v>
          </cell>
          <cell r="BB1664">
            <v>62807</v>
          </cell>
          <cell r="BD1664">
            <v>63718</v>
          </cell>
          <cell r="BH1664">
            <v>0</v>
          </cell>
          <cell r="BM1664" t="str">
            <v>Tender called</v>
          </cell>
          <cell r="BN1664" t="str">
            <v>af]nkq d'Nof+sg x'b} .</v>
          </cell>
          <cell r="BO1664">
            <v>10</v>
          </cell>
          <cell r="BP1664" t="str">
            <v>tc</v>
          </cell>
          <cell r="BR1664" t="str">
            <v>Mangsir 2072</v>
          </cell>
          <cell r="BS1664" t="str">
            <v>Tender called</v>
          </cell>
          <cell r="BT1664" t="str">
            <v/>
          </cell>
          <cell r="BU1664">
            <v>10</v>
          </cell>
          <cell r="BV1664">
            <v>0</v>
          </cell>
          <cell r="CI1664" t="str">
            <v>59_10_</v>
          </cell>
          <cell r="CJ1664" t="str">
            <v>NHSP-Surkhet-2071/072-5972</v>
          </cell>
          <cell r="CK1664">
            <v>5972</v>
          </cell>
          <cell r="CL1664">
            <v>5972</v>
          </cell>
        </row>
        <row r="1665">
          <cell r="B1665">
            <v>5973</v>
          </cell>
          <cell r="C1665" t="str">
            <v>;'v]{t</v>
          </cell>
          <cell r="D1665">
            <v>59</v>
          </cell>
          <cell r="E1665" t="str">
            <v>g]kf b}n]v :jf:Yo ;+:yfdf :jf:Yo rf}sLsf] ejg lgdf{)f, b}n]v</v>
          </cell>
          <cell r="F1665" t="str">
            <v>HP  Building Construction, Nepa Dailekh</v>
          </cell>
          <cell r="G1665" t="str">
            <v>b}n]v</v>
          </cell>
          <cell r="H1665" t="str">
            <v>Dailekh</v>
          </cell>
          <cell r="I1665" t="str">
            <v>Bheri</v>
          </cell>
          <cell r="J1665" t="str">
            <v>Mid-Western</v>
          </cell>
          <cell r="M1665">
            <v>60</v>
          </cell>
          <cell r="N1665" t="str">
            <v>2071/072</v>
          </cell>
          <cell r="O1665">
            <v>2071.0720000000001</v>
          </cell>
          <cell r="P1665">
            <v>4</v>
          </cell>
          <cell r="Q1665" t="str">
            <v>Pahad</v>
          </cell>
          <cell r="R1665" t="str">
            <v>New Construction</v>
          </cell>
          <cell r="S1665" t="str">
            <v>Health Post</v>
          </cell>
          <cell r="X1665" t="str">
            <v>Health Post</v>
          </cell>
          <cell r="Y1665">
            <v>29801.279999999999</v>
          </cell>
          <cell r="AA1665">
            <v>370804</v>
          </cell>
          <cell r="AB1665">
            <v>29221</v>
          </cell>
          <cell r="AC1665">
            <v>25116963.129999999</v>
          </cell>
          <cell r="AD1665">
            <v>29801.279999999999</v>
          </cell>
          <cell r="AE1665">
            <v>25000</v>
          </cell>
          <cell r="AH1665">
            <v>0</v>
          </cell>
          <cell r="AI1665">
            <v>0</v>
          </cell>
          <cell r="AJ1665">
            <v>63718</v>
          </cell>
          <cell r="AK1665">
            <v>0</v>
          </cell>
          <cell r="AL1665" t="str">
            <v>NCB</v>
          </cell>
          <cell r="AP1665">
            <v>62708</v>
          </cell>
          <cell r="AT1665">
            <v>62715</v>
          </cell>
          <cell r="AV1665">
            <v>62746</v>
          </cell>
          <cell r="AX1665">
            <v>62775</v>
          </cell>
          <cell r="BB1665">
            <v>62807</v>
          </cell>
          <cell r="BD1665">
            <v>63718</v>
          </cell>
          <cell r="BH1665">
            <v>0</v>
          </cell>
          <cell r="BM1665" t="str">
            <v>Tender called</v>
          </cell>
          <cell r="BN1665" t="str">
            <v>;Demf}tf x'g] qmddf .</v>
          </cell>
          <cell r="BO1665">
            <v>10</v>
          </cell>
          <cell r="BP1665" t="str">
            <v>tc</v>
          </cell>
          <cell r="BR1665" t="str">
            <v>Mangsir 2072</v>
          </cell>
          <cell r="BS1665" t="str">
            <v>Tender called</v>
          </cell>
          <cell r="BT1665" t="str">
            <v/>
          </cell>
          <cell r="BU1665">
            <v>10</v>
          </cell>
          <cell r="BV1665">
            <v>0</v>
          </cell>
          <cell r="CI1665" t="str">
            <v>59_10_</v>
          </cell>
          <cell r="CJ1665" t="str">
            <v>NHSP-Surkhet-2071/072-5973</v>
          </cell>
          <cell r="CK1665">
            <v>5973</v>
          </cell>
          <cell r="CL1665">
            <v>5973</v>
          </cell>
        </row>
        <row r="1666">
          <cell r="B1666">
            <v>63102</v>
          </cell>
          <cell r="C1666" t="str">
            <v>h'Dnf</v>
          </cell>
          <cell r="D1666">
            <v>63</v>
          </cell>
          <cell r="E1666" t="str">
            <v>ltGh] :jf:Yo ;+:yfdf :jf:Yo rf}sLsf] ejg lgdf{)f, *f]Nkf</v>
          </cell>
          <cell r="F1666" t="str">
            <v>HP  Building Construction, Tinje, Dolpa</v>
          </cell>
          <cell r="G1666" t="str">
            <v>*f]Nkf</v>
          </cell>
          <cell r="H1666" t="str">
            <v>Dolpa</v>
          </cell>
          <cell r="I1666" t="str">
            <v>Karnali</v>
          </cell>
          <cell r="J1666" t="str">
            <v>Mid-western</v>
          </cell>
          <cell r="M1666">
            <v>62</v>
          </cell>
          <cell r="N1666" t="str">
            <v>2071/072</v>
          </cell>
          <cell r="O1666">
            <v>2071.0720000000001</v>
          </cell>
          <cell r="P1666">
            <v>4</v>
          </cell>
          <cell r="Q1666" t="str">
            <v>Himal</v>
          </cell>
          <cell r="R1666" t="str">
            <v>New Construction</v>
          </cell>
          <cell r="S1666" t="str">
            <v>Health Post</v>
          </cell>
          <cell r="X1666" t="str">
            <v>Health Post</v>
          </cell>
          <cell r="Y1666">
            <v>33000</v>
          </cell>
          <cell r="AA1666">
            <v>370804</v>
          </cell>
          <cell r="AB1666">
            <v>29221</v>
          </cell>
          <cell r="AD1666">
            <v>33000</v>
          </cell>
          <cell r="AE1666">
            <v>33000</v>
          </cell>
          <cell r="AH1666">
            <v>0</v>
          </cell>
          <cell r="AI1666">
            <v>0</v>
          </cell>
          <cell r="AJ1666">
            <v>63718</v>
          </cell>
          <cell r="AK1666">
            <v>0</v>
          </cell>
          <cell r="AL1666" t="str">
            <v>NCB</v>
          </cell>
          <cell r="AP1666">
            <v>62708</v>
          </cell>
          <cell r="AT1666">
            <v>62715</v>
          </cell>
          <cell r="AV1666">
            <v>62746</v>
          </cell>
          <cell r="AX1666">
            <v>62775</v>
          </cell>
          <cell r="BB1666">
            <v>62807</v>
          </cell>
          <cell r="BD1666">
            <v>63718</v>
          </cell>
          <cell r="BH1666">
            <v>0</v>
          </cell>
          <cell r="BM1666" t="str">
            <v>Work in designing / Cost Estimate</v>
          </cell>
          <cell r="BN1666" t="str">
            <v>n=O{= :jLs[t x'g af+sL .</v>
          </cell>
          <cell r="BO1666">
            <v>5</v>
          </cell>
          <cell r="BP1666" t="str">
            <v>wd</v>
          </cell>
          <cell r="BR1666" t="str">
            <v>Asar 2072</v>
          </cell>
          <cell r="BS1666" t="str">
            <v/>
          </cell>
          <cell r="BT1666" t="str">
            <v>Work in designing / Cost Estimate</v>
          </cell>
          <cell r="BU1666">
            <v>0</v>
          </cell>
          <cell r="BV1666">
            <v>5</v>
          </cell>
          <cell r="CI1666" t="str">
            <v>63_5_</v>
          </cell>
          <cell r="CJ1666" t="str">
            <v>NHSP-Jumla-2071/072-6388</v>
          </cell>
          <cell r="CK1666">
            <v>63102</v>
          </cell>
          <cell r="CL1666">
            <v>63102</v>
          </cell>
        </row>
        <row r="1667">
          <cell r="B1667">
            <v>63103</v>
          </cell>
          <cell r="C1667" t="str">
            <v>h'Dnf</v>
          </cell>
          <cell r="D1667">
            <v>63</v>
          </cell>
          <cell r="E1667" t="str">
            <v>;fNbfª :jf:Yo ;+:yfdf :jf:Yo rf}sLsf] ejg lgdf{)f, *f]Nkf</v>
          </cell>
          <cell r="F1667" t="str">
            <v>HP  Building Construction, Saldang, Dolpa</v>
          </cell>
          <cell r="G1667" t="str">
            <v>*f]Nkf</v>
          </cell>
          <cell r="H1667" t="str">
            <v>Dolpa</v>
          </cell>
          <cell r="I1667" t="str">
            <v>Karnali</v>
          </cell>
          <cell r="J1667" t="str">
            <v>Mid-western</v>
          </cell>
          <cell r="M1667">
            <v>62</v>
          </cell>
          <cell r="N1667" t="str">
            <v>2071/072</v>
          </cell>
          <cell r="O1667">
            <v>2071.0720000000001</v>
          </cell>
          <cell r="P1667">
            <v>4</v>
          </cell>
          <cell r="Q1667" t="str">
            <v>Himal</v>
          </cell>
          <cell r="R1667" t="str">
            <v>New Construction</v>
          </cell>
          <cell r="S1667" t="str">
            <v>Health Post</v>
          </cell>
          <cell r="X1667" t="str">
            <v>Health Post</v>
          </cell>
          <cell r="Y1667">
            <v>33000</v>
          </cell>
          <cell r="AA1667">
            <v>370804</v>
          </cell>
          <cell r="AB1667">
            <v>29221</v>
          </cell>
          <cell r="AD1667">
            <v>33000</v>
          </cell>
          <cell r="AE1667">
            <v>33000</v>
          </cell>
          <cell r="AH1667">
            <v>0</v>
          </cell>
          <cell r="AI1667">
            <v>0</v>
          </cell>
          <cell r="AJ1667">
            <v>63718</v>
          </cell>
          <cell r="AK1667">
            <v>0</v>
          </cell>
          <cell r="AL1667" t="str">
            <v>NCB</v>
          </cell>
          <cell r="AP1667">
            <v>62708</v>
          </cell>
          <cell r="AT1667">
            <v>62715</v>
          </cell>
          <cell r="AV1667">
            <v>62746</v>
          </cell>
          <cell r="AX1667">
            <v>62775</v>
          </cell>
          <cell r="BB1667">
            <v>62807</v>
          </cell>
          <cell r="BD1667">
            <v>63718</v>
          </cell>
          <cell r="BH1667">
            <v>0</v>
          </cell>
          <cell r="BM1667" t="str">
            <v>Work in designing / Cost Estimate</v>
          </cell>
          <cell r="BN1667" t="str">
            <v>n=O{= :jLs[t x'g af+sL .</v>
          </cell>
          <cell r="BO1667">
            <v>5</v>
          </cell>
          <cell r="BP1667" t="str">
            <v>wd</v>
          </cell>
          <cell r="BR1667" t="str">
            <v>Asar 2072</v>
          </cell>
          <cell r="BS1667" t="str">
            <v/>
          </cell>
          <cell r="BT1667" t="str">
            <v>Work in designing / Cost Estimate</v>
          </cell>
          <cell r="BU1667">
            <v>0</v>
          </cell>
          <cell r="BV1667">
            <v>5</v>
          </cell>
          <cell r="CI1667" t="str">
            <v>63_5_</v>
          </cell>
          <cell r="CJ1667" t="str">
            <v>NHSP-Jumla-2071/072-6389</v>
          </cell>
          <cell r="CK1667">
            <v>63103</v>
          </cell>
          <cell r="CL1667">
            <v>63103</v>
          </cell>
        </row>
        <row r="1668">
          <cell r="B1668">
            <v>6399</v>
          </cell>
          <cell r="C1668" t="str">
            <v>h'Dnf</v>
          </cell>
          <cell r="D1668">
            <v>63</v>
          </cell>
          <cell r="E1668" t="str">
            <v>dflnsf&amp;f+^f /f; :jf:Yo ;+:yfdf :jf=rf}sLsf] ejg lgdf{)f-a=;]= lgdf{)f e} ;s]sf]_, h'Dnf</v>
          </cell>
          <cell r="F1668" t="str">
            <v>HP  Building Construction (Birthing centre already constructed), Malikathanta Ras, Jumla</v>
          </cell>
          <cell r="G1668" t="str">
            <v>h'Dnf</v>
          </cell>
          <cell r="H1668" t="str">
            <v>Jumla</v>
          </cell>
          <cell r="I1668" t="str">
            <v>Karnali</v>
          </cell>
          <cell r="J1668" t="str">
            <v>Mid-Western</v>
          </cell>
          <cell r="M1668">
            <v>63</v>
          </cell>
          <cell r="N1668" t="str">
            <v>2071/072</v>
          </cell>
          <cell r="O1668">
            <v>2071.0720000000001</v>
          </cell>
          <cell r="P1668">
            <v>4</v>
          </cell>
          <cell r="Q1668" t="str">
            <v>Pahad</v>
          </cell>
          <cell r="R1668" t="str">
            <v>New Construction</v>
          </cell>
          <cell r="S1668" t="str">
            <v>Health Post</v>
          </cell>
          <cell r="X1668" t="str">
            <v>Health Post</v>
          </cell>
          <cell r="Y1668">
            <v>26642.400000000001</v>
          </cell>
          <cell r="AA1668">
            <v>370804</v>
          </cell>
          <cell r="AB1668">
            <v>29221</v>
          </cell>
          <cell r="AC1668">
            <v>22454612.940000001</v>
          </cell>
          <cell r="AD1668">
            <v>26642.399999999998</v>
          </cell>
          <cell r="AE1668">
            <v>25000</v>
          </cell>
          <cell r="AH1668">
            <v>0</v>
          </cell>
          <cell r="AI1668">
            <v>0</v>
          </cell>
          <cell r="AJ1668">
            <v>63718</v>
          </cell>
          <cell r="AK1668">
            <v>0</v>
          </cell>
          <cell r="AL1668" t="str">
            <v>NCB</v>
          </cell>
          <cell r="AP1668">
            <v>62708</v>
          </cell>
          <cell r="AT1668">
            <v>62715</v>
          </cell>
          <cell r="AV1668">
            <v>62746</v>
          </cell>
          <cell r="AX1668">
            <v>62775</v>
          </cell>
          <cell r="BB1668">
            <v>62807</v>
          </cell>
          <cell r="BD1668">
            <v>63718</v>
          </cell>
          <cell r="BH1668">
            <v>0</v>
          </cell>
          <cell r="BM1668" t="str">
            <v>Work in designing / Cost Estimate</v>
          </cell>
          <cell r="BN1668" t="str">
            <v>&amp;]Ssf /@ ePsf]n] n=O{= ;+zf]wg ug]{ sfo{ eO/x]sf] .</v>
          </cell>
          <cell r="BO1668">
            <v>5</v>
          </cell>
          <cell r="BP1668" t="str">
            <v>wd</v>
          </cell>
          <cell r="BR1668" t="str">
            <v>Mangsir 2072</v>
          </cell>
          <cell r="BS1668" t="str">
            <v/>
          </cell>
          <cell r="BT1668" t="str">
            <v>Work in designing / Cost Estimate</v>
          </cell>
          <cell r="BU1668">
            <v>0</v>
          </cell>
          <cell r="BV1668">
            <v>5</v>
          </cell>
          <cell r="CI1668" t="str">
            <v>63_5_</v>
          </cell>
          <cell r="CJ1668" t="str">
            <v>NHSP-Jumla-2071/072-6399</v>
          </cell>
          <cell r="CK1668">
            <v>6399</v>
          </cell>
          <cell r="CL1668">
            <v>6399</v>
          </cell>
        </row>
        <row r="1669">
          <cell r="B1669">
            <v>63100</v>
          </cell>
          <cell r="C1669" t="str">
            <v>h'Dnf</v>
          </cell>
          <cell r="D1669">
            <v>63</v>
          </cell>
          <cell r="E1669" t="str">
            <v>a*sL :jf:Yo ;+:yfdf :jf:Yo rf}sLsf] ejg lgdf{)f, h'Dnf</v>
          </cell>
          <cell r="F1669" t="str">
            <v>HP  Building Construction, Badki, Jumla</v>
          </cell>
          <cell r="G1669" t="str">
            <v>h'Dnf</v>
          </cell>
          <cell r="H1669" t="str">
            <v>Jumla</v>
          </cell>
          <cell r="I1669" t="str">
            <v>Karnali</v>
          </cell>
          <cell r="J1669" t="str">
            <v>Mid-Western</v>
          </cell>
          <cell r="M1669">
            <v>63</v>
          </cell>
          <cell r="N1669" t="str">
            <v>2071/072</v>
          </cell>
          <cell r="O1669">
            <v>2071.0720000000001</v>
          </cell>
          <cell r="P1669">
            <v>4</v>
          </cell>
          <cell r="Q1669" t="str">
            <v>Pahad</v>
          </cell>
          <cell r="R1669" t="str">
            <v>New Construction</v>
          </cell>
          <cell r="S1669" t="str">
            <v>Health Post</v>
          </cell>
          <cell r="X1669" t="str">
            <v>Health Post</v>
          </cell>
          <cell r="Y1669">
            <v>26990.71</v>
          </cell>
          <cell r="AA1669">
            <v>370804</v>
          </cell>
          <cell r="AB1669">
            <v>29221</v>
          </cell>
          <cell r="AC1669">
            <v>22748175.170000002</v>
          </cell>
          <cell r="AD1669">
            <v>26990.71</v>
          </cell>
          <cell r="AE1669">
            <v>25000</v>
          </cell>
          <cell r="AH1669">
            <v>0</v>
          </cell>
          <cell r="AI1669">
            <v>0</v>
          </cell>
          <cell r="AJ1669">
            <v>63718</v>
          </cell>
          <cell r="AK1669">
            <v>0</v>
          </cell>
          <cell r="AL1669" t="str">
            <v>NCB</v>
          </cell>
          <cell r="AP1669">
            <v>62708</v>
          </cell>
          <cell r="AT1669">
            <v>62715</v>
          </cell>
          <cell r="AV1669">
            <v>62746</v>
          </cell>
          <cell r="AX1669">
            <v>62775</v>
          </cell>
          <cell r="BB1669">
            <v>62807</v>
          </cell>
          <cell r="BD1669">
            <v>63718</v>
          </cell>
          <cell r="BH1669">
            <v>0</v>
          </cell>
          <cell r="BM1669" t="str">
            <v>Work ordered</v>
          </cell>
          <cell r="BN1669" t="str">
            <v xml:space="preserve">lgdf{)f sfo{ z'? ePsf] </v>
          </cell>
          <cell r="BO1669">
            <v>15</v>
          </cell>
          <cell r="BP1669" t="str">
            <v>wo</v>
          </cell>
          <cell r="BR1669" t="str">
            <v>Mangsir 2072</v>
          </cell>
          <cell r="BS1669" t="str">
            <v>Work ordered</v>
          </cell>
          <cell r="BT1669" t="str">
            <v/>
          </cell>
          <cell r="BU1669">
            <v>15</v>
          </cell>
          <cell r="BV1669">
            <v>0</v>
          </cell>
          <cell r="CI1669" t="str">
            <v>63_15_</v>
          </cell>
          <cell r="CJ1669" t="str">
            <v>NHSP-Jumla-2071/072-63100</v>
          </cell>
          <cell r="CK1669">
            <v>63100</v>
          </cell>
          <cell r="CL1669">
            <v>63100</v>
          </cell>
        </row>
        <row r="1670">
          <cell r="B1670">
            <v>63101</v>
          </cell>
          <cell r="C1670" t="str">
            <v>h'Dnf</v>
          </cell>
          <cell r="D1670">
            <v>63</v>
          </cell>
          <cell r="E1670" t="str">
            <v>dxe}ky/vf]nf :jf:Yo ;+:yfdf :jf:Yo rf}sLsf] ejg lgdf{)f, h'Dnf</v>
          </cell>
          <cell r="F1670" t="str">
            <v>HP  Building Construction, Mahabhaipatharkhola Jumla</v>
          </cell>
          <cell r="G1670" t="str">
            <v>h'Dnf</v>
          </cell>
          <cell r="H1670" t="str">
            <v>Jumla</v>
          </cell>
          <cell r="I1670" t="str">
            <v>Karnali</v>
          </cell>
          <cell r="J1670" t="str">
            <v>Mid-Western</v>
          </cell>
          <cell r="M1670">
            <v>63</v>
          </cell>
          <cell r="N1670" t="str">
            <v>2071/072</v>
          </cell>
          <cell r="O1670">
            <v>2071.0720000000001</v>
          </cell>
          <cell r="P1670">
            <v>4</v>
          </cell>
          <cell r="Q1670" t="str">
            <v>Pahad</v>
          </cell>
          <cell r="R1670" t="str">
            <v>New Construction</v>
          </cell>
          <cell r="S1670" t="str">
            <v>Health Post</v>
          </cell>
          <cell r="X1670" t="str">
            <v>Health Post</v>
          </cell>
          <cell r="Y1670">
            <v>25981.17</v>
          </cell>
          <cell r="AA1670">
            <v>370804</v>
          </cell>
          <cell r="AB1670">
            <v>29221</v>
          </cell>
          <cell r="AC1670">
            <v>21897315.07</v>
          </cell>
          <cell r="AD1670">
            <v>25981.17</v>
          </cell>
          <cell r="AE1670">
            <v>25000</v>
          </cell>
          <cell r="AH1670">
            <v>0</v>
          </cell>
          <cell r="AI1670">
            <v>0</v>
          </cell>
          <cell r="AJ1670">
            <v>63718</v>
          </cell>
          <cell r="AK1670">
            <v>0</v>
          </cell>
          <cell r="AL1670" t="str">
            <v>NCB</v>
          </cell>
          <cell r="AP1670">
            <v>62708</v>
          </cell>
          <cell r="AT1670">
            <v>62715</v>
          </cell>
          <cell r="AV1670">
            <v>62746</v>
          </cell>
          <cell r="AX1670">
            <v>62775</v>
          </cell>
          <cell r="BB1670">
            <v>62807</v>
          </cell>
          <cell r="BD1670">
            <v>63718</v>
          </cell>
          <cell r="BH1670">
            <v>0</v>
          </cell>
          <cell r="BM1670" t="str">
            <v>Work ordered</v>
          </cell>
          <cell r="BN1670" t="str">
            <v xml:space="preserve">lgdf{)f sfo{ z'? ePsf] </v>
          </cell>
          <cell r="BO1670">
            <v>15</v>
          </cell>
          <cell r="BP1670" t="str">
            <v>wo</v>
          </cell>
          <cell r="BR1670" t="str">
            <v>Mangsir 2072</v>
          </cell>
          <cell r="BS1670" t="str">
            <v>Work ordered</v>
          </cell>
          <cell r="BT1670" t="str">
            <v/>
          </cell>
          <cell r="BU1670">
            <v>15</v>
          </cell>
          <cell r="BV1670">
            <v>0</v>
          </cell>
          <cell r="CI1670" t="str">
            <v>63_15_</v>
          </cell>
          <cell r="CJ1670" t="str">
            <v>NHSP-Jumla-2071/072-63101</v>
          </cell>
          <cell r="CK1670">
            <v>63101</v>
          </cell>
          <cell r="CL1670">
            <v>63101</v>
          </cell>
        </row>
        <row r="1671">
          <cell r="B1671">
            <v>6392</v>
          </cell>
          <cell r="C1671" t="str">
            <v>h'Dnf</v>
          </cell>
          <cell r="D1671">
            <v>63</v>
          </cell>
          <cell r="E1671" t="str">
            <v>kf+vf :jf:Yo ;+:yfdf :jf:Yo rf}sLsf] ejg lgdf{)f, sfnLsf]^</v>
          </cell>
          <cell r="F1671" t="str">
            <v>HP  Building Construction, Pankha, Kalikot</v>
          </cell>
          <cell r="G1671" t="str">
            <v>sfnLsf]^</v>
          </cell>
          <cell r="H1671" t="str">
            <v>Kalikot</v>
          </cell>
          <cell r="I1671" t="str">
            <v>Karnali</v>
          </cell>
          <cell r="J1671" t="str">
            <v>Mid-Western</v>
          </cell>
          <cell r="M1671">
            <v>64</v>
          </cell>
          <cell r="N1671" t="str">
            <v>2071/072</v>
          </cell>
          <cell r="O1671">
            <v>2071.0720000000001</v>
          </cell>
          <cell r="P1671">
            <v>4</v>
          </cell>
          <cell r="Q1671" t="str">
            <v>Pahad</v>
          </cell>
          <cell r="R1671" t="str">
            <v>New Construction</v>
          </cell>
          <cell r="S1671" t="str">
            <v>Health Post</v>
          </cell>
          <cell r="X1671" t="str">
            <v>Health Post</v>
          </cell>
          <cell r="Y1671">
            <v>25382.49</v>
          </cell>
          <cell r="AA1671">
            <v>370804</v>
          </cell>
          <cell r="AB1671">
            <v>29221</v>
          </cell>
          <cell r="AC1671">
            <v>21392742.289999999</v>
          </cell>
          <cell r="AD1671">
            <v>25382.489999999998</v>
          </cell>
          <cell r="AE1671">
            <v>25000</v>
          </cell>
          <cell r="AH1671">
            <v>0</v>
          </cell>
          <cell r="AI1671">
            <v>0</v>
          </cell>
          <cell r="AJ1671">
            <v>63718</v>
          </cell>
          <cell r="AK1671">
            <v>0</v>
          </cell>
          <cell r="AL1671" t="str">
            <v>NCB</v>
          </cell>
          <cell r="AP1671">
            <v>62708</v>
          </cell>
          <cell r="AT1671">
            <v>62715</v>
          </cell>
          <cell r="AV1671">
            <v>62746</v>
          </cell>
          <cell r="AX1671">
            <v>62775</v>
          </cell>
          <cell r="BB1671">
            <v>62807</v>
          </cell>
          <cell r="BD1671">
            <v>63718</v>
          </cell>
          <cell r="BH1671">
            <v>0</v>
          </cell>
          <cell r="BM1671" t="str">
            <v>Work ordered</v>
          </cell>
          <cell r="BN1671" t="str">
            <v>;Demf}tf ;DkGg .</v>
          </cell>
          <cell r="BO1671">
            <v>15</v>
          </cell>
          <cell r="BP1671" t="str">
            <v>wo</v>
          </cell>
          <cell r="BR1671" t="str">
            <v>Mangsir 2072</v>
          </cell>
          <cell r="BS1671" t="str">
            <v>Work ordered</v>
          </cell>
          <cell r="BT1671" t="str">
            <v/>
          </cell>
          <cell r="BU1671">
            <v>15</v>
          </cell>
          <cell r="BV1671">
            <v>0</v>
          </cell>
          <cell r="CI1671" t="str">
            <v>63_15_</v>
          </cell>
          <cell r="CJ1671" t="str">
            <v>NHSP-Jumla-2071/072-6392</v>
          </cell>
          <cell r="CK1671">
            <v>6392</v>
          </cell>
          <cell r="CL1671">
            <v>6392</v>
          </cell>
        </row>
        <row r="1672">
          <cell r="B1672">
            <v>6393</v>
          </cell>
          <cell r="C1672" t="str">
            <v>h'Dnf</v>
          </cell>
          <cell r="D1672">
            <v>63</v>
          </cell>
          <cell r="E1672" t="str">
            <v>%fk|f :jf:Yo ;+:yfdf :jf:Yo rf}sLsf] ejg lgdf{)f, sfnLsf]^</v>
          </cell>
          <cell r="F1672" t="str">
            <v>HP  Building Construction, Chhapra, Kalikot</v>
          </cell>
          <cell r="G1672" t="str">
            <v>sfnLsf]^</v>
          </cell>
          <cell r="H1672" t="str">
            <v>Kalikot</v>
          </cell>
          <cell r="I1672" t="str">
            <v>Karnali</v>
          </cell>
          <cell r="J1672" t="str">
            <v>Mid-Western</v>
          </cell>
          <cell r="M1672">
            <v>64</v>
          </cell>
          <cell r="N1672" t="str">
            <v>2071/072</v>
          </cell>
          <cell r="O1672">
            <v>2071.0720000000001</v>
          </cell>
          <cell r="P1672">
            <v>4</v>
          </cell>
          <cell r="Q1672" t="str">
            <v>Pahad</v>
          </cell>
          <cell r="R1672" t="str">
            <v>New Construction</v>
          </cell>
          <cell r="S1672" t="str">
            <v>Health Post</v>
          </cell>
          <cell r="X1672" t="str">
            <v>Health Post</v>
          </cell>
          <cell r="Y1672">
            <v>25681.67</v>
          </cell>
          <cell r="AA1672">
            <v>370804</v>
          </cell>
          <cell r="AB1672">
            <v>29221</v>
          </cell>
          <cell r="AC1672">
            <v>21644890.030000001</v>
          </cell>
          <cell r="AD1672">
            <v>25681.67</v>
          </cell>
          <cell r="AE1672">
            <v>25000</v>
          </cell>
          <cell r="AH1672">
            <v>0</v>
          </cell>
          <cell r="AI1672">
            <v>0</v>
          </cell>
          <cell r="AJ1672">
            <v>63718</v>
          </cell>
          <cell r="AK1672">
            <v>0</v>
          </cell>
          <cell r="AL1672" t="str">
            <v>NCB</v>
          </cell>
          <cell r="AP1672">
            <v>62708</v>
          </cell>
          <cell r="AT1672">
            <v>62715</v>
          </cell>
          <cell r="AV1672">
            <v>62746</v>
          </cell>
          <cell r="AX1672">
            <v>62775</v>
          </cell>
          <cell r="BB1672">
            <v>62807</v>
          </cell>
          <cell r="BD1672">
            <v>63718</v>
          </cell>
          <cell r="BH1672">
            <v>0</v>
          </cell>
          <cell r="BM1672" t="str">
            <v>Work ordered</v>
          </cell>
          <cell r="BN1672" t="str">
            <v>;Demf}tf ;DkGg .</v>
          </cell>
          <cell r="BO1672">
            <v>15</v>
          </cell>
          <cell r="BP1672" t="str">
            <v>wo</v>
          </cell>
          <cell r="BR1672" t="str">
            <v>Mangsir 2072</v>
          </cell>
          <cell r="BS1672" t="str">
            <v>Work ordered</v>
          </cell>
          <cell r="BT1672" t="str">
            <v/>
          </cell>
          <cell r="BU1672">
            <v>15</v>
          </cell>
          <cell r="BV1672">
            <v>0</v>
          </cell>
          <cell r="CI1672" t="str">
            <v>63_15_</v>
          </cell>
          <cell r="CJ1672" t="str">
            <v>NHSP-Jumla-2071/072-6393</v>
          </cell>
          <cell r="CK1672">
            <v>6393</v>
          </cell>
          <cell r="CL1672">
            <v>6393</v>
          </cell>
        </row>
        <row r="1673">
          <cell r="B1673">
            <v>6394</v>
          </cell>
          <cell r="C1673" t="str">
            <v>h'Dnf</v>
          </cell>
          <cell r="D1673">
            <v>63</v>
          </cell>
          <cell r="E1673" t="str">
            <v>/fDgfsf]^ :jf:Yo ;+:yfdf :jf:Yo rf}sLsf] ejg lgdf{)f -a=;]= lgdf{)f e} ;s]sf]_, sfnLsf]^</v>
          </cell>
          <cell r="F1673" t="str">
            <v>HP  Building Construction (Birthing centre already constructed), Ramnakot, Kalikot</v>
          </cell>
          <cell r="G1673" t="str">
            <v>sfnLsf]^</v>
          </cell>
          <cell r="H1673" t="str">
            <v>Kalikot</v>
          </cell>
          <cell r="I1673" t="str">
            <v>Karnali</v>
          </cell>
          <cell r="J1673" t="str">
            <v>Mid-Western</v>
          </cell>
          <cell r="M1673">
            <v>64</v>
          </cell>
          <cell r="N1673" t="str">
            <v>2071/072</v>
          </cell>
          <cell r="O1673">
            <v>2071.0720000000001</v>
          </cell>
          <cell r="P1673">
            <v>4</v>
          </cell>
          <cell r="Q1673" t="str">
            <v>Pahad</v>
          </cell>
          <cell r="R1673" t="str">
            <v>New Construction</v>
          </cell>
          <cell r="S1673" t="str">
            <v>Health Post</v>
          </cell>
          <cell r="X1673" t="str">
            <v>Health Post</v>
          </cell>
          <cell r="Y1673">
            <v>25629.82</v>
          </cell>
          <cell r="AA1673">
            <v>370804</v>
          </cell>
          <cell r="AB1673">
            <v>29221</v>
          </cell>
          <cell r="AC1673">
            <v>21601191</v>
          </cell>
          <cell r="AD1673">
            <v>25629.82</v>
          </cell>
          <cell r="AE1673">
            <v>25000</v>
          </cell>
          <cell r="AH1673">
            <v>0</v>
          </cell>
          <cell r="AI1673">
            <v>0</v>
          </cell>
          <cell r="AJ1673">
            <v>63718</v>
          </cell>
          <cell r="AK1673">
            <v>0</v>
          </cell>
          <cell r="AL1673" t="str">
            <v>NCB</v>
          </cell>
          <cell r="AP1673">
            <v>62708</v>
          </cell>
          <cell r="AT1673">
            <v>62715</v>
          </cell>
          <cell r="AV1673">
            <v>62746</v>
          </cell>
          <cell r="AX1673">
            <v>62775</v>
          </cell>
          <cell r="BB1673">
            <v>62807</v>
          </cell>
          <cell r="BD1673">
            <v>63718</v>
          </cell>
          <cell r="BH1673">
            <v>0</v>
          </cell>
          <cell r="BM1673" t="str">
            <v>Work ordered</v>
          </cell>
          <cell r="BN1673" t="str">
            <v>;Demf}tf ;DkGg .</v>
          </cell>
          <cell r="BO1673">
            <v>15</v>
          </cell>
          <cell r="BP1673" t="str">
            <v>wo</v>
          </cell>
          <cell r="BR1673" t="str">
            <v>Mangsir 2072</v>
          </cell>
          <cell r="BS1673" t="str">
            <v>Work ordered</v>
          </cell>
          <cell r="BT1673" t="str">
            <v/>
          </cell>
          <cell r="BU1673">
            <v>15</v>
          </cell>
          <cell r="BV1673">
            <v>0</v>
          </cell>
          <cell r="CI1673" t="str">
            <v>63_15_</v>
          </cell>
          <cell r="CJ1673" t="str">
            <v>NHSP-Jumla-2071/072-6394</v>
          </cell>
          <cell r="CK1673">
            <v>6394</v>
          </cell>
          <cell r="CL1673">
            <v>6394</v>
          </cell>
        </row>
        <row r="1674">
          <cell r="B1674">
            <v>6395</v>
          </cell>
          <cell r="C1674" t="str">
            <v>h'Dnf</v>
          </cell>
          <cell r="D1674">
            <v>63</v>
          </cell>
          <cell r="E1674" t="str">
            <v>eftf{ :jf:Yo ;+:yfdf :jf:Yo rf}sLsf] ejg lgdf{)f, sfnLsf]^</v>
          </cell>
          <cell r="F1674" t="str">
            <v>HP  Building Construction, Bharta, Kalikot</v>
          </cell>
          <cell r="G1674" t="str">
            <v>sfnLsf]^</v>
          </cell>
          <cell r="H1674" t="str">
            <v>Kalikot</v>
          </cell>
          <cell r="I1674" t="str">
            <v>Karnali</v>
          </cell>
          <cell r="J1674" t="str">
            <v>Mid-Western</v>
          </cell>
          <cell r="M1674">
            <v>64</v>
          </cell>
          <cell r="N1674" t="str">
            <v>2071/072</v>
          </cell>
          <cell r="O1674">
            <v>2071.0720000000001</v>
          </cell>
          <cell r="P1674">
            <v>4</v>
          </cell>
          <cell r="Q1674" t="str">
            <v>Pahad</v>
          </cell>
          <cell r="R1674" t="str">
            <v>New Construction</v>
          </cell>
          <cell r="S1674" t="str">
            <v>Health Post</v>
          </cell>
          <cell r="X1674" t="str">
            <v>Health Post</v>
          </cell>
          <cell r="Y1674">
            <v>25305.53</v>
          </cell>
          <cell r="AA1674">
            <v>370804</v>
          </cell>
          <cell r="AB1674">
            <v>29221</v>
          </cell>
          <cell r="AC1674">
            <v>21327874.350000001</v>
          </cell>
          <cell r="AD1674">
            <v>25305.53</v>
          </cell>
          <cell r="AE1674">
            <v>25000</v>
          </cell>
          <cell r="AH1674">
            <v>0</v>
          </cell>
          <cell r="AI1674">
            <v>0</v>
          </cell>
          <cell r="AJ1674">
            <v>63718</v>
          </cell>
          <cell r="AK1674">
            <v>0</v>
          </cell>
          <cell r="AL1674" t="str">
            <v>NCB</v>
          </cell>
          <cell r="AP1674">
            <v>62708</v>
          </cell>
          <cell r="AT1674">
            <v>62715</v>
          </cell>
          <cell r="AV1674">
            <v>62746</v>
          </cell>
          <cell r="AX1674">
            <v>62775</v>
          </cell>
          <cell r="BB1674">
            <v>62807</v>
          </cell>
          <cell r="BD1674">
            <v>63718</v>
          </cell>
          <cell r="BH1674">
            <v>0</v>
          </cell>
          <cell r="BM1674" t="str">
            <v>Work ordered</v>
          </cell>
          <cell r="BN1674" t="str">
            <v>;Demf}tf ;DkGg .</v>
          </cell>
          <cell r="BO1674">
            <v>15</v>
          </cell>
          <cell r="BP1674" t="str">
            <v>wo</v>
          </cell>
          <cell r="BR1674" t="str">
            <v>Mangsir 2072</v>
          </cell>
          <cell r="BS1674" t="str">
            <v>Work ordered</v>
          </cell>
          <cell r="BT1674" t="str">
            <v/>
          </cell>
          <cell r="BU1674">
            <v>15</v>
          </cell>
          <cell r="BV1674">
            <v>0</v>
          </cell>
          <cell r="CI1674" t="str">
            <v>63_15_</v>
          </cell>
          <cell r="CJ1674" t="str">
            <v>NHSP-Jumla-2071/072-6395</v>
          </cell>
          <cell r="CK1674">
            <v>6395</v>
          </cell>
          <cell r="CL1674">
            <v>6395</v>
          </cell>
        </row>
        <row r="1675">
          <cell r="B1675">
            <v>6396</v>
          </cell>
          <cell r="C1675" t="str">
            <v>h'Dnf</v>
          </cell>
          <cell r="D1675">
            <v>63</v>
          </cell>
          <cell r="E1675" t="str">
            <v>/fs' :jf:Yo ;+:yfdf :jf:Yo rf}sLsf] ejg lgdf{)f, sfnLsf]^</v>
          </cell>
          <cell r="F1675" t="str">
            <v>HP  Building Construction, Raku, Kalikot</v>
          </cell>
          <cell r="G1675" t="str">
            <v>sfnLsf]^</v>
          </cell>
          <cell r="H1675" t="str">
            <v>Kalikot</v>
          </cell>
          <cell r="I1675" t="str">
            <v>Karnali</v>
          </cell>
          <cell r="J1675" t="str">
            <v>Mid-Western</v>
          </cell>
          <cell r="M1675">
            <v>64</v>
          </cell>
          <cell r="N1675" t="str">
            <v>2071/072</v>
          </cell>
          <cell r="O1675">
            <v>2071.0720000000001</v>
          </cell>
          <cell r="P1675">
            <v>4</v>
          </cell>
          <cell r="Q1675" t="str">
            <v>Pahad</v>
          </cell>
          <cell r="R1675" t="str">
            <v>New Construction</v>
          </cell>
          <cell r="S1675" t="str">
            <v>Health Post</v>
          </cell>
          <cell r="X1675" t="str">
            <v>Health Post</v>
          </cell>
          <cell r="Y1675">
            <v>25511.4</v>
          </cell>
          <cell r="AA1675">
            <v>370804</v>
          </cell>
          <cell r="AB1675">
            <v>29221</v>
          </cell>
          <cell r="AC1675">
            <v>21501386.43</v>
          </cell>
          <cell r="AD1675">
            <v>25511.399999999998</v>
          </cell>
          <cell r="AE1675">
            <v>25000</v>
          </cell>
          <cell r="AH1675">
            <v>0</v>
          </cell>
          <cell r="AI1675">
            <v>0</v>
          </cell>
          <cell r="AJ1675">
            <v>63718</v>
          </cell>
          <cell r="AK1675">
            <v>0</v>
          </cell>
          <cell r="AL1675" t="str">
            <v>NCB</v>
          </cell>
          <cell r="AP1675">
            <v>62708</v>
          </cell>
          <cell r="AT1675">
            <v>62715</v>
          </cell>
          <cell r="AV1675">
            <v>62746</v>
          </cell>
          <cell r="AX1675">
            <v>62775</v>
          </cell>
          <cell r="BB1675">
            <v>62807</v>
          </cell>
          <cell r="BD1675">
            <v>63718</v>
          </cell>
          <cell r="BH1675">
            <v>0</v>
          </cell>
          <cell r="BM1675" t="str">
            <v>Work ordered</v>
          </cell>
          <cell r="BN1675" t="str">
            <v>;Demf}tf ;DkGg .</v>
          </cell>
          <cell r="BO1675">
            <v>15</v>
          </cell>
          <cell r="BP1675" t="str">
            <v>wo</v>
          </cell>
          <cell r="BR1675" t="str">
            <v>Mangsir 2072</v>
          </cell>
          <cell r="BS1675" t="str">
            <v>Work ordered</v>
          </cell>
          <cell r="BT1675" t="str">
            <v/>
          </cell>
          <cell r="BU1675">
            <v>15</v>
          </cell>
          <cell r="BV1675">
            <v>0</v>
          </cell>
          <cell r="CI1675" t="str">
            <v>63_15_</v>
          </cell>
          <cell r="CJ1675" t="str">
            <v>NHSP-Jumla-2071/072-6396</v>
          </cell>
          <cell r="CK1675">
            <v>6396</v>
          </cell>
          <cell r="CL1675">
            <v>6396</v>
          </cell>
        </row>
        <row r="1676">
          <cell r="B1676">
            <v>6397</v>
          </cell>
          <cell r="C1676" t="str">
            <v>h'Dnf</v>
          </cell>
          <cell r="D1676">
            <v>63</v>
          </cell>
          <cell r="E1676" t="str">
            <v>lkgf :jf:Yo ;+:yfdf :jf:Yo rf}sLsf] ejg lgdf{)f, d'u'</v>
          </cell>
          <cell r="F1676" t="str">
            <v>HP  Building Construction, Pina, Mugu</v>
          </cell>
          <cell r="G1676" t="str">
            <v>d'u'</v>
          </cell>
          <cell r="H1676" t="str">
            <v>Mugu</v>
          </cell>
          <cell r="I1676" t="str">
            <v>Karnali</v>
          </cell>
          <cell r="J1676" t="str">
            <v>Mid-Western</v>
          </cell>
          <cell r="M1676">
            <v>65</v>
          </cell>
          <cell r="N1676" t="str">
            <v>2071/072</v>
          </cell>
          <cell r="O1676">
            <v>2071.0720000000001</v>
          </cell>
          <cell r="P1676">
            <v>4</v>
          </cell>
          <cell r="Q1676" t="str">
            <v>Himal</v>
          </cell>
          <cell r="R1676" t="str">
            <v>New Construction</v>
          </cell>
          <cell r="S1676" t="str">
            <v>Health Post</v>
          </cell>
          <cell r="X1676" t="str">
            <v>Health Post</v>
          </cell>
          <cell r="Y1676">
            <v>29285.67</v>
          </cell>
          <cell r="AA1676">
            <v>370804</v>
          </cell>
          <cell r="AB1676">
            <v>29221</v>
          </cell>
          <cell r="AC1676">
            <v>24682400.649999999</v>
          </cell>
          <cell r="AD1676">
            <v>29285.67</v>
          </cell>
          <cell r="AE1676">
            <v>33000</v>
          </cell>
          <cell r="AH1676">
            <v>0</v>
          </cell>
          <cell r="AI1676">
            <v>0</v>
          </cell>
          <cell r="AJ1676">
            <v>63718</v>
          </cell>
          <cell r="AK1676">
            <v>0</v>
          </cell>
          <cell r="AL1676" t="str">
            <v>NCB</v>
          </cell>
          <cell r="AP1676">
            <v>62708</v>
          </cell>
          <cell r="AT1676">
            <v>62715</v>
          </cell>
          <cell r="AV1676">
            <v>62746</v>
          </cell>
          <cell r="AX1676">
            <v>62775</v>
          </cell>
          <cell r="BB1676">
            <v>62807</v>
          </cell>
          <cell r="BD1676">
            <v>63718</v>
          </cell>
          <cell r="BH1676">
            <v>0</v>
          </cell>
          <cell r="BM1676" t="str">
            <v>Work ordered</v>
          </cell>
          <cell r="BN1676" t="str">
            <v xml:space="preserve">lgdf{)f sfo{ z'? ePsf] </v>
          </cell>
          <cell r="BO1676">
            <v>15</v>
          </cell>
          <cell r="BP1676" t="str">
            <v>wo</v>
          </cell>
          <cell r="BR1676" t="str">
            <v>Mangsir 2072</v>
          </cell>
          <cell r="BS1676" t="str">
            <v>Work ordered</v>
          </cell>
          <cell r="BT1676" t="str">
            <v/>
          </cell>
          <cell r="BU1676">
            <v>15</v>
          </cell>
          <cell r="BV1676">
            <v>0</v>
          </cell>
          <cell r="CI1676" t="str">
            <v>63_15_</v>
          </cell>
          <cell r="CJ1676" t="str">
            <v>NHSP-Jumla-2071/072-6397</v>
          </cell>
          <cell r="CK1676">
            <v>6397</v>
          </cell>
          <cell r="CL1676">
            <v>6397</v>
          </cell>
        </row>
        <row r="1677">
          <cell r="B1677">
            <v>6398</v>
          </cell>
          <cell r="C1677" t="str">
            <v>h'Dnf</v>
          </cell>
          <cell r="D1677">
            <v>63</v>
          </cell>
          <cell r="E1677" t="str">
            <v>sfsL{af+*f :jf:Yo ;+:yfdf :jf:Yo rf}sLsf] ejg lgdf{)f, d'u'</v>
          </cell>
          <cell r="F1677" t="str">
            <v>HP  Building Construction, Karkibada, Mugu</v>
          </cell>
          <cell r="G1677" t="str">
            <v>d'u'</v>
          </cell>
          <cell r="H1677" t="str">
            <v>Mugu</v>
          </cell>
          <cell r="I1677" t="str">
            <v>Karnali</v>
          </cell>
          <cell r="J1677" t="str">
            <v>Mid-Western</v>
          </cell>
          <cell r="M1677">
            <v>65</v>
          </cell>
          <cell r="N1677" t="str">
            <v>2071/072</v>
          </cell>
          <cell r="O1677">
            <v>2071.0720000000001</v>
          </cell>
          <cell r="P1677">
            <v>4</v>
          </cell>
          <cell r="Q1677" t="str">
            <v>Himal</v>
          </cell>
          <cell r="R1677" t="str">
            <v>New Construction</v>
          </cell>
          <cell r="S1677" t="str">
            <v>Health Post</v>
          </cell>
          <cell r="X1677" t="str">
            <v>Health Post</v>
          </cell>
          <cell r="Y1677">
            <v>29305.4</v>
          </cell>
          <cell r="AA1677">
            <v>370804</v>
          </cell>
          <cell r="AB1677">
            <v>29221</v>
          </cell>
          <cell r="AC1677">
            <v>24699028.530000001</v>
          </cell>
          <cell r="AD1677">
            <v>29305.399999999998</v>
          </cell>
          <cell r="AE1677">
            <v>33000</v>
          </cell>
          <cell r="AH1677">
            <v>0</v>
          </cell>
          <cell r="AI1677">
            <v>0</v>
          </cell>
          <cell r="AJ1677">
            <v>63718</v>
          </cell>
          <cell r="AK1677">
            <v>0</v>
          </cell>
          <cell r="AL1677" t="str">
            <v>NCB</v>
          </cell>
          <cell r="AP1677">
            <v>62708</v>
          </cell>
          <cell r="AT1677">
            <v>62715</v>
          </cell>
          <cell r="AV1677">
            <v>62746</v>
          </cell>
          <cell r="AX1677">
            <v>62775</v>
          </cell>
          <cell r="BB1677">
            <v>62807</v>
          </cell>
          <cell r="BD1677">
            <v>63718</v>
          </cell>
          <cell r="BH1677">
            <v>0</v>
          </cell>
          <cell r="BM1677" t="str">
            <v>Work ordered</v>
          </cell>
          <cell r="BN1677" t="str">
            <v xml:space="preserve">lgdf{)f sfo{ z'? ePsf] </v>
          </cell>
          <cell r="BO1677">
            <v>15</v>
          </cell>
          <cell r="BP1677" t="str">
            <v>wo</v>
          </cell>
          <cell r="BR1677" t="str">
            <v>Mangsir 2072</v>
          </cell>
          <cell r="BS1677" t="str">
            <v>Work ordered</v>
          </cell>
          <cell r="BT1677" t="str">
            <v/>
          </cell>
          <cell r="BU1677">
            <v>15</v>
          </cell>
          <cell r="BV1677">
            <v>0</v>
          </cell>
          <cell r="CI1677" t="str">
            <v>63_15_</v>
          </cell>
          <cell r="CJ1677" t="str">
            <v>NHSP-Jumla-2071/072-6398</v>
          </cell>
          <cell r="CK1677">
            <v>6398</v>
          </cell>
          <cell r="CL1677">
            <v>6398</v>
          </cell>
        </row>
        <row r="1678">
          <cell r="B1678">
            <v>6390</v>
          </cell>
          <cell r="C1678" t="str">
            <v>h'Dnf</v>
          </cell>
          <cell r="D1678">
            <v>63</v>
          </cell>
          <cell r="E1678" t="str">
            <v>ldld :jf:Yo ;+:yfdf :jf:Yo rf}sLsf] ejg lgdf{)f, x'Dnf</v>
          </cell>
          <cell r="F1678" t="str">
            <v>HP  Building Construction, Mimi, Humla</v>
          </cell>
          <cell r="G1678" t="str">
            <v>x'Dnf</v>
          </cell>
          <cell r="H1678" t="str">
            <v>Humla</v>
          </cell>
          <cell r="I1678" t="str">
            <v>Karnali</v>
          </cell>
          <cell r="J1678" t="str">
            <v>Mid-Western</v>
          </cell>
          <cell r="M1678">
            <v>66</v>
          </cell>
          <cell r="N1678" t="str">
            <v>2071/072</v>
          </cell>
          <cell r="O1678">
            <v>2071.0720000000001</v>
          </cell>
          <cell r="P1678">
            <v>4</v>
          </cell>
          <cell r="Q1678" t="str">
            <v>Himal</v>
          </cell>
          <cell r="R1678" t="str">
            <v>New Construction</v>
          </cell>
          <cell r="S1678" t="str">
            <v>Health Post</v>
          </cell>
          <cell r="X1678" t="str">
            <v>Health Post</v>
          </cell>
          <cell r="Y1678">
            <v>33000</v>
          </cell>
          <cell r="AA1678">
            <v>370804</v>
          </cell>
          <cell r="AB1678">
            <v>29221</v>
          </cell>
          <cell r="AD1678">
            <v>33000</v>
          </cell>
          <cell r="AE1678">
            <v>33000</v>
          </cell>
          <cell r="AH1678">
            <v>0</v>
          </cell>
          <cell r="AI1678">
            <v>0</v>
          </cell>
          <cell r="AJ1678">
            <v>63718</v>
          </cell>
          <cell r="AK1678">
            <v>0</v>
          </cell>
          <cell r="AL1678" t="str">
            <v>NCB</v>
          </cell>
          <cell r="AP1678">
            <v>62708</v>
          </cell>
          <cell r="AT1678">
            <v>62715</v>
          </cell>
          <cell r="AV1678">
            <v>62746</v>
          </cell>
          <cell r="AX1678">
            <v>62775</v>
          </cell>
          <cell r="BB1678">
            <v>62807</v>
          </cell>
          <cell r="BD1678">
            <v>63718</v>
          </cell>
          <cell r="BH1678">
            <v>0</v>
          </cell>
          <cell r="BM1678" t="str">
            <v>Work in designing / Cost Estimate</v>
          </cell>
          <cell r="BN1678" t="str">
            <v>n=O{= :jLs[t x'g af+sL .</v>
          </cell>
          <cell r="BO1678">
            <v>5</v>
          </cell>
          <cell r="BP1678" t="str">
            <v>wd</v>
          </cell>
          <cell r="BR1678" t="str">
            <v>Asar 2072</v>
          </cell>
          <cell r="BS1678" t="str">
            <v/>
          </cell>
          <cell r="BT1678" t="str">
            <v>Work in designing / Cost Estimate</v>
          </cell>
          <cell r="BU1678">
            <v>0</v>
          </cell>
          <cell r="BV1678">
            <v>5</v>
          </cell>
          <cell r="CI1678" t="str">
            <v>63_5_</v>
          </cell>
          <cell r="CJ1678" t="str">
            <v>NHSP-Jumla-2071/072-6390</v>
          </cell>
          <cell r="CK1678">
            <v>6390</v>
          </cell>
          <cell r="CL1678">
            <v>6390</v>
          </cell>
        </row>
        <row r="1679">
          <cell r="B1679">
            <v>6391</v>
          </cell>
          <cell r="C1679" t="str">
            <v>h'Dnf</v>
          </cell>
          <cell r="D1679">
            <v>63</v>
          </cell>
          <cell r="E1679" t="str">
            <v>;fof :jf:Yo ;+:yfdf :jf:Yo rf}sLsf] ejg lgdf{)f, x'Dnf</v>
          </cell>
          <cell r="F1679" t="str">
            <v>HP  Building Construction, Saya, Humla</v>
          </cell>
          <cell r="G1679" t="str">
            <v>x'Dnf</v>
          </cell>
          <cell r="H1679" t="str">
            <v>Humla</v>
          </cell>
          <cell r="I1679" t="str">
            <v>Karnali</v>
          </cell>
          <cell r="J1679" t="str">
            <v>Mid-Western</v>
          </cell>
          <cell r="M1679">
            <v>66</v>
          </cell>
          <cell r="N1679" t="str">
            <v>2071/072</v>
          </cell>
          <cell r="O1679">
            <v>2071.0720000000001</v>
          </cell>
          <cell r="P1679">
            <v>4</v>
          </cell>
          <cell r="Q1679" t="str">
            <v>Himal</v>
          </cell>
          <cell r="R1679" t="str">
            <v>New Construction</v>
          </cell>
          <cell r="S1679" t="str">
            <v>Health Post</v>
          </cell>
          <cell r="X1679" t="str">
            <v>Health Post</v>
          </cell>
          <cell r="Y1679">
            <v>33000</v>
          </cell>
          <cell r="AA1679">
            <v>370804</v>
          </cell>
          <cell r="AB1679">
            <v>29221</v>
          </cell>
          <cell r="AD1679">
            <v>33000</v>
          </cell>
          <cell r="AE1679">
            <v>33000</v>
          </cell>
          <cell r="AH1679">
            <v>0</v>
          </cell>
          <cell r="AI1679">
            <v>0</v>
          </cell>
          <cell r="AJ1679">
            <v>63718</v>
          </cell>
          <cell r="AK1679">
            <v>0</v>
          </cell>
          <cell r="AL1679" t="str">
            <v>NCB</v>
          </cell>
          <cell r="AP1679">
            <v>62708</v>
          </cell>
          <cell r="AT1679">
            <v>62715</v>
          </cell>
          <cell r="AV1679">
            <v>62746</v>
          </cell>
          <cell r="AX1679">
            <v>62775</v>
          </cell>
          <cell r="BB1679">
            <v>62807</v>
          </cell>
          <cell r="BD1679">
            <v>63718</v>
          </cell>
          <cell r="BH1679">
            <v>0</v>
          </cell>
          <cell r="BM1679" t="str">
            <v>Work in designing / Cost Estimate</v>
          </cell>
          <cell r="BN1679" t="str">
            <v>n=O{= :jLs[t x'g af+sL .</v>
          </cell>
          <cell r="BO1679">
            <v>5</v>
          </cell>
          <cell r="BP1679" t="str">
            <v>wd</v>
          </cell>
          <cell r="BR1679" t="str">
            <v>Asar 2072</v>
          </cell>
          <cell r="BS1679" t="str">
            <v/>
          </cell>
          <cell r="BT1679" t="str">
            <v>Work in designing / Cost Estimate</v>
          </cell>
          <cell r="BU1679">
            <v>0</v>
          </cell>
          <cell r="BV1679">
            <v>5</v>
          </cell>
          <cell r="CI1679" t="str">
            <v>63_5_</v>
          </cell>
          <cell r="CJ1679" t="str">
            <v>NHSP-Jumla-2071/072-6391</v>
          </cell>
          <cell r="CK1679">
            <v>6391</v>
          </cell>
          <cell r="CL1679">
            <v>6391</v>
          </cell>
        </row>
        <row r="1680">
          <cell r="B1680">
            <v>7078</v>
          </cell>
          <cell r="C1680" t="str">
            <v>*f]^L</v>
          </cell>
          <cell r="D1680">
            <v>70</v>
          </cell>
          <cell r="E1680" t="str">
            <v>%tf/f :jf:Yo ;+:yfdf :jf:Yo rf}sLsf] ejg lgdf{)f, afh'/f</v>
          </cell>
          <cell r="F1680" t="str">
            <v>HP  Building Construction, Chhataara, Bajura</v>
          </cell>
          <cell r="G1680" t="str">
            <v>afh'/f</v>
          </cell>
          <cell r="H1680" t="str">
            <v>Bajura</v>
          </cell>
          <cell r="I1680" t="str">
            <v>Seti</v>
          </cell>
          <cell r="J1680" t="str">
            <v>Far-western</v>
          </cell>
          <cell r="M1680">
            <v>67</v>
          </cell>
          <cell r="N1680" t="str">
            <v>2071/072</v>
          </cell>
          <cell r="O1680">
            <v>2071.0720000000001</v>
          </cell>
          <cell r="P1680">
            <v>5</v>
          </cell>
          <cell r="Q1680" t="str">
            <v>Pahad</v>
          </cell>
          <cell r="R1680" t="str">
            <v>New Construction</v>
          </cell>
          <cell r="S1680" t="str">
            <v>Health Post</v>
          </cell>
          <cell r="X1680" t="str">
            <v>Health Post</v>
          </cell>
          <cell r="Y1680">
            <v>30485.62</v>
          </cell>
          <cell r="AA1680">
            <v>370804</v>
          </cell>
          <cell r="AB1680">
            <v>29221</v>
          </cell>
          <cell r="AC1680">
            <v>25693734.969999999</v>
          </cell>
          <cell r="AD1680">
            <v>30485.62</v>
          </cell>
          <cell r="AE1680">
            <v>25000</v>
          </cell>
          <cell r="AH1680">
            <v>0</v>
          </cell>
          <cell r="AI1680">
            <v>0</v>
          </cell>
          <cell r="AJ1680">
            <v>63718</v>
          </cell>
          <cell r="AK1680">
            <v>0</v>
          </cell>
          <cell r="AL1680" t="str">
            <v>NCB</v>
          </cell>
          <cell r="AP1680">
            <v>62708</v>
          </cell>
          <cell r="AT1680">
            <v>62715</v>
          </cell>
          <cell r="AV1680">
            <v>62746</v>
          </cell>
          <cell r="AX1680">
            <v>62775</v>
          </cell>
          <cell r="BB1680">
            <v>62807</v>
          </cell>
          <cell r="BD1680">
            <v>63718</v>
          </cell>
          <cell r="BH1680">
            <v>0</v>
          </cell>
          <cell r="BM1680" t="str">
            <v>Tender called</v>
          </cell>
          <cell r="BN1680" t="str">
            <v>;Demf}tfsf] qmddf /x]sf] .</v>
          </cell>
          <cell r="BO1680">
            <v>10</v>
          </cell>
          <cell r="BP1680" t="str">
            <v>tc</v>
          </cell>
          <cell r="BR1680" t="str">
            <v>Mangsir 2072</v>
          </cell>
          <cell r="BS1680" t="str">
            <v>Tender called</v>
          </cell>
          <cell r="BT1680" t="str">
            <v/>
          </cell>
          <cell r="BU1680">
            <v>10</v>
          </cell>
          <cell r="BV1680">
            <v>0</v>
          </cell>
          <cell r="CI1680" t="str">
            <v>70_10_</v>
          </cell>
          <cell r="CJ1680" t="str">
            <v>NHSP-Doti-2071/072-7078</v>
          </cell>
          <cell r="CK1680">
            <v>7078</v>
          </cell>
          <cell r="CL1680">
            <v>7078</v>
          </cell>
        </row>
        <row r="1681">
          <cell r="B1681">
            <v>7081</v>
          </cell>
          <cell r="C1681" t="str">
            <v>*f]^L</v>
          </cell>
          <cell r="D1681">
            <v>70</v>
          </cell>
          <cell r="E1681" t="str">
            <v>hoafu]Zj/L :jf:Yo ;+:yfdf :jf:Yo rf}sLsf] ejg lgdf{)f, afh'/f</v>
          </cell>
          <cell r="F1681" t="str">
            <v>HP  Building Construction, Jayabageshwari, Bajura</v>
          </cell>
          <cell r="G1681" t="str">
            <v>afh'/f</v>
          </cell>
          <cell r="H1681" t="str">
            <v>Bajura</v>
          </cell>
          <cell r="I1681" t="str">
            <v>Seti</v>
          </cell>
          <cell r="J1681" t="str">
            <v>Far-western</v>
          </cell>
          <cell r="M1681">
            <v>67</v>
          </cell>
          <cell r="N1681" t="str">
            <v>2071/072</v>
          </cell>
          <cell r="O1681">
            <v>2071.0720000000001</v>
          </cell>
          <cell r="P1681">
            <v>5</v>
          </cell>
          <cell r="Q1681" t="str">
            <v>Pahad</v>
          </cell>
          <cell r="R1681" t="str">
            <v>New Construction</v>
          </cell>
          <cell r="S1681" t="str">
            <v>Health Post</v>
          </cell>
          <cell r="X1681" t="str">
            <v>Health Post</v>
          </cell>
          <cell r="Y1681">
            <v>30745.24</v>
          </cell>
          <cell r="AA1681">
            <v>370804</v>
          </cell>
          <cell r="AB1681">
            <v>29221</v>
          </cell>
          <cell r="AC1681">
            <v>25912544.75</v>
          </cell>
          <cell r="AD1681">
            <v>30745.239999999998</v>
          </cell>
          <cell r="AE1681">
            <v>25000</v>
          </cell>
          <cell r="AH1681">
            <v>0</v>
          </cell>
          <cell r="AI1681">
            <v>0</v>
          </cell>
          <cell r="AJ1681">
            <v>63718</v>
          </cell>
          <cell r="AK1681">
            <v>0</v>
          </cell>
          <cell r="AL1681" t="str">
            <v>NCB</v>
          </cell>
          <cell r="AP1681">
            <v>62708</v>
          </cell>
          <cell r="AT1681">
            <v>62715</v>
          </cell>
          <cell r="AV1681">
            <v>62746</v>
          </cell>
          <cell r="AX1681">
            <v>62775</v>
          </cell>
          <cell r="BB1681">
            <v>62807</v>
          </cell>
          <cell r="BD1681">
            <v>63718</v>
          </cell>
          <cell r="BH1681">
            <v>0</v>
          </cell>
          <cell r="BM1681" t="str">
            <v>Tender called</v>
          </cell>
          <cell r="BN1681" t="str">
            <v>;Demf}tfsf] qmddf /x]sf] .</v>
          </cell>
          <cell r="BO1681">
            <v>10</v>
          </cell>
          <cell r="BP1681" t="str">
            <v>tc</v>
          </cell>
          <cell r="BR1681" t="str">
            <v>Mangsir 2072</v>
          </cell>
          <cell r="BS1681" t="str">
            <v>Tender called</v>
          </cell>
          <cell r="BT1681" t="str">
            <v/>
          </cell>
          <cell r="BU1681">
            <v>10</v>
          </cell>
          <cell r="BV1681">
            <v>0</v>
          </cell>
          <cell r="CI1681" t="str">
            <v>70_10_</v>
          </cell>
          <cell r="CJ1681" t="str">
            <v>NHSP-Doti-2071/072-7070</v>
          </cell>
          <cell r="CK1681">
            <v>7081</v>
          </cell>
          <cell r="CL1681">
            <v>7081</v>
          </cell>
        </row>
        <row r="1682">
          <cell r="B1682">
            <v>7083</v>
          </cell>
          <cell r="C1682" t="str">
            <v>*f]^L</v>
          </cell>
          <cell r="D1682">
            <v>70</v>
          </cell>
          <cell r="E1682" t="str">
            <v>a|Dxtf]nf :jf:Yo ;+:yfdf :jf:Yo rf}sLsf] ejg lgdf{)f, afh'/f</v>
          </cell>
          <cell r="F1682" t="str">
            <v>HP  Building Construction, Brahmatola, Bajura</v>
          </cell>
          <cell r="G1682" t="str">
            <v>afh'/f</v>
          </cell>
          <cell r="H1682" t="str">
            <v>Bajura</v>
          </cell>
          <cell r="I1682" t="str">
            <v>Seti</v>
          </cell>
          <cell r="J1682" t="str">
            <v>Far-western</v>
          </cell>
          <cell r="M1682">
            <v>67</v>
          </cell>
          <cell r="N1682" t="str">
            <v>2071/072</v>
          </cell>
          <cell r="O1682">
            <v>2071.0720000000001</v>
          </cell>
          <cell r="P1682">
            <v>5</v>
          </cell>
          <cell r="Q1682" t="str">
            <v>Pahad</v>
          </cell>
          <cell r="R1682" t="str">
            <v>New Construction</v>
          </cell>
          <cell r="S1682" t="str">
            <v>Health Post</v>
          </cell>
          <cell r="X1682" t="str">
            <v>Health Post</v>
          </cell>
          <cell r="Y1682">
            <v>30344.81</v>
          </cell>
          <cell r="AA1682">
            <v>370804</v>
          </cell>
          <cell r="AB1682">
            <v>29221</v>
          </cell>
          <cell r="AC1682">
            <v>25575059.5</v>
          </cell>
          <cell r="AD1682">
            <v>30344.809999999998</v>
          </cell>
          <cell r="AE1682">
            <v>25000</v>
          </cell>
          <cell r="AH1682">
            <v>0</v>
          </cell>
          <cell r="AI1682">
            <v>0</v>
          </cell>
          <cell r="AJ1682">
            <v>63718</v>
          </cell>
          <cell r="AK1682">
            <v>0</v>
          </cell>
          <cell r="AL1682" t="str">
            <v>NCB</v>
          </cell>
          <cell r="AP1682">
            <v>62708</v>
          </cell>
          <cell r="AT1682">
            <v>62715</v>
          </cell>
          <cell r="AV1682">
            <v>62746</v>
          </cell>
          <cell r="AX1682">
            <v>62775</v>
          </cell>
          <cell r="BB1682">
            <v>62807</v>
          </cell>
          <cell r="BD1682">
            <v>63718</v>
          </cell>
          <cell r="BH1682">
            <v>0</v>
          </cell>
          <cell r="BM1682" t="str">
            <v>Tender called</v>
          </cell>
          <cell r="BN1682" t="str">
            <v>;Demf}tfsf] qmddf /x]sf] .</v>
          </cell>
          <cell r="BO1682">
            <v>10</v>
          </cell>
          <cell r="BP1682" t="str">
            <v>tc</v>
          </cell>
          <cell r="BR1682" t="str">
            <v>Mangsir 2072</v>
          </cell>
          <cell r="BS1682" t="str">
            <v>Tender called</v>
          </cell>
          <cell r="BT1682" t="str">
            <v/>
          </cell>
          <cell r="BU1682">
            <v>10</v>
          </cell>
          <cell r="BV1682">
            <v>0</v>
          </cell>
          <cell r="CI1682" t="str">
            <v>70_10_</v>
          </cell>
          <cell r="CJ1682" t="str">
            <v>NHSP-Doti-2071/072-7072</v>
          </cell>
          <cell r="CK1682">
            <v>7083</v>
          </cell>
          <cell r="CL1682">
            <v>7083</v>
          </cell>
        </row>
        <row r="1683">
          <cell r="B1683">
            <v>7082</v>
          </cell>
          <cell r="C1683" t="str">
            <v>*f]^L</v>
          </cell>
          <cell r="D1683">
            <v>70</v>
          </cell>
          <cell r="E1683" t="str">
            <v>snfufp+ :jf:Yo ;+:yfdf :jf:Yo rf}sLsf] ejg lgdf{)f, c%fd</v>
          </cell>
          <cell r="F1683" t="str">
            <v>HP  Building Construction, Kalagaon, Achham</v>
          </cell>
          <cell r="G1683" t="str">
            <v>c%fd</v>
          </cell>
          <cell r="H1683" t="str">
            <v>Achham</v>
          </cell>
          <cell r="I1683" t="str">
            <v>Seti</v>
          </cell>
          <cell r="J1683" t="str">
            <v>Far-western</v>
          </cell>
          <cell r="M1683">
            <v>69</v>
          </cell>
          <cell r="N1683" t="str">
            <v>2071/072</v>
          </cell>
          <cell r="O1683">
            <v>2071.0720000000001</v>
          </cell>
          <cell r="P1683">
            <v>5</v>
          </cell>
          <cell r="Q1683" t="str">
            <v>Pahad</v>
          </cell>
          <cell r="R1683" t="str">
            <v>New Construction</v>
          </cell>
          <cell r="S1683" t="str">
            <v>Health Post</v>
          </cell>
          <cell r="X1683" t="str">
            <v>Health Post</v>
          </cell>
          <cell r="Y1683">
            <v>25000</v>
          </cell>
          <cell r="AA1683">
            <v>370804</v>
          </cell>
          <cell r="AB1683">
            <v>29221</v>
          </cell>
          <cell r="AD1683">
            <v>25000</v>
          </cell>
          <cell r="AE1683">
            <v>25000</v>
          </cell>
          <cell r="AH1683">
            <v>0</v>
          </cell>
          <cell r="AI1683">
            <v>0</v>
          </cell>
          <cell r="AJ1683">
            <v>63718</v>
          </cell>
          <cell r="AK1683">
            <v>0</v>
          </cell>
          <cell r="AL1683" t="str">
            <v>NCB</v>
          </cell>
          <cell r="AP1683">
            <v>62708</v>
          </cell>
          <cell r="AT1683">
            <v>62715</v>
          </cell>
          <cell r="AV1683">
            <v>62746</v>
          </cell>
          <cell r="AX1683">
            <v>62775</v>
          </cell>
          <cell r="BB1683">
            <v>62807</v>
          </cell>
          <cell r="BD1683">
            <v>63718</v>
          </cell>
          <cell r="BH1683">
            <v>0</v>
          </cell>
          <cell r="BM1683" t="str">
            <v>Work in designing / Cost Estimate</v>
          </cell>
          <cell r="BN1683" t="str">
            <v>rfn' cf=j=df hUuf pknJw eO{ n=O{=sf] qmddf /x]sf] .</v>
          </cell>
          <cell r="BO1683">
            <v>5</v>
          </cell>
          <cell r="BP1683" t="str">
            <v>wd</v>
          </cell>
          <cell r="BR1683" t="str">
            <v>Mangsir 2072</v>
          </cell>
          <cell r="BS1683" t="str">
            <v/>
          </cell>
          <cell r="BT1683" t="str">
            <v>Work in designing / Cost Estimate</v>
          </cell>
          <cell r="BU1683">
            <v>0</v>
          </cell>
          <cell r="BV1683">
            <v>5</v>
          </cell>
          <cell r="CI1683" t="str">
            <v>70_5_</v>
          </cell>
          <cell r="CJ1683" t="str">
            <v>NHSP-Doti-2071/072-7071</v>
          </cell>
          <cell r="CK1683">
            <v>7082</v>
          </cell>
          <cell r="CL1683">
            <v>7082</v>
          </cell>
        </row>
        <row r="1684">
          <cell r="B1684">
            <v>7079</v>
          </cell>
          <cell r="C1684" t="str">
            <v>*f]^L</v>
          </cell>
          <cell r="D1684">
            <v>70</v>
          </cell>
          <cell r="E1684" t="str">
            <v>/xkm :jf:Yo ;+:yfdf :jf:Yo rf}sLsf] ejg lgdf{)f, c%fd</v>
          </cell>
          <cell r="F1684" t="str">
            <v>HP  Building Construction, Rahaf, Achham</v>
          </cell>
          <cell r="G1684" t="str">
            <v>c%fd</v>
          </cell>
          <cell r="H1684" t="str">
            <v>Achham</v>
          </cell>
          <cell r="I1684" t="str">
            <v>Seti</v>
          </cell>
          <cell r="J1684" t="str">
            <v>Far-western</v>
          </cell>
          <cell r="M1684">
            <v>69</v>
          </cell>
          <cell r="N1684" t="str">
            <v>2071/072</v>
          </cell>
          <cell r="O1684">
            <v>2071.0720000000001</v>
          </cell>
          <cell r="P1684">
            <v>5</v>
          </cell>
          <cell r="Q1684" t="str">
            <v>Pahad</v>
          </cell>
          <cell r="R1684" t="str">
            <v>New Construction</v>
          </cell>
          <cell r="S1684" t="str">
            <v>Health Post</v>
          </cell>
          <cell r="X1684" t="str">
            <v>Health Post</v>
          </cell>
          <cell r="Y1684">
            <v>30683.31</v>
          </cell>
          <cell r="AA1684">
            <v>370804</v>
          </cell>
          <cell r="AB1684">
            <v>29221</v>
          </cell>
          <cell r="AC1684">
            <v>25860345.68</v>
          </cell>
          <cell r="AD1684">
            <v>30683.309999999998</v>
          </cell>
          <cell r="AE1684">
            <v>25000</v>
          </cell>
          <cell r="AH1684">
            <v>0</v>
          </cell>
          <cell r="AI1684">
            <v>0</v>
          </cell>
          <cell r="AJ1684">
            <v>63718</v>
          </cell>
          <cell r="AK1684">
            <v>0</v>
          </cell>
          <cell r="AL1684" t="str">
            <v>NCB</v>
          </cell>
          <cell r="AP1684">
            <v>62708</v>
          </cell>
          <cell r="AT1684">
            <v>62715</v>
          </cell>
          <cell r="AV1684">
            <v>62746</v>
          </cell>
          <cell r="AX1684">
            <v>62775</v>
          </cell>
          <cell r="BB1684">
            <v>62807</v>
          </cell>
          <cell r="BD1684">
            <v>63718</v>
          </cell>
          <cell r="BH1684">
            <v>0</v>
          </cell>
          <cell r="BM1684" t="str">
            <v>Work ordered</v>
          </cell>
          <cell r="BN1684" t="str">
            <v>;Demf}tf eO{ lgdf{)f sfo{ z'? x'g] cj:yfdf .</v>
          </cell>
          <cell r="BO1684">
            <v>15</v>
          </cell>
          <cell r="BP1684" t="str">
            <v>wo</v>
          </cell>
          <cell r="BR1684" t="str">
            <v>Mangsir 2072</v>
          </cell>
          <cell r="BS1684" t="str">
            <v>Work ordered</v>
          </cell>
          <cell r="BT1684" t="str">
            <v/>
          </cell>
          <cell r="BU1684">
            <v>15</v>
          </cell>
          <cell r="BV1684">
            <v>0</v>
          </cell>
          <cell r="CI1684" t="str">
            <v>70_15_</v>
          </cell>
          <cell r="CJ1684" t="str">
            <v>NHSP-Doti-2071/072-7068</v>
          </cell>
          <cell r="CK1684">
            <v>7079</v>
          </cell>
          <cell r="CL1684">
            <v>7079</v>
          </cell>
        </row>
        <row r="1685">
          <cell r="B1685">
            <v>7080</v>
          </cell>
          <cell r="C1685" t="str">
            <v>*f]^L</v>
          </cell>
          <cell r="D1685">
            <v>70</v>
          </cell>
          <cell r="E1685" t="str">
            <v>k'Nn]tf]nf :jf:Yo ;+:yfdf :jf:Yo rf}sLsf] ejg lgdf{)f, c%fd</v>
          </cell>
          <cell r="F1685" t="str">
            <v>HP  Building Construction, Pulletola, Achham</v>
          </cell>
          <cell r="G1685" t="str">
            <v>c%fd</v>
          </cell>
          <cell r="H1685" t="str">
            <v>Achham</v>
          </cell>
          <cell r="I1685" t="str">
            <v>Seti</v>
          </cell>
          <cell r="J1685" t="str">
            <v>Far-western</v>
          </cell>
          <cell r="M1685">
            <v>69</v>
          </cell>
          <cell r="N1685" t="str">
            <v>2071/072</v>
          </cell>
          <cell r="O1685">
            <v>2071.0720000000001</v>
          </cell>
          <cell r="P1685">
            <v>5</v>
          </cell>
          <cell r="Q1685" t="str">
            <v>Pahad</v>
          </cell>
          <cell r="R1685" t="str">
            <v>New Construction</v>
          </cell>
          <cell r="S1685" t="str">
            <v>Health Post</v>
          </cell>
          <cell r="X1685" t="str">
            <v>Health Post</v>
          </cell>
          <cell r="Y1685">
            <v>30279.75</v>
          </cell>
          <cell r="AA1685">
            <v>370804</v>
          </cell>
          <cell r="AB1685">
            <v>29221</v>
          </cell>
          <cell r="AC1685">
            <v>25520219.27</v>
          </cell>
          <cell r="AD1685">
            <v>30279.75</v>
          </cell>
          <cell r="AE1685">
            <v>25000</v>
          </cell>
          <cell r="AH1685">
            <v>0</v>
          </cell>
          <cell r="AI1685">
            <v>0</v>
          </cell>
          <cell r="AJ1685">
            <v>63718</v>
          </cell>
          <cell r="AK1685">
            <v>0</v>
          </cell>
          <cell r="AL1685" t="str">
            <v>NCB</v>
          </cell>
          <cell r="AP1685">
            <v>62708</v>
          </cell>
          <cell r="AT1685">
            <v>62715</v>
          </cell>
          <cell r="AV1685">
            <v>62746</v>
          </cell>
          <cell r="AX1685">
            <v>62775</v>
          </cell>
          <cell r="BB1685">
            <v>62807</v>
          </cell>
          <cell r="BD1685">
            <v>63718</v>
          </cell>
          <cell r="BH1685">
            <v>0</v>
          </cell>
          <cell r="BM1685" t="str">
            <v>Work ordered</v>
          </cell>
          <cell r="BN1685" t="str">
            <v xml:space="preserve">lgdf{)f sfo{ z'? ePsf] </v>
          </cell>
          <cell r="BO1685">
            <v>15</v>
          </cell>
          <cell r="BP1685" t="str">
            <v>wo</v>
          </cell>
          <cell r="BR1685" t="str">
            <v>Mangsir 2072</v>
          </cell>
          <cell r="BS1685" t="str">
            <v>Work ordered</v>
          </cell>
          <cell r="BT1685" t="str">
            <v/>
          </cell>
          <cell r="BU1685">
            <v>15</v>
          </cell>
          <cell r="BV1685">
            <v>0</v>
          </cell>
          <cell r="CI1685" t="str">
            <v>70_15_</v>
          </cell>
          <cell r="CJ1685" t="str">
            <v>NHSP-Doti-2071/072-7069</v>
          </cell>
          <cell r="CK1685">
            <v>7080</v>
          </cell>
          <cell r="CL1685">
            <v>7080</v>
          </cell>
        </row>
        <row r="1686">
          <cell r="B1686">
            <v>7086</v>
          </cell>
          <cell r="C1686" t="str">
            <v>*f]^L</v>
          </cell>
          <cell r="D1686">
            <v>70</v>
          </cell>
          <cell r="E1686" t="str">
            <v>;ftkm/L :jf:Yo ;+:yfdf :jf:Yo rf}sLsf] ejg lgdf{)f, *f]^L</v>
          </cell>
          <cell r="F1686" t="str">
            <v>HP  Building Construction, Saatphari, Doti</v>
          </cell>
          <cell r="G1686" t="str">
            <v>*f]^L</v>
          </cell>
          <cell r="H1686" t="str">
            <v>Doti</v>
          </cell>
          <cell r="I1686" t="str">
            <v>Seti</v>
          </cell>
          <cell r="J1686" t="str">
            <v>Far-western</v>
          </cell>
          <cell r="M1686">
            <v>70</v>
          </cell>
          <cell r="N1686" t="str">
            <v>2071/072</v>
          </cell>
          <cell r="O1686">
            <v>2071.0720000000001</v>
          </cell>
          <cell r="P1686">
            <v>5</v>
          </cell>
          <cell r="Q1686" t="str">
            <v>Pahad</v>
          </cell>
          <cell r="R1686" t="str">
            <v>New Construction</v>
          </cell>
          <cell r="S1686" t="str">
            <v>Health Post</v>
          </cell>
          <cell r="X1686" t="str">
            <v>Health Post</v>
          </cell>
          <cell r="Y1686">
            <v>29045.21</v>
          </cell>
          <cell r="AA1686">
            <v>370804</v>
          </cell>
          <cell r="AB1686">
            <v>29221</v>
          </cell>
          <cell r="AC1686">
            <v>24479732.77</v>
          </cell>
          <cell r="AD1686">
            <v>29045.21</v>
          </cell>
          <cell r="AE1686">
            <v>25000</v>
          </cell>
          <cell r="AH1686">
            <v>0</v>
          </cell>
          <cell r="AI1686">
            <v>0</v>
          </cell>
          <cell r="AJ1686">
            <v>63718</v>
          </cell>
          <cell r="AK1686">
            <v>0</v>
          </cell>
          <cell r="AL1686" t="str">
            <v>NCB</v>
          </cell>
          <cell r="AP1686">
            <v>62708</v>
          </cell>
          <cell r="AT1686">
            <v>62715</v>
          </cell>
          <cell r="AV1686">
            <v>62746</v>
          </cell>
          <cell r="AX1686">
            <v>62775</v>
          </cell>
          <cell r="BB1686">
            <v>62807</v>
          </cell>
          <cell r="BD1686">
            <v>63718</v>
          </cell>
          <cell r="BH1686">
            <v>0</v>
          </cell>
          <cell r="BM1686" t="str">
            <v>Work ordered</v>
          </cell>
          <cell r="BN1686" t="str">
            <v xml:space="preserve">lgdf{)f sfo{ z'? ePsf] </v>
          </cell>
          <cell r="BO1686">
            <v>15</v>
          </cell>
          <cell r="BP1686" t="str">
            <v>wo</v>
          </cell>
          <cell r="BR1686" t="str">
            <v>Mangsir 2072</v>
          </cell>
          <cell r="BS1686" t="str">
            <v>Work ordered</v>
          </cell>
          <cell r="BT1686" t="str">
            <v/>
          </cell>
          <cell r="BU1686">
            <v>15</v>
          </cell>
          <cell r="BV1686">
            <v>0</v>
          </cell>
          <cell r="CI1686" t="str">
            <v>70_15_</v>
          </cell>
          <cell r="CJ1686" t="str">
            <v>NHSP-Doti-2071/072-7075</v>
          </cell>
          <cell r="CK1686">
            <v>7086</v>
          </cell>
          <cell r="CL1686">
            <v>7086</v>
          </cell>
        </row>
        <row r="1687">
          <cell r="B1687">
            <v>7076</v>
          </cell>
          <cell r="C1687" t="str">
            <v>*f]^L</v>
          </cell>
          <cell r="D1687">
            <v>70</v>
          </cell>
          <cell r="E1687" t="str">
            <v>efu]Zj/ :jf:Yo ;+:yfdf aly{ª o"lg^ ejg lgdf{)f, **]nw'/f</v>
          </cell>
          <cell r="F1687" t="str">
            <v>Birthing Centre Bldg. Construction, Bhageshwar HP, Dadeldhura</v>
          </cell>
          <cell r="G1687" t="str">
            <v>**]nw'/f</v>
          </cell>
          <cell r="H1687" t="str">
            <v>Dadeldhura</v>
          </cell>
          <cell r="I1687" t="str">
            <v>Mahakali</v>
          </cell>
          <cell r="J1687" t="str">
            <v>Far-western</v>
          </cell>
          <cell r="M1687">
            <v>73</v>
          </cell>
          <cell r="N1687" t="str">
            <v>2071/072</v>
          </cell>
          <cell r="O1687">
            <v>2071.0720000000001</v>
          </cell>
          <cell r="P1687">
            <v>5</v>
          </cell>
          <cell r="Q1687" t="str">
            <v>Pahad</v>
          </cell>
          <cell r="R1687" t="str">
            <v>New Construction</v>
          </cell>
          <cell r="S1687" t="str">
            <v>Birthing Center</v>
          </cell>
          <cell r="X1687" t="str">
            <v>Health Post</v>
          </cell>
          <cell r="Y1687">
            <v>8000</v>
          </cell>
          <cell r="AA1687">
            <v>370804</v>
          </cell>
          <cell r="AB1687">
            <v>29221</v>
          </cell>
          <cell r="AD1687">
            <v>8000</v>
          </cell>
          <cell r="AE1687">
            <v>8000</v>
          </cell>
          <cell r="AH1687">
            <v>0</v>
          </cell>
          <cell r="AI1687">
            <v>0</v>
          </cell>
          <cell r="AJ1687">
            <v>63353</v>
          </cell>
          <cell r="AK1687">
            <v>0</v>
          </cell>
          <cell r="AL1687" t="str">
            <v>NCB</v>
          </cell>
          <cell r="AP1687">
            <v>62708</v>
          </cell>
          <cell r="AT1687">
            <v>62715</v>
          </cell>
          <cell r="AV1687">
            <v>62746</v>
          </cell>
          <cell r="AX1687">
            <v>62775</v>
          </cell>
          <cell r="BB1687">
            <v>62807</v>
          </cell>
          <cell r="BD1687">
            <v>63353</v>
          </cell>
          <cell r="BH1687">
            <v>0</v>
          </cell>
          <cell r="BM1687" t="str">
            <v>Tender called</v>
          </cell>
          <cell r="BN1687" t="str">
            <v>;Demf}tfsf] qmddf /x]sf] .</v>
          </cell>
          <cell r="BO1687">
            <v>10</v>
          </cell>
          <cell r="BP1687" t="str">
            <v>tc</v>
          </cell>
          <cell r="BR1687" t="str">
            <v>Mangsir 2072</v>
          </cell>
          <cell r="BS1687" t="str">
            <v>Tender called</v>
          </cell>
          <cell r="BT1687" t="str">
            <v/>
          </cell>
          <cell r="BU1687">
            <v>10</v>
          </cell>
          <cell r="BV1687">
            <v>0</v>
          </cell>
          <cell r="CI1687" t="str">
            <v>70_10_</v>
          </cell>
          <cell r="CJ1687" t="str">
            <v>NHSP-Doti-2071/072-7076</v>
          </cell>
          <cell r="CK1687">
            <v>7076</v>
          </cell>
          <cell r="CL1687">
            <v>7076</v>
          </cell>
        </row>
        <row r="1688">
          <cell r="B1688">
            <v>7077</v>
          </cell>
          <cell r="C1688" t="str">
            <v>*f]^L</v>
          </cell>
          <cell r="D1688">
            <v>70</v>
          </cell>
          <cell r="E1688" t="str">
            <v>cflntfn :jf:Yo ;+:yfdf aly{ª o"lg^ ejg lgdf{)f, **]nw'/f</v>
          </cell>
          <cell r="F1688" t="str">
            <v>Birthing Centre Bldg. Construction, Aalital HP, Dadeldhura</v>
          </cell>
          <cell r="G1688" t="str">
            <v>**]nw'/f</v>
          </cell>
          <cell r="H1688" t="str">
            <v>Dadeldhura</v>
          </cell>
          <cell r="I1688" t="str">
            <v>Mahakali</v>
          </cell>
          <cell r="J1688" t="str">
            <v>Far-western</v>
          </cell>
          <cell r="M1688">
            <v>73</v>
          </cell>
          <cell r="N1688" t="str">
            <v>2071/072</v>
          </cell>
          <cell r="O1688">
            <v>2071.0720000000001</v>
          </cell>
          <cell r="P1688">
            <v>5</v>
          </cell>
          <cell r="Q1688" t="str">
            <v>Pahad</v>
          </cell>
          <cell r="R1688" t="str">
            <v>New Construction</v>
          </cell>
          <cell r="S1688" t="str">
            <v>Birthing Center</v>
          </cell>
          <cell r="X1688" t="str">
            <v>Health Post</v>
          </cell>
          <cell r="Y1688">
            <v>8000</v>
          </cell>
          <cell r="AA1688">
            <v>370804</v>
          </cell>
          <cell r="AB1688">
            <v>29221</v>
          </cell>
          <cell r="AD1688">
            <v>8000</v>
          </cell>
          <cell r="AE1688">
            <v>8000</v>
          </cell>
          <cell r="AH1688">
            <v>0</v>
          </cell>
          <cell r="AI1688">
            <v>0</v>
          </cell>
          <cell r="AJ1688">
            <v>63353</v>
          </cell>
          <cell r="AK1688">
            <v>0</v>
          </cell>
          <cell r="AL1688" t="str">
            <v>NCB</v>
          </cell>
          <cell r="AP1688">
            <v>62708</v>
          </cell>
          <cell r="AT1688">
            <v>62715</v>
          </cell>
          <cell r="AV1688">
            <v>62746</v>
          </cell>
          <cell r="AX1688">
            <v>62775</v>
          </cell>
          <cell r="BB1688">
            <v>62807</v>
          </cell>
          <cell r="BD1688">
            <v>63353</v>
          </cell>
          <cell r="BH1688">
            <v>0</v>
          </cell>
          <cell r="BM1688" t="str">
            <v>Tender called</v>
          </cell>
          <cell r="BN1688" t="str">
            <v>;Demf}tfsf] qmddf /x]sf] .</v>
          </cell>
          <cell r="BO1688">
            <v>10</v>
          </cell>
          <cell r="BP1688" t="str">
            <v>tc</v>
          </cell>
          <cell r="BR1688" t="str">
            <v>Mangsir 2072</v>
          </cell>
          <cell r="BS1688" t="str">
            <v>Tender called</v>
          </cell>
          <cell r="BT1688" t="str">
            <v/>
          </cell>
          <cell r="BU1688">
            <v>10</v>
          </cell>
          <cell r="BV1688">
            <v>0</v>
          </cell>
          <cell r="CI1688" t="str">
            <v>70_10_</v>
          </cell>
          <cell r="CJ1688" t="str">
            <v>NHSP-Doti-2071/072-7077</v>
          </cell>
          <cell r="CK1688">
            <v>7077</v>
          </cell>
          <cell r="CL1688">
            <v>7077</v>
          </cell>
        </row>
        <row r="1689">
          <cell r="B1689">
            <v>7084</v>
          </cell>
          <cell r="C1689" t="str">
            <v>*f]^L</v>
          </cell>
          <cell r="D1689">
            <v>70</v>
          </cell>
          <cell r="E1689" t="str">
            <v>di^df)*f} :jf:Yo ;+:yfdf :jf:Yo rf}sLsf] ejg lgdf{)f, **]nw'/f</v>
          </cell>
          <cell r="F1689" t="str">
            <v>HP  Building Construction, Mastamandu, Dadeldhura</v>
          </cell>
          <cell r="G1689" t="str">
            <v>**]nw'/f</v>
          </cell>
          <cell r="H1689" t="str">
            <v>Dadeldhura</v>
          </cell>
          <cell r="I1689" t="str">
            <v>Mahakali</v>
          </cell>
          <cell r="J1689" t="str">
            <v>Far-western</v>
          </cell>
          <cell r="M1689">
            <v>73</v>
          </cell>
          <cell r="N1689" t="str">
            <v>2071/072</v>
          </cell>
          <cell r="O1689">
            <v>2071.0720000000001</v>
          </cell>
          <cell r="P1689">
            <v>5</v>
          </cell>
          <cell r="Q1689" t="str">
            <v>Pahad</v>
          </cell>
          <cell r="R1689" t="str">
            <v>New Construction</v>
          </cell>
          <cell r="S1689" t="str">
            <v>Health Post</v>
          </cell>
          <cell r="X1689" t="str">
            <v>Health Post</v>
          </cell>
          <cell r="Y1689">
            <v>31279.82</v>
          </cell>
          <cell r="AA1689">
            <v>370804</v>
          </cell>
          <cell r="AB1689">
            <v>29221</v>
          </cell>
          <cell r="AC1689">
            <v>26363098.780000001</v>
          </cell>
          <cell r="AD1689">
            <v>31279.82</v>
          </cell>
          <cell r="AE1689">
            <v>25000</v>
          </cell>
          <cell r="AH1689">
            <v>0</v>
          </cell>
          <cell r="AI1689">
            <v>0</v>
          </cell>
          <cell r="AJ1689">
            <v>63718</v>
          </cell>
          <cell r="AK1689">
            <v>0</v>
          </cell>
          <cell r="AL1689" t="str">
            <v>NCB</v>
          </cell>
          <cell r="AP1689">
            <v>62708</v>
          </cell>
          <cell r="AT1689">
            <v>62715</v>
          </cell>
          <cell r="AV1689">
            <v>62746</v>
          </cell>
          <cell r="AX1689">
            <v>62775</v>
          </cell>
          <cell r="BB1689">
            <v>62807</v>
          </cell>
          <cell r="BD1689">
            <v>63718</v>
          </cell>
          <cell r="BH1689">
            <v>0</v>
          </cell>
          <cell r="BM1689" t="str">
            <v>Tender called</v>
          </cell>
          <cell r="BN1689" t="str">
            <v>;Demf}tfsf] qmddf /x]sf] .</v>
          </cell>
          <cell r="BO1689">
            <v>10</v>
          </cell>
          <cell r="BP1689" t="str">
            <v>tc</v>
          </cell>
          <cell r="BR1689" t="str">
            <v>Mangsir 2072</v>
          </cell>
          <cell r="BS1689" t="str">
            <v>Tender called</v>
          </cell>
          <cell r="BT1689" t="str">
            <v/>
          </cell>
          <cell r="BU1689">
            <v>10</v>
          </cell>
          <cell r="BV1689">
            <v>0</v>
          </cell>
          <cell r="CI1689" t="str">
            <v>70_10_</v>
          </cell>
          <cell r="CJ1689" t="str">
            <v>NHSP-Doti-2071/072-7073</v>
          </cell>
          <cell r="CK1689">
            <v>7084</v>
          </cell>
          <cell r="CL1689">
            <v>7084</v>
          </cell>
        </row>
        <row r="1690">
          <cell r="B1690">
            <v>7085</v>
          </cell>
          <cell r="C1690" t="str">
            <v>*f]^L</v>
          </cell>
          <cell r="D1690">
            <v>70</v>
          </cell>
          <cell r="E1690" t="str">
            <v>hf]ua'(f c:ktfnsf] ejg -15 b]lv 30 z}of Ifdtfsf]_, **]nw'/f</v>
          </cell>
          <cell r="F1690" t="str">
            <v>Jogbudha Hospital Building Construction (15 to 30 beded), Dadeldhura</v>
          </cell>
          <cell r="G1690" t="str">
            <v>**]nw'/f</v>
          </cell>
          <cell r="H1690" t="str">
            <v>Dadeldhura</v>
          </cell>
          <cell r="I1690" t="str">
            <v>Mahakali</v>
          </cell>
          <cell r="J1690" t="str">
            <v>Far-western</v>
          </cell>
          <cell r="M1690">
            <v>73</v>
          </cell>
          <cell r="N1690" t="str">
            <v>2071/072</v>
          </cell>
          <cell r="O1690">
            <v>2071.0720000000001</v>
          </cell>
          <cell r="P1690">
            <v>5</v>
          </cell>
          <cell r="Q1690" t="str">
            <v>Pahad</v>
          </cell>
          <cell r="R1690" t="str">
            <v>New Construction</v>
          </cell>
          <cell r="S1690" t="str">
            <v>Hospital</v>
          </cell>
          <cell r="X1690" t="str">
            <v>Hospital</v>
          </cell>
          <cell r="Y1690">
            <v>150000</v>
          </cell>
          <cell r="AA1690">
            <v>370804</v>
          </cell>
          <cell r="AB1690">
            <v>29221</v>
          </cell>
          <cell r="AD1690">
            <v>150000</v>
          </cell>
          <cell r="AE1690">
            <v>150000</v>
          </cell>
          <cell r="AH1690">
            <v>0</v>
          </cell>
          <cell r="AI1690">
            <v>0</v>
          </cell>
          <cell r="AJ1690">
            <v>64083</v>
          </cell>
          <cell r="AK1690">
            <v>0</v>
          </cell>
          <cell r="AL1690" t="str">
            <v>NCB</v>
          </cell>
          <cell r="AP1690">
            <v>62708</v>
          </cell>
          <cell r="AT1690">
            <v>62715</v>
          </cell>
          <cell r="AV1690">
            <v>62746</v>
          </cell>
          <cell r="AX1690">
            <v>62775</v>
          </cell>
          <cell r="BB1690">
            <v>62807</v>
          </cell>
          <cell r="BD1690">
            <v>64083</v>
          </cell>
          <cell r="BH1690">
            <v>0</v>
          </cell>
          <cell r="BM1690" t="str">
            <v>Work in designing / Cost Estimate</v>
          </cell>
          <cell r="BN1690" t="str">
            <v>l*hfOg÷*«Oªsf] sfo{ eO/x]sf] .</v>
          </cell>
          <cell r="BO1690">
            <v>5</v>
          </cell>
          <cell r="BP1690" t="str">
            <v>wd</v>
          </cell>
          <cell r="BR1690" t="str">
            <v>Asar 2072</v>
          </cell>
          <cell r="BS1690" t="str">
            <v/>
          </cell>
          <cell r="BT1690" t="str">
            <v>Work in designing / Cost Estimate</v>
          </cell>
          <cell r="BU1690">
            <v>0</v>
          </cell>
          <cell r="BV1690">
            <v>5</v>
          </cell>
          <cell r="CI1690" t="str">
            <v>70_5_</v>
          </cell>
          <cell r="CJ1690" t="str">
            <v>NHSP-Doti-2071/072-7074</v>
          </cell>
          <cell r="CK1690">
            <v>7085</v>
          </cell>
          <cell r="CL1690">
            <v>7085</v>
          </cell>
        </row>
        <row r="1691">
          <cell r="B1691">
            <v>7143</v>
          </cell>
          <cell r="C1691" t="str">
            <v>s}nfnL</v>
          </cell>
          <cell r="D1691">
            <v>71</v>
          </cell>
          <cell r="E1691" t="str">
            <v>nfnaf]emL :jf:Yo ;+:yfdf :jf:Yo rf}sLsf] ejg lgdf{)f, s}nfnL</v>
          </cell>
          <cell r="F1691" t="str">
            <v>HP  Building Construction, Lalbojhi, Kailali</v>
          </cell>
          <cell r="G1691" t="str">
            <v>s}nfnL</v>
          </cell>
          <cell r="H1691" t="str">
            <v>Kailali</v>
          </cell>
          <cell r="I1691" t="str">
            <v>Seti</v>
          </cell>
          <cell r="J1691" t="str">
            <v>Far-western</v>
          </cell>
          <cell r="M1691">
            <v>71</v>
          </cell>
          <cell r="N1691" t="str">
            <v>2071/072</v>
          </cell>
          <cell r="O1691">
            <v>2071.0720000000001</v>
          </cell>
          <cell r="P1691">
            <v>5</v>
          </cell>
          <cell r="Q1691" t="str">
            <v>Terai</v>
          </cell>
          <cell r="R1691" t="str">
            <v>New Construction</v>
          </cell>
          <cell r="S1691" t="str">
            <v>Health Post</v>
          </cell>
          <cell r="X1691" t="str">
            <v>Health Post</v>
          </cell>
          <cell r="Y1691">
            <v>28790.22</v>
          </cell>
          <cell r="AA1691">
            <v>370804</v>
          </cell>
          <cell r="AB1691">
            <v>29221</v>
          </cell>
          <cell r="AC1691">
            <v>24264829.129999999</v>
          </cell>
          <cell r="AD1691">
            <v>28790.219999999998</v>
          </cell>
          <cell r="AE1691">
            <v>22500</v>
          </cell>
          <cell r="AH1691">
            <v>0</v>
          </cell>
          <cell r="AI1691">
            <v>0</v>
          </cell>
          <cell r="AJ1691">
            <v>63718</v>
          </cell>
          <cell r="AK1691">
            <v>0</v>
          </cell>
          <cell r="AL1691" t="str">
            <v>NCB</v>
          </cell>
          <cell r="AP1691">
            <v>62708</v>
          </cell>
          <cell r="AT1691">
            <v>62715</v>
          </cell>
          <cell r="AV1691">
            <v>62746</v>
          </cell>
          <cell r="AX1691">
            <v>62775</v>
          </cell>
          <cell r="BB1691">
            <v>62807</v>
          </cell>
          <cell r="BD1691">
            <v>63718</v>
          </cell>
          <cell r="BH1691">
            <v>0</v>
          </cell>
          <cell r="BM1691" t="str">
            <v>Work ordered</v>
          </cell>
          <cell r="BN1691" t="str">
            <v>;Demf}tf ;DkGg t/ sfo{ z'? gePsf] .</v>
          </cell>
          <cell r="BO1691">
            <v>15</v>
          </cell>
          <cell r="BP1691" t="str">
            <v>wo</v>
          </cell>
          <cell r="BR1691" t="str">
            <v>Mangsir 2072</v>
          </cell>
          <cell r="BS1691" t="str">
            <v>Work ordered</v>
          </cell>
          <cell r="BT1691" t="str">
            <v/>
          </cell>
          <cell r="BU1691">
            <v>15</v>
          </cell>
          <cell r="BV1691">
            <v>0</v>
          </cell>
          <cell r="CI1691" t="str">
            <v>71_15_</v>
          </cell>
          <cell r="CJ1691" t="str">
            <v>NHSP-Kailali-2071/072-7143</v>
          </cell>
          <cell r="CK1691">
            <v>7143</v>
          </cell>
          <cell r="CL1691">
            <v>7143</v>
          </cell>
        </row>
        <row r="1692">
          <cell r="B1692">
            <v>7146</v>
          </cell>
          <cell r="C1692" t="str">
            <v>s}nfnL</v>
          </cell>
          <cell r="D1692">
            <v>71</v>
          </cell>
          <cell r="E1692" t="str">
            <v>/fdlzv/emfnf :jf:Yo ;+:yfdf :jf:Yo rf}sLsf] ejg lgdf{)f, s}nfnL</v>
          </cell>
          <cell r="F1692" t="str">
            <v>HP  Building Construction, Ramshikharjhala, Kailali</v>
          </cell>
          <cell r="G1692" t="str">
            <v>s}nfnL</v>
          </cell>
          <cell r="H1692" t="str">
            <v>Kailali</v>
          </cell>
          <cell r="I1692" t="str">
            <v>Seti</v>
          </cell>
          <cell r="J1692" t="str">
            <v>Far-western</v>
          </cell>
          <cell r="M1692">
            <v>71</v>
          </cell>
          <cell r="N1692" t="str">
            <v>2071/072</v>
          </cell>
          <cell r="O1692">
            <v>2071.0720000000001</v>
          </cell>
          <cell r="P1692">
            <v>5</v>
          </cell>
          <cell r="Q1692" t="str">
            <v>Terai</v>
          </cell>
          <cell r="R1692" t="str">
            <v>New Construction</v>
          </cell>
          <cell r="S1692" t="str">
            <v>Health Post</v>
          </cell>
          <cell r="X1692" t="str">
            <v>Health Post</v>
          </cell>
          <cell r="Y1692">
            <v>28079.32</v>
          </cell>
          <cell r="AA1692">
            <v>370804</v>
          </cell>
          <cell r="AB1692">
            <v>29221</v>
          </cell>
          <cell r="AC1692">
            <v>23665665.32</v>
          </cell>
          <cell r="AD1692">
            <v>28079.32</v>
          </cell>
          <cell r="AE1692">
            <v>22500</v>
          </cell>
          <cell r="AH1692">
            <v>0</v>
          </cell>
          <cell r="AI1692">
            <v>0</v>
          </cell>
          <cell r="AJ1692">
            <v>63718</v>
          </cell>
          <cell r="AK1692">
            <v>0</v>
          </cell>
          <cell r="AL1692" t="str">
            <v>NCB</v>
          </cell>
          <cell r="AP1692">
            <v>62708</v>
          </cell>
          <cell r="AT1692">
            <v>62715</v>
          </cell>
          <cell r="AV1692">
            <v>62746</v>
          </cell>
          <cell r="AX1692">
            <v>62775</v>
          </cell>
          <cell r="BB1692">
            <v>62807</v>
          </cell>
          <cell r="BD1692">
            <v>63718</v>
          </cell>
          <cell r="BH1692">
            <v>0</v>
          </cell>
          <cell r="BM1692" t="str">
            <v>Work ordered</v>
          </cell>
          <cell r="BN1692" t="str">
            <v>;Demf}tf ;DkGg t/ sfo{ z'? gePsf] .</v>
          </cell>
          <cell r="BO1692">
            <v>15</v>
          </cell>
          <cell r="BP1692" t="str">
            <v>wo</v>
          </cell>
          <cell r="BR1692" t="str">
            <v>Mangsir 2072</v>
          </cell>
          <cell r="BS1692" t="str">
            <v>Work ordered</v>
          </cell>
          <cell r="BT1692" t="str">
            <v/>
          </cell>
          <cell r="BU1692">
            <v>15</v>
          </cell>
          <cell r="BV1692">
            <v>0</v>
          </cell>
          <cell r="CI1692" t="str">
            <v>71_15_</v>
          </cell>
          <cell r="CJ1692" t="str">
            <v>NHSP-Kailali-2071/072-7146</v>
          </cell>
          <cell r="CK1692">
            <v>7146</v>
          </cell>
          <cell r="CL1692">
            <v>7146</v>
          </cell>
        </row>
        <row r="1693">
          <cell r="B1693">
            <v>7145</v>
          </cell>
          <cell r="C1693" t="str">
            <v>s}nfnL</v>
          </cell>
          <cell r="D1693">
            <v>71</v>
          </cell>
          <cell r="E1693" t="str">
            <v>;f*]kfgL :jf:Yo ;+:yfdf :jf:Yo rf}sLsf] ejg lgdf{)f, s}nfnL</v>
          </cell>
          <cell r="F1693" t="str">
            <v>HP  Building Construction, Sadepani, Kailali</v>
          </cell>
          <cell r="G1693" t="str">
            <v>s}nfnL</v>
          </cell>
          <cell r="H1693" t="str">
            <v>Kailali</v>
          </cell>
          <cell r="I1693" t="str">
            <v>Seti</v>
          </cell>
          <cell r="J1693" t="str">
            <v>Far-western</v>
          </cell>
          <cell r="M1693">
            <v>71</v>
          </cell>
          <cell r="N1693" t="str">
            <v>2071/072</v>
          </cell>
          <cell r="O1693">
            <v>2071.0720000000001</v>
          </cell>
          <cell r="P1693">
            <v>5</v>
          </cell>
          <cell r="Q1693" t="str">
            <v>Terai</v>
          </cell>
          <cell r="R1693" t="str">
            <v>New Construction</v>
          </cell>
          <cell r="S1693" t="str">
            <v>Health Post</v>
          </cell>
          <cell r="X1693" t="str">
            <v>Health Post</v>
          </cell>
          <cell r="Y1693">
            <v>27700.54</v>
          </cell>
          <cell r="AA1693">
            <v>370804</v>
          </cell>
          <cell r="AB1693">
            <v>29221</v>
          </cell>
          <cell r="AC1693">
            <v>23346425.809999999</v>
          </cell>
          <cell r="AD1693">
            <v>27700.539999999997</v>
          </cell>
          <cell r="AE1693">
            <v>22500</v>
          </cell>
          <cell r="AH1693">
            <v>0</v>
          </cell>
          <cell r="AI1693">
            <v>0</v>
          </cell>
          <cell r="AJ1693">
            <v>63718</v>
          </cell>
          <cell r="AK1693">
            <v>0</v>
          </cell>
          <cell r="AL1693" t="str">
            <v>NCB</v>
          </cell>
          <cell r="AP1693">
            <v>62708</v>
          </cell>
          <cell r="AT1693">
            <v>62715</v>
          </cell>
          <cell r="AV1693">
            <v>62746</v>
          </cell>
          <cell r="AX1693">
            <v>62775</v>
          </cell>
          <cell r="BB1693">
            <v>62807</v>
          </cell>
          <cell r="BD1693">
            <v>63718</v>
          </cell>
          <cell r="BH1693">
            <v>0</v>
          </cell>
          <cell r="BM1693" t="str">
            <v>Work ordered</v>
          </cell>
          <cell r="BN1693" t="str">
            <v>;Demf}tf ;DkGg t/ sfo{ z'? gePsf] .</v>
          </cell>
          <cell r="BO1693">
            <v>15</v>
          </cell>
          <cell r="BP1693" t="str">
            <v>wo</v>
          </cell>
          <cell r="BR1693" t="str">
            <v>Mangsir 2072</v>
          </cell>
          <cell r="BS1693" t="str">
            <v>Work ordered</v>
          </cell>
          <cell r="BT1693" t="str">
            <v/>
          </cell>
          <cell r="BU1693">
            <v>15</v>
          </cell>
          <cell r="BV1693">
            <v>0</v>
          </cell>
          <cell r="CI1693" t="str">
            <v>71_15_</v>
          </cell>
          <cell r="CJ1693" t="str">
            <v>NHSP-Kailali-2071/072-7145</v>
          </cell>
          <cell r="CK1693">
            <v>7145</v>
          </cell>
          <cell r="CL1693">
            <v>7145</v>
          </cell>
        </row>
        <row r="1694">
          <cell r="B1694">
            <v>7144</v>
          </cell>
          <cell r="C1694" t="str">
            <v>s}nfnL</v>
          </cell>
          <cell r="D1694">
            <v>71</v>
          </cell>
          <cell r="E1694" t="str">
            <v>alnof :jf:Yo ;+:yfdf :jf:Yo rf}sLsf] ejg lgdf{)f, s}nfnL</v>
          </cell>
          <cell r="F1694" t="str">
            <v>HP  Building Construction, Baliya, Kailali</v>
          </cell>
          <cell r="G1694" t="str">
            <v>s}nfnL</v>
          </cell>
          <cell r="H1694" t="str">
            <v>Kailali</v>
          </cell>
          <cell r="I1694" t="str">
            <v>Seti</v>
          </cell>
          <cell r="J1694" t="str">
            <v>Far-western</v>
          </cell>
          <cell r="M1694">
            <v>71</v>
          </cell>
          <cell r="N1694" t="str">
            <v>2071/072</v>
          </cell>
          <cell r="O1694">
            <v>2071.0720000000001</v>
          </cell>
          <cell r="P1694">
            <v>5</v>
          </cell>
          <cell r="Q1694" t="str">
            <v>Terai</v>
          </cell>
          <cell r="R1694" t="str">
            <v>New Construction</v>
          </cell>
          <cell r="S1694" t="str">
            <v>Health Post</v>
          </cell>
          <cell r="X1694" t="str">
            <v>Health Post</v>
          </cell>
          <cell r="Y1694">
            <v>28225.57</v>
          </cell>
          <cell r="AA1694">
            <v>370804</v>
          </cell>
          <cell r="AB1694">
            <v>29221</v>
          </cell>
          <cell r="AC1694">
            <v>23788927.02</v>
          </cell>
          <cell r="AD1694">
            <v>28225.57</v>
          </cell>
          <cell r="AE1694">
            <v>22500</v>
          </cell>
          <cell r="AH1694">
            <v>0</v>
          </cell>
          <cell r="AI1694">
            <v>0</v>
          </cell>
          <cell r="AJ1694">
            <v>63718</v>
          </cell>
          <cell r="AK1694">
            <v>0</v>
          </cell>
          <cell r="AL1694" t="str">
            <v>NCB</v>
          </cell>
          <cell r="AP1694">
            <v>62708</v>
          </cell>
          <cell r="AT1694">
            <v>62715</v>
          </cell>
          <cell r="AV1694">
            <v>62746</v>
          </cell>
          <cell r="AX1694">
            <v>62775</v>
          </cell>
          <cell r="BB1694">
            <v>62807</v>
          </cell>
          <cell r="BD1694">
            <v>63718</v>
          </cell>
          <cell r="BH1694">
            <v>0</v>
          </cell>
          <cell r="BM1694" t="str">
            <v>Work ordered</v>
          </cell>
          <cell r="BN1694" t="str">
            <v>;Demf}tf ;DkGg t/ sfo{ z'? gePsf] .</v>
          </cell>
          <cell r="BO1694">
            <v>15</v>
          </cell>
          <cell r="BP1694" t="str">
            <v>wo</v>
          </cell>
          <cell r="BR1694" t="str">
            <v>Mangsir 2072</v>
          </cell>
          <cell r="BS1694" t="str">
            <v>Work ordered</v>
          </cell>
          <cell r="BT1694" t="str">
            <v/>
          </cell>
          <cell r="BU1694">
            <v>15</v>
          </cell>
          <cell r="BV1694">
            <v>0</v>
          </cell>
          <cell r="CI1694" t="str">
            <v>71_15_</v>
          </cell>
          <cell r="CJ1694" t="str">
            <v>NHSP-Kailali-2071/072-7144</v>
          </cell>
          <cell r="CK1694">
            <v>7144</v>
          </cell>
          <cell r="CL1694">
            <v>7144</v>
          </cell>
        </row>
        <row r="1695">
          <cell r="B1695">
            <v>7148</v>
          </cell>
          <cell r="C1695" t="str">
            <v>s}nfnL</v>
          </cell>
          <cell r="D1695">
            <v>71</v>
          </cell>
          <cell r="E1695" t="str">
            <v>;]tL c~rn c:ktfnsf] dfi^/ Knfg cg';f/ c:ktfn k'g lgdf{)f ug]{, s}nfnL</v>
          </cell>
          <cell r="F1695" t="str">
            <v>Seti Zonal Hospiral Construction (Expansion of the services as recommended by the Independent Assessment Team), Kailali</v>
          </cell>
          <cell r="G1695" t="str">
            <v>s}nfnL</v>
          </cell>
          <cell r="H1695" t="str">
            <v>Kailali</v>
          </cell>
          <cell r="I1695" t="str">
            <v>Seti</v>
          </cell>
          <cell r="J1695" t="str">
            <v>Far-western</v>
          </cell>
          <cell r="M1695">
            <v>71</v>
          </cell>
          <cell r="N1695" t="str">
            <v>2071/072</v>
          </cell>
          <cell r="O1695">
            <v>2071.0720000000001</v>
          </cell>
          <cell r="P1695">
            <v>5</v>
          </cell>
          <cell r="Q1695" t="str">
            <v>Terai</v>
          </cell>
          <cell r="R1695" t="str">
            <v>Reconstruction</v>
          </cell>
          <cell r="S1695" t="str">
            <v>Zonal Hospital</v>
          </cell>
          <cell r="X1695" t="str">
            <v>Zonal Hospital</v>
          </cell>
          <cell r="Y1695">
            <v>300000</v>
          </cell>
          <cell r="AA1695">
            <v>370804</v>
          </cell>
          <cell r="AB1695">
            <v>29221</v>
          </cell>
          <cell r="AD1695">
            <v>300000</v>
          </cell>
          <cell r="AE1695">
            <v>300000</v>
          </cell>
          <cell r="AH1695">
            <v>0</v>
          </cell>
          <cell r="AI1695">
            <v>0</v>
          </cell>
          <cell r="AJ1695">
            <v>64083</v>
          </cell>
          <cell r="AK1695">
            <v>0</v>
          </cell>
          <cell r="AL1695" t="str">
            <v>NCB</v>
          </cell>
          <cell r="AP1695">
            <v>62708</v>
          </cell>
          <cell r="AT1695">
            <v>62715</v>
          </cell>
          <cell r="AV1695">
            <v>62746</v>
          </cell>
          <cell r="AX1695">
            <v>62775</v>
          </cell>
          <cell r="BB1695">
            <v>62807</v>
          </cell>
          <cell r="BD1695">
            <v>64083</v>
          </cell>
          <cell r="BH1695">
            <v>0</v>
          </cell>
          <cell r="BM1695" t="str">
            <v>Work in designing / Cost Estimate</v>
          </cell>
          <cell r="BN1695" t="str">
            <v>l*hfOg x+'b} .</v>
          </cell>
          <cell r="BO1695">
            <v>5</v>
          </cell>
          <cell r="BP1695" t="str">
            <v>wd</v>
          </cell>
          <cell r="BR1695" t="str">
            <v>Mangsir 2072</v>
          </cell>
          <cell r="BS1695" t="str">
            <v/>
          </cell>
          <cell r="BT1695" t="str">
            <v>Work in designing / Cost Estimate</v>
          </cell>
          <cell r="BU1695">
            <v>0</v>
          </cell>
          <cell r="BV1695">
            <v>5</v>
          </cell>
          <cell r="CI1695" t="str">
            <v>71_5_</v>
          </cell>
          <cell r="CJ1695" t="str">
            <v>NHSP-Kailali-2071/072-7142</v>
          </cell>
          <cell r="CK1695">
            <v>7148</v>
          </cell>
          <cell r="CL1695">
            <v>7148</v>
          </cell>
        </row>
        <row r="1696">
          <cell r="B1696" t="str">
            <v>A1693</v>
          </cell>
          <cell r="C1696" t="str">
            <v>s}nfnL</v>
          </cell>
          <cell r="D1696">
            <v>71</v>
          </cell>
          <cell r="E1696" t="str">
            <v>;]tL c~rn c:ktfnsf] dfi^/ Knfg cg';f/ c:ktfn k'g lgdf{)f ug]{ ;dosf] nflu c:yfO{ k|s[ltsf] ejg lgdf{)f ug]{, s}nfnL</v>
          </cell>
          <cell r="G1696" t="str">
            <v>s}nfnL</v>
          </cell>
          <cell r="H1696" t="str">
            <v>Kailali</v>
          </cell>
          <cell r="I1696" t="str">
            <v>Seti</v>
          </cell>
          <cell r="J1696" t="str">
            <v>Far-western</v>
          </cell>
          <cell r="M1696">
            <v>71</v>
          </cell>
          <cell r="N1696" t="str">
            <v>2071/072</v>
          </cell>
          <cell r="O1696">
            <v>2071.0720000000001</v>
          </cell>
          <cell r="P1696">
            <v>5</v>
          </cell>
          <cell r="Q1696" t="str">
            <v>Terai</v>
          </cell>
          <cell r="R1696" t="str">
            <v>Misc_Work</v>
          </cell>
          <cell r="S1696" t="str">
            <v>Miscellaneous</v>
          </cell>
          <cell r="X1696" t="str">
            <v>Zonal Hospital</v>
          </cell>
          <cell r="Y1696">
            <v>15000</v>
          </cell>
          <cell r="AA1696">
            <v>370804</v>
          </cell>
          <cell r="AB1696">
            <v>29221</v>
          </cell>
          <cell r="AD1696">
            <v>15000</v>
          </cell>
          <cell r="AE1696">
            <v>15000</v>
          </cell>
          <cell r="AH1696">
            <v>0</v>
          </cell>
          <cell r="AI1696">
            <v>0</v>
          </cell>
          <cell r="AJ1696">
            <v>0</v>
          </cell>
          <cell r="AK1696">
            <v>0</v>
          </cell>
          <cell r="AL1696" t="str">
            <v>NCB</v>
          </cell>
          <cell r="BH1696">
            <v>0</v>
          </cell>
          <cell r="BM1696" t="str">
            <v>Prog. Cancelled</v>
          </cell>
          <cell r="BN1696" t="str">
            <v>:jf:Yo ;]jf ljefusf] ldlt 2072.8.27, r=g+= 202 sf] kqfg';f/ sfo{qmd x^fOPsf] .</v>
          </cell>
          <cell r="BO1696">
            <v>0</v>
          </cell>
          <cell r="BP1696" t="str">
            <v>pc</v>
          </cell>
          <cell r="BR1696" t="str">
            <v>Mangsir 2072</v>
          </cell>
          <cell r="BS1696" t="str">
            <v>Prog. Cancelled</v>
          </cell>
          <cell r="BT1696" t="str">
            <v/>
          </cell>
          <cell r="BU1696">
            <v>0</v>
          </cell>
          <cell r="BV1696">
            <v>0</v>
          </cell>
          <cell r="CI1696" t="str">
            <v>71_0_</v>
          </cell>
          <cell r="CK1696" t="str">
            <v>A1693</v>
          </cell>
          <cell r="CL1696" t="str">
            <v>A1693</v>
          </cell>
        </row>
        <row r="1697">
          <cell r="B1697">
            <v>7147</v>
          </cell>
          <cell r="C1697" t="str">
            <v>s}nfnL</v>
          </cell>
          <cell r="D1697">
            <v>71</v>
          </cell>
          <cell r="E1697" t="str">
            <v>sflnsf :jf:Yo ;+:yfdf :jf:Yo rf}sLsf] ejg lgdf{)f, s~rgk'/</v>
          </cell>
          <cell r="F1697" t="str">
            <v>HP  Building Construction, Kalika, Kanchanpur</v>
          </cell>
          <cell r="G1697" t="str">
            <v>s~rgk'/</v>
          </cell>
          <cell r="H1697" t="str">
            <v>Kanchanpur</v>
          </cell>
          <cell r="I1697" t="str">
            <v>Mahakali</v>
          </cell>
          <cell r="J1697" t="str">
            <v>Far-western</v>
          </cell>
          <cell r="M1697">
            <v>72</v>
          </cell>
          <cell r="N1697" t="str">
            <v>2071/072</v>
          </cell>
          <cell r="O1697">
            <v>2071.0720000000001</v>
          </cell>
          <cell r="P1697">
            <v>5</v>
          </cell>
          <cell r="Q1697" t="str">
            <v>Terai</v>
          </cell>
          <cell r="R1697" t="str">
            <v>New Construction</v>
          </cell>
          <cell r="S1697" t="str">
            <v>Health Post</v>
          </cell>
          <cell r="X1697" t="str">
            <v>Health Post</v>
          </cell>
          <cell r="Y1697">
            <v>30737.19</v>
          </cell>
          <cell r="AA1697">
            <v>370804</v>
          </cell>
          <cell r="AB1697">
            <v>29221</v>
          </cell>
          <cell r="AC1697">
            <v>25905762.91</v>
          </cell>
          <cell r="AD1697">
            <v>30737.19</v>
          </cell>
          <cell r="AE1697">
            <v>22500</v>
          </cell>
          <cell r="AH1697">
            <v>0</v>
          </cell>
          <cell r="AI1697">
            <v>0</v>
          </cell>
          <cell r="AJ1697">
            <v>63718</v>
          </cell>
          <cell r="AK1697">
            <v>0</v>
          </cell>
          <cell r="AL1697" t="str">
            <v>NCB</v>
          </cell>
          <cell r="AP1697">
            <v>62708</v>
          </cell>
          <cell r="AT1697">
            <v>62715</v>
          </cell>
          <cell r="AV1697">
            <v>62746</v>
          </cell>
          <cell r="AX1697">
            <v>62775</v>
          </cell>
          <cell r="BB1697">
            <v>62807</v>
          </cell>
          <cell r="BD1697">
            <v>63718</v>
          </cell>
          <cell r="BH1697">
            <v>0</v>
          </cell>
          <cell r="BM1697" t="str">
            <v>Work ordered</v>
          </cell>
          <cell r="BN1697" t="str">
            <v>;Demf}tf ;DkGg t/ sfo{ z'? gePsf] .</v>
          </cell>
          <cell r="BO1697">
            <v>15</v>
          </cell>
          <cell r="BP1697" t="str">
            <v>wo</v>
          </cell>
          <cell r="BR1697" t="str">
            <v>Mangsir 2072</v>
          </cell>
          <cell r="BS1697" t="str">
            <v>Work ordered</v>
          </cell>
          <cell r="BT1697" t="str">
            <v/>
          </cell>
          <cell r="BU1697">
            <v>15</v>
          </cell>
          <cell r="BV1697">
            <v>0</v>
          </cell>
          <cell r="CI1697" t="str">
            <v>71_15_</v>
          </cell>
          <cell r="CJ1697" t="str">
            <v>NHSP-Kailali-2071/072-7147</v>
          </cell>
          <cell r="CK1697">
            <v>7147</v>
          </cell>
          <cell r="CL1697">
            <v>7147</v>
          </cell>
        </row>
        <row r="1698">
          <cell r="B1698">
            <v>7446</v>
          </cell>
          <cell r="C1698" t="str">
            <v>a}t*L</v>
          </cell>
          <cell r="D1698">
            <v>74</v>
          </cell>
          <cell r="E1698" t="str">
            <v>ufh/L :jf:Yo ;+:yfdf :jf:Yo rf}sLsf] ejg lgdf{)f, a}t*L</v>
          </cell>
          <cell r="F1698" t="str">
            <v>HP  Building Construction, Gajari, Baitadi</v>
          </cell>
          <cell r="G1698" t="str">
            <v>a}t*L</v>
          </cell>
          <cell r="H1698" t="str">
            <v>Baitadi</v>
          </cell>
          <cell r="I1698" t="str">
            <v>Mahakali</v>
          </cell>
          <cell r="J1698" t="str">
            <v>Far-western</v>
          </cell>
          <cell r="M1698">
            <v>74</v>
          </cell>
          <cell r="N1698" t="str">
            <v>2071/072</v>
          </cell>
          <cell r="O1698">
            <v>2071.0720000000001</v>
          </cell>
          <cell r="P1698">
            <v>5</v>
          </cell>
          <cell r="Q1698" t="str">
            <v>Pahad</v>
          </cell>
          <cell r="R1698" t="str">
            <v>New Construction</v>
          </cell>
          <cell r="S1698" t="str">
            <v>Health Post</v>
          </cell>
          <cell r="X1698" t="str">
            <v>Health Post</v>
          </cell>
          <cell r="Y1698">
            <v>27770.39</v>
          </cell>
          <cell r="AA1698">
            <v>370804</v>
          </cell>
          <cell r="AB1698">
            <v>29221</v>
          </cell>
          <cell r="AC1698">
            <v>23405293.739999998</v>
          </cell>
          <cell r="AD1698">
            <v>27770.39</v>
          </cell>
          <cell r="AE1698">
            <v>25000</v>
          </cell>
          <cell r="AH1698">
            <v>0</v>
          </cell>
          <cell r="AI1698">
            <v>0</v>
          </cell>
          <cell r="AJ1698">
            <v>63718</v>
          </cell>
          <cell r="AK1698">
            <v>0</v>
          </cell>
          <cell r="AL1698" t="str">
            <v>NCB</v>
          </cell>
          <cell r="AP1698">
            <v>62708</v>
          </cell>
          <cell r="AT1698">
            <v>62715</v>
          </cell>
          <cell r="AV1698">
            <v>62746</v>
          </cell>
          <cell r="AX1698">
            <v>62775</v>
          </cell>
          <cell r="BB1698">
            <v>62807</v>
          </cell>
          <cell r="BD1698">
            <v>63718</v>
          </cell>
          <cell r="BH1698">
            <v>0</v>
          </cell>
          <cell r="BM1698" t="str">
            <v>Work ordered</v>
          </cell>
          <cell r="BN1698" t="str">
            <v>n]cfp^ sfo{ eO/x]sf] .</v>
          </cell>
          <cell r="BO1698">
            <v>15</v>
          </cell>
          <cell r="BP1698" t="str">
            <v>wo</v>
          </cell>
          <cell r="BR1698" t="str">
            <v>Mangsir 2072</v>
          </cell>
          <cell r="BS1698" t="str">
            <v>Work ordered</v>
          </cell>
          <cell r="BT1698" t="str">
            <v/>
          </cell>
          <cell r="BU1698">
            <v>15</v>
          </cell>
          <cell r="BV1698">
            <v>0</v>
          </cell>
          <cell r="CI1698" t="str">
            <v>74_15_</v>
          </cell>
          <cell r="CJ1698" t="str">
            <v>NHSP-Baitadi-2071/072-7443</v>
          </cell>
          <cell r="CK1698">
            <v>7446</v>
          </cell>
          <cell r="CL1698">
            <v>7446</v>
          </cell>
        </row>
        <row r="1699">
          <cell r="B1699">
            <v>7444</v>
          </cell>
          <cell r="C1699" t="str">
            <v>a}t*L</v>
          </cell>
          <cell r="D1699">
            <v>74</v>
          </cell>
          <cell r="E1699" t="str">
            <v>l;$]Zj/ :jf:Yo ;+:yfdf :jf:Yo rf}sLsf] ejg lgdf{)f, a}t*L</v>
          </cell>
          <cell r="F1699" t="str">
            <v>HP  Building Construction, Siddheswar, Baitadi</v>
          </cell>
          <cell r="G1699" t="str">
            <v>a}t*L</v>
          </cell>
          <cell r="H1699" t="str">
            <v>Baitadi</v>
          </cell>
          <cell r="I1699" t="str">
            <v>Mahakali</v>
          </cell>
          <cell r="J1699" t="str">
            <v>Far-western</v>
          </cell>
          <cell r="M1699">
            <v>74</v>
          </cell>
          <cell r="N1699" t="str">
            <v>2071/072</v>
          </cell>
          <cell r="O1699">
            <v>2071.0720000000001</v>
          </cell>
          <cell r="P1699">
            <v>5</v>
          </cell>
          <cell r="Q1699" t="str">
            <v>Pahad</v>
          </cell>
          <cell r="R1699" t="str">
            <v>New Construction</v>
          </cell>
          <cell r="S1699" t="str">
            <v>Health Post</v>
          </cell>
          <cell r="X1699" t="str">
            <v>Health Post</v>
          </cell>
          <cell r="Y1699">
            <v>30029.91</v>
          </cell>
          <cell r="AA1699">
            <v>370804</v>
          </cell>
          <cell r="AB1699">
            <v>29221</v>
          </cell>
          <cell r="AC1699">
            <v>25309653.600000001</v>
          </cell>
          <cell r="AD1699">
            <v>30029.91</v>
          </cell>
          <cell r="AE1699">
            <v>25000</v>
          </cell>
          <cell r="AH1699">
            <v>0</v>
          </cell>
          <cell r="AI1699">
            <v>0</v>
          </cell>
          <cell r="AJ1699">
            <v>63718</v>
          </cell>
          <cell r="AK1699">
            <v>0</v>
          </cell>
          <cell r="AL1699" t="str">
            <v>NCB</v>
          </cell>
          <cell r="AP1699">
            <v>62708</v>
          </cell>
          <cell r="AT1699">
            <v>62715</v>
          </cell>
          <cell r="AV1699">
            <v>62746</v>
          </cell>
          <cell r="AX1699">
            <v>62775</v>
          </cell>
          <cell r="BB1699">
            <v>62807</v>
          </cell>
          <cell r="BD1699">
            <v>63718</v>
          </cell>
          <cell r="BH1699">
            <v>0</v>
          </cell>
          <cell r="BM1699" t="str">
            <v>Work ordered</v>
          </cell>
          <cell r="BN1699" t="str">
            <v>n]cfp^ sfo{ eO/x]sf] .</v>
          </cell>
          <cell r="BO1699">
            <v>15</v>
          </cell>
          <cell r="BP1699" t="str">
            <v>wo</v>
          </cell>
          <cell r="BR1699" t="str">
            <v>Mangsir 2072</v>
          </cell>
          <cell r="BS1699" t="str">
            <v>Work ordered</v>
          </cell>
          <cell r="BT1699" t="str">
            <v/>
          </cell>
          <cell r="BU1699">
            <v>15</v>
          </cell>
          <cell r="BV1699">
            <v>0</v>
          </cell>
          <cell r="CI1699" t="str">
            <v>74_15_</v>
          </cell>
          <cell r="CJ1699" t="str">
            <v>NHSP-Baitadi-2071/072-7444</v>
          </cell>
          <cell r="CK1699">
            <v>7444</v>
          </cell>
          <cell r="CL1699">
            <v>7444</v>
          </cell>
        </row>
        <row r="1700">
          <cell r="B1700">
            <v>7445</v>
          </cell>
          <cell r="C1700" t="str">
            <v>a}t*L</v>
          </cell>
          <cell r="D1700">
            <v>74</v>
          </cell>
          <cell r="E1700" t="str">
            <v>nl^gfy :jf:Yo ;+:yfdf :jf:Yo rf}sLsf] ejg lgdf{)f, bfr'{nf</v>
          </cell>
          <cell r="F1700" t="str">
            <v>HP  Building Construction, Latinath, Darchula</v>
          </cell>
          <cell r="G1700" t="str">
            <v>bfr'{nf</v>
          </cell>
          <cell r="H1700" t="str">
            <v>Darchula</v>
          </cell>
          <cell r="I1700" t="str">
            <v>Mahakali</v>
          </cell>
          <cell r="J1700" t="str">
            <v>Far-western</v>
          </cell>
          <cell r="M1700">
            <v>75</v>
          </cell>
          <cell r="N1700" t="str">
            <v>2071/072</v>
          </cell>
          <cell r="O1700">
            <v>2071.0720000000001</v>
          </cell>
          <cell r="P1700">
            <v>5</v>
          </cell>
          <cell r="Q1700" t="str">
            <v>Pahad</v>
          </cell>
          <cell r="R1700" t="str">
            <v>New Construction</v>
          </cell>
          <cell r="S1700" t="str">
            <v>Health Post</v>
          </cell>
          <cell r="X1700" t="str">
            <v>Health Post</v>
          </cell>
          <cell r="Y1700">
            <v>26128.99</v>
          </cell>
          <cell r="AA1700">
            <v>370804</v>
          </cell>
          <cell r="AB1700">
            <v>29221</v>
          </cell>
          <cell r="AC1700">
            <v>22021897.850000001</v>
          </cell>
          <cell r="AD1700">
            <v>26128.989999999998</v>
          </cell>
          <cell r="AE1700">
            <v>25000</v>
          </cell>
          <cell r="AH1700">
            <v>0</v>
          </cell>
          <cell r="AI1700">
            <v>0</v>
          </cell>
          <cell r="AJ1700">
            <v>63718</v>
          </cell>
          <cell r="AK1700">
            <v>0</v>
          </cell>
          <cell r="AL1700" t="str">
            <v>NCB</v>
          </cell>
          <cell r="AP1700">
            <v>62708</v>
          </cell>
          <cell r="AT1700">
            <v>62715</v>
          </cell>
          <cell r="AV1700">
            <v>62746</v>
          </cell>
          <cell r="AX1700">
            <v>62775</v>
          </cell>
          <cell r="BB1700">
            <v>62807</v>
          </cell>
          <cell r="BD1700">
            <v>63718</v>
          </cell>
          <cell r="BH1700">
            <v>0</v>
          </cell>
          <cell r="BM1700" t="str">
            <v>Work ordered</v>
          </cell>
          <cell r="BN1700" t="str">
            <v>n]cfp^ sfo{ eO/x]sf] .</v>
          </cell>
          <cell r="BO1700">
            <v>15</v>
          </cell>
          <cell r="BP1700" t="str">
            <v>wo</v>
          </cell>
          <cell r="BR1700" t="str">
            <v>Mangsir 2072</v>
          </cell>
          <cell r="BS1700" t="str">
            <v>Work ordered</v>
          </cell>
          <cell r="BT1700" t="str">
            <v/>
          </cell>
          <cell r="BU1700">
            <v>15</v>
          </cell>
          <cell r="BV1700">
            <v>0</v>
          </cell>
          <cell r="CI1700" t="str">
            <v>74_15_</v>
          </cell>
          <cell r="CJ1700" t="str">
            <v>NHSP-Baitadi-2071/072-7442</v>
          </cell>
          <cell r="CK1700">
            <v>7445</v>
          </cell>
          <cell r="CL1700">
            <v>7445</v>
          </cell>
        </row>
        <row r="1701">
          <cell r="B1701">
            <v>3674</v>
          </cell>
          <cell r="C1701" t="str">
            <v>uf]/vf</v>
          </cell>
          <cell r="D1701">
            <v>36</v>
          </cell>
          <cell r="E1701" t="str">
            <v>cf?rgf}^] k|f=:jf=s]= df ^«fG;kmd{/ h*fg ug]{ sfo{, uf]/vf</v>
          </cell>
          <cell r="F1701" t="str">
            <v>Transformer Installation Works, Aaruchanaute  PHCC, Gorkha</v>
          </cell>
          <cell r="G1701" t="str">
            <v>uf]/vf</v>
          </cell>
          <cell r="H1701" t="str">
            <v>Gorkha</v>
          </cell>
          <cell r="I1701" t="str">
            <v>Gandaki</v>
          </cell>
          <cell r="J1701" t="str">
            <v>Western</v>
          </cell>
          <cell r="M1701">
            <v>36</v>
          </cell>
          <cell r="N1701" t="str">
            <v>2071/072</v>
          </cell>
          <cell r="O1701">
            <v>2071.0720000000001</v>
          </cell>
          <cell r="P1701">
            <v>3</v>
          </cell>
          <cell r="Q1701" t="str">
            <v>Pahad</v>
          </cell>
          <cell r="R1701" t="str">
            <v>Misc_Work</v>
          </cell>
          <cell r="S1701" t="str">
            <v>Miscellaneous</v>
          </cell>
          <cell r="X1701" t="str">
            <v>Primary Health Care Center - PHCC</v>
          </cell>
          <cell r="Y1701">
            <v>1500.9</v>
          </cell>
          <cell r="AA1701">
            <v>370804</v>
          </cell>
          <cell r="AB1701">
            <v>29221</v>
          </cell>
          <cell r="AC1701">
            <v>1270000</v>
          </cell>
          <cell r="AD1701">
            <v>1500</v>
          </cell>
          <cell r="AE1701">
            <v>1500</v>
          </cell>
          <cell r="AG1701">
            <v>1264981</v>
          </cell>
          <cell r="AH1701">
            <v>1500.9</v>
          </cell>
          <cell r="AI1701">
            <v>62875</v>
          </cell>
          <cell r="AJ1701">
            <v>0</v>
          </cell>
          <cell r="AK1701">
            <v>0</v>
          </cell>
          <cell r="AL1701" t="str">
            <v>SQ</v>
          </cell>
          <cell r="AM1701" t="str">
            <v>Susanir Nirman Sewa, Gorkha-1, Gorkha</v>
          </cell>
          <cell r="AN1701" t="str">
            <v>Nepal</v>
          </cell>
          <cell r="AU1701">
            <v>62856</v>
          </cell>
          <cell r="BC1701">
            <v>62875</v>
          </cell>
          <cell r="BH1701">
            <v>0</v>
          </cell>
          <cell r="BL1701" t="str">
            <v>DUDBC/Gorkha/Quotation/071/72-09</v>
          </cell>
          <cell r="BM1701" t="str">
            <v>Work ordered</v>
          </cell>
          <cell r="BN1701" t="str">
            <v>;Demf}tf ;DkGg .</v>
          </cell>
          <cell r="BO1701">
            <v>15</v>
          </cell>
          <cell r="BP1701" t="str">
            <v>wo</v>
          </cell>
          <cell r="BR1701" t="str">
            <v>Asar 2072</v>
          </cell>
          <cell r="BS1701" t="str">
            <v>Work ordered</v>
          </cell>
          <cell r="BT1701" t="str">
            <v/>
          </cell>
          <cell r="BU1701">
            <v>15</v>
          </cell>
          <cell r="BV1701">
            <v>0</v>
          </cell>
          <cell r="CI1701" t="str">
            <v>36_15_</v>
          </cell>
          <cell r="CK1701">
            <v>3674</v>
          </cell>
          <cell r="CL1701">
            <v>3674</v>
          </cell>
        </row>
        <row r="1702">
          <cell r="B1702">
            <v>3116</v>
          </cell>
          <cell r="C1702" t="str">
            <v>tflnds]Gb|</v>
          </cell>
          <cell r="D1702">
            <v>31</v>
          </cell>
          <cell r="E1702" t="str">
            <v>lj=O{=cf]=;L= ejg ledkm]bL k|f=:jf=s]Gb|df Knf;]G^f lk^ / cG*/u|fp)* jf^/ ^\of+s lgdf{)f sfo{, dsjfgk'/</v>
          </cell>
          <cell r="F1702" t="str">
            <v>Placenta pit and underground water tank construction works in BEOC building, Bhimphedi PHCC, Makawanpur</v>
          </cell>
          <cell r="G1702" t="str">
            <v>dsjfgk'/</v>
          </cell>
          <cell r="H1702" t="str">
            <v>Makawanpur</v>
          </cell>
          <cell r="I1702" t="str">
            <v>Narayani</v>
          </cell>
          <cell r="J1702" t="str">
            <v>Central</v>
          </cell>
          <cell r="M1702">
            <v>31</v>
          </cell>
          <cell r="N1702" t="str">
            <v>2071/072</v>
          </cell>
          <cell r="O1702">
            <v>2071.0720000000001</v>
          </cell>
          <cell r="P1702">
            <v>2</v>
          </cell>
          <cell r="Q1702" t="str">
            <v>Pahad</v>
          </cell>
          <cell r="R1702" t="str">
            <v>Misc_Work</v>
          </cell>
          <cell r="S1702" t="str">
            <v>Miscellaneous</v>
          </cell>
          <cell r="X1702" t="str">
            <v>Primary Health Care Center - PHCC</v>
          </cell>
          <cell r="Y1702">
            <v>500</v>
          </cell>
          <cell r="AA1702">
            <v>370804</v>
          </cell>
          <cell r="AB1702">
            <v>29221</v>
          </cell>
          <cell r="AD1702">
            <v>500</v>
          </cell>
          <cell r="AE1702">
            <v>500</v>
          </cell>
          <cell r="AH1702">
            <v>0</v>
          </cell>
          <cell r="AI1702">
            <v>0</v>
          </cell>
          <cell r="AJ1702">
            <v>0</v>
          </cell>
          <cell r="AK1702">
            <v>0</v>
          </cell>
          <cell r="BH1702">
            <v>0</v>
          </cell>
          <cell r="BM1702" t="str">
            <v>Project Handoverd/Used</v>
          </cell>
          <cell r="BN1702" t="str">
            <v>sfo{ ;DkGg .</v>
          </cell>
          <cell r="BO1702">
            <v>100</v>
          </cell>
          <cell r="BP1702" t="str">
            <v>ho</v>
          </cell>
          <cell r="BQ1702">
            <v>2071.0720000000001</v>
          </cell>
          <cell r="BR1702" t="str">
            <v>Asar 2072</v>
          </cell>
          <cell r="BS1702" t="str">
            <v/>
          </cell>
          <cell r="BT1702" t="str">
            <v>Project Handoverd/Used</v>
          </cell>
          <cell r="BU1702">
            <v>0</v>
          </cell>
          <cell r="BV1702">
            <v>100</v>
          </cell>
          <cell r="CI1702" t="str">
            <v>31_100_2071.072</v>
          </cell>
          <cell r="CK1702">
            <v>3116</v>
          </cell>
          <cell r="CL1702">
            <v>3116</v>
          </cell>
        </row>
        <row r="1703">
          <cell r="E1703" t="str">
            <v>2072÷73 sf] gof+ sfo{qmd</v>
          </cell>
        </row>
        <row r="1704">
          <cell r="B1704">
            <v>387</v>
          </cell>
          <cell r="C1704" t="str">
            <v>Onfd</v>
          </cell>
          <cell r="D1704">
            <v>3</v>
          </cell>
          <cell r="E1704" t="str">
            <v>xfªb]jf :jf:Yo rf}sLsf] gof+ ejg lgdf{)f, tfKn]h'é</v>
          </cell>
          <cell r="F1704" t="str">
            <v>HP  Building Construction, Hangdewa, Taplejung</v>
          </cell>
          <cell r="G1704" t="str">
            <v>tfKn]h'é</v>
          </cell>
          <cell r="H1704" t="str">
            <v>Taplejung</v>
          </cell>
          <cell r="I1704" t="str">
            <v>Mechi</v>
          </cell>
          <cell r="J1704" t="str">
            <v>Eastern</v>
          </cell>
          <cell r="M1704">
            <v>3</v>
          </cell>
          <cell r="N1704" t="str">
            <v>2072/073</v>
          </cell>
          <cell r="O1704">
            <v>2072.0729999999999</v>
          </cell>
          <cell r="P1704">
            <v>1</v>
          </cell>
          <cell r="Q1704" t="str">
            <v>Pahad</v>
          </cell>
          <cell r="R1704" t="str">
            <v>New Construction</v>
          </cell>
          <cell r="S1704" t="str">
            <v>Health Post</v>
          </cell>
          <cell r="X1704" t="str">
            <v>Health Post</v>
          </cell>
          <cell r="Y1704">
            <v>10000</v>
          </cell>
          <cell r="AD1704">
            <v>10000</v>
          </cell>
          <cell r="AE1704">
            <v>10000</v>
          </cell>
          <cell r="BN1704" t="str">
            <v>gof+ sfo{qmd .</v>
          </cell>
        </row>
        <row r="1705">
          <cell r="B1705">
            <v>388</v>
          </cell>
          <cell r="C1705" t="str">
            <v>Onfd</v>
          </cell>
          <cell r="D1705">
            <v>3</v>
          </cell>
          <cell r="E1705" t="str">
            <v>v]jfª :jf:Yo rf}sLsf] gof+ ejg lgdf{)f, tfKn]h'é</v>
          </cell>
          <cell r="F1705" t="str">
            <v>HP  Building Construction, Khewang, Taplejung</v>
          </cell>
          <cell r="G1705" t="str">
            <v>tfKn]h'é</v>
          </cell>
          <cell r="H1705" t="str">
            <v>Taplejung</v>
          </cell>
          <cell r="I1705" t="str">
            <v>Mechi</v>
          </cell>
          <cell r="J1705" t="str">
            <v>Eastern</v>
          </cell>
          <cell r="M1705">
            <v>3</v>
          </cell>
          <cell r="N1705" t="str">
            <v>2072/073</v>
          </cell>
          <cell r="O1705">
            <v>2072.0729999999999</v>
          </cell>
          <cell r="P1705">
            <v>1</v>
          </cell>
          <cell r="Q1705" t="str">
            <v>Pahad</v>
          </cell>
          <cell r="R1705" t="str">
            <v>New Construction</v>
          </cell>
          <cell r="S1705" t="str">
            <v>Health Post</v>
          </cell>
          <cell r="X1705" t="str">
            <v>Health Post</v>
          </cell>
          <cell r="Y1705">
            <v>10000</v>
          </cell>
          <cell r="AD1705">
            <v>10000</v>
          </cell>
          <cell r="AE1705">
            <v>10000</v>
          </cell>
          <cell r="BN1705" t="str">
            <v>gof+ sfo{qmd .</v>
          </cell>
        </row>
        <row r="1706">
          <cell r="B1706">
            <v>389</v>
          </cell>
          <cell r="C1706" t="str">
            <v>Onfd</v>
          </cell>
          <cell r="D1706">
            <v>3</v>
          </cell>
          <cell r="E1706" t="str">
            <v>kf+ry/ c:ktfn, kf+ry/ -50 z}of Ifdtfsf] ejg_, kf+ry/</v>
          </cell>
          <cell r="F1706" t="str">
            <v>Panchthar Hospital Building Construction (50 beded), Panchthar</v>
          </cell>
          <cell r="G1706" t="str">
            <v>kf+ry/</v>
          </cell>
          <cell r="H1706" t="str">
            <v>Panchthar</v>
          </cell>
          <cell r="I1706" t="str">
            <v>Mechi</v>
          </cell>
          <cell r="J1706" t="str">
            <v>Eastern</v>
          </cell>
          <cell r="M1706">
            <v>2</v>
          </cell>
          <cell r="N1706" t="str">
            <v>2072/073</v>
          </cell>
          <cell r="O1706">
            <v>2072.0729999999999</v>
          </cell>
          <cell r="P1706">
            <v>1</v>
          </cell>
          <cell r="Q1706" t="str">
            <v>Pahad</v>
          </cell>
          <cell r="R1706" t="str">
            <v>New Construction</v>
          </cell>
          <cell r="S1706" t="str">
            <v>District Hospital</v>
          </cell>
          <cell r="X1706" t="str">
            <v>District Hospital</v>
          </cell>
          <cell r="Y1706">
            <v>10000</v>
          </cell>
          <cell r="AD1706">
            <v>10000</v>
          </cell>
          <cell r="AE1706">
            <v>10000</v>
          </cell>
          <cell r="BN1706" t="str">
            <v>gof+ sfo{qmd .</v>
          </cell>
        </row>
        <row r="1707">
          <cell r="B1707">
            <v>390</v>
          </cell>
          <cell r="C1707" t="str">
            <v>Onfd</v>
          </cell>
          <cell r="D1707">
            <v>3</v>
          </cell>
          <cell r="E1707" t="str">
            <v>cfª;/fª :jf:Yo rf}sLsf] gof+ ejg lgdf{)f, kf+ry/</v>
          </cell>
          <cell r="F1707" t="str">
            <v>HP  Building Construction, Angsarang, Panchthar</v>
          </cell>
          <cell r="G1707" t="str">
            <v>kf+ry/</v>
          </cell>
          <cell r="H1707" t="str">
            <v>Panchthar</v>
          </cell>
          <cell r="I1707" t="str">
            <v>Mechi</v>
          </cell>
          <cell r="J1707" t="str">
            <v>Eastern</v>
          </cell>
          <cell r="M1707">
            <v>2</v>
          </cell>
          <cell r="N1707" t="str">
            <v>2072/073</v>
          </cell>
          <cell r="O1707">
            <v>2072.0729999999999</v>
          </cell>
          <cell r="P1707">
            <v>1</v>
          </cell>
          <cell r="Q1707" t="str">
            <v>Pahad</v>
          </cell>
          <cell r="R1707" t="str">
            <v>New Construction</v>
          </cell>
          <cell r="S1707" t="str">
            <v>Health Post</v>
          </cell>
          <cell r="X1707" t="str">
            <v>Health Post</v>
          </cell>
          <cell r="Y1707">
            <v>10000</v>
          </cell>
          <cell r="AD1707">
            <v>10000</v>
          </cell>
          <cell r="AE1707">
            <v>10000</v>
          </cell>
          <cell r="BN1707" t="str">
            <v>gof+ sfo{qmd .</v>
          </cell>
        </row>
        <row r="1708">
          <cell r="B1708">
            <v>391</v>
          </cell>
          <cell r="C1708" t="str">
            <v>Onfd</v>
          </cell>
          <cell r="D1708">
            <v>3</v>
          </cell>
          <cell r="E1708" t="str">
            <v>n'ª?kf :jf:Yo rf}sLsf] gof+ ejg lgdf{)f, kf+ry/</v>
          </cell>
          <cell r="F1708" t="str">
            <v>HP  Building Construction, Lunrupa, Panchthar</v>
          </cell>
          <cell r="G1708" t="str">
            <v>kf+ry/</v>
          </cell>
          <cell r="H1708" t="str">
            <v>Panchthar</v>
          </cell>
          <cell r="I1708" t="str">
            <v>Mechi</v>
          </cell>
          <cell r="J1708" t="str">
            <v>Eastern</v>
          </cell>
          <cell r="M1708">
            <v>2</v>
          </cell>
          <cell r="N1708" t="str">
            <v>2072/073</v>
          </cell>
          <cell r="O1708">
            <v>2072.0729999999999</v>
          </cell>
          <cell r="P1708">
            <v>1</v>
          </cell>
          <cell r="Q1708" t="str">
            <v>Pahad</v>
          </cell>
          <cell r="R1708" t="str">
            <v>New Construction</v>
          </cell>
          <cell r="S1708" t="str">
            <v>Health Post</v>
          </cell>
          <cell r="X1708" t="str">
            <v>Health Post</v>
          </cell>
          <cell r="Y1708">
            <v>10000</v>
          </cell>
          <cell r="AD1708">
            <v>10000</v>
          </cell>
          <cell r="AE1708">
            <v>10000</v>
          </cell>
          <cell r="BN1708" t="str">
            <v>gof+ sfo{qmd .</v>
          </cell>
        </row>
        <row r="1709">
          <cell r="B1709">
            <v>392</v>
          </cell>
          <cell r="C1709" t="str">
            <v>Onfd</v>
          </cell>
          <cell r="D1709">
            <v>3</v>
          </cell>
          <cell r="E1709" t="str">
            <v>uf}l/u~h :jf:Yo rf}sLsf] gof+ ejg lgdf{)f, emfkf</v>
          </cell>
          <cell r="F1709" t="str">
            <v>HP  Building Construction, Gauriganj, Jhapa</v>
          </cell>
          <cell r="G1709" t="str">
            <v>emfkf</v>
          </cell>
          <cell r="H1709" t="str">
            <v>Jhapa</v>
          </cell>
          <cell r="I1709" t="str">
            <v>Mechi</v>
          </cell>
          <cell r="J1709" t="str">
            <v>Eastern</v>
          </cell>
          <cell r="M1709">
            <v>4</v>
          </cell>
          <cell r="N1709" t="str">
            <v>2072/073</v>
          </cell>
          <cell r="O1709">
            <v>2072.0729999999999</v>
          </cell>
          <cell r="P1709">
            <v>1</v>
          </cell>
          <cell r="Q1709" t="str">
            <v>Terai</v>
          </cell>
          <cell r="R1709" t="str">
            <v>New Construction</v>
          </cell>
          <cell r="S1709" t="str">
            <v>Health Post</v>
          </cell>
          <cell r="X1709" t="str">
            <v>Health Post</v>
          </cell>
          <cell r="Y1709">
            <v>13000</v>
          </cell>
          <cell r="AD1709">
            <v>13000</v>
          </cell>
          <cell r="AE1709">
            <v>13000</v>
          </cell>
          <cell r="BN1709" t="str">
            <v>gof+ sfo{qmd .</v>
          </cell>
        </row>
        <row r="1710">
          <cell r="B1710">
            <v>393</v>
          </cell>
          <cell r="C1710" t="str">
            <v>Onfd</v>
          </cell>
          <cell r="D1710">
            <v>3</v>
          </cell>
          <cell r="E1710" t="str">
            <v>sf]xj/f :jf:Yo rf}sLsf] gof+ ejg lgdf{)f, emfkf</v>
          </cell>
          <cell r="F1710" t="str">
            <v>HP  Building Construction, Kohabara, Jhapa</v>
          </cell>
          <cell r="G1710" t="str">
            <v>emfkf</v>
          </cell>
          <cell r="H1710" t="str">
            <v>Jhapa</v>
          </cell>
          <cell r="I1710" t="str">
            <v>Mechi</v>
          </cell>
          <cell r="J1710" t="str">
            <v>Eastern</v>
          </cell>
          <cell r="M1710">
            <v>4</v>
          </cell>
          <cell r="N1710" t="str">
            <v>2072/073</v>
          </cell>
          <cell r="O1710">
            <v>2072.0729999999999</v>
          </cell>
          <cell r="P1710">
            <v>1</v>
          </cell>
          <cell r="Q1710" t="str">
            <v>Terai</v>
          </cell>
          <cell r="R1710" t="str">
            <v>New Construction</v>
          </cell>
          <cell r="S1710" t="str">
            <v>Health Post</v>
          </cell>
          <cell r="X1710" t="str">
            <v>Health Post</v>
          </cell>
          <cell r="Y1710">
            <v>30000</v>
          </cell>
          <cell r="AD1710">
            <v>30000</v>
          </cell>
          <cell r="AE1710">
            <v>30000</v>
          </cell>
          <cell r="BN1710" t="str">
            <v>gof+ sfo{qmd .</v>
          </cell>
        </row>
        <row r="1711">
          <cell r="B1711">
            <v>394</v>
          </cell>
          <cell r="C1711" t="str">
            <v>Onfd</v>
          </cell>
          <cell r="D1711">
            <v>3</v>
          </cell>
          <cell r="E1711" t="str">
            <v>dxf/fgLemf]*f :jf:Yo rf}sLsf] gof+ ejg lgdf{)f, emfkf</v>
          </cell>
          <cell r="F1711" t="str">
            <v>HP  Building Construction, Maharanijhoda, Jhapa</v>
          </cell>
          <cell r="G1711" t="str">
            <v>emfkf</v>
          </cell>
          <cell r="H1711" t="str">
            <v>Jhapa</v>
          </cell>
          <cell r="I1711" t="str">
            <v>Mechi</v>
          </cell>
          <cell r="J1711" t="str">
            <v>Eastern</v>
          </cell>
          <cell r="M1711">
            <v>4</v>
          </cell>
          <cell r="N1711" t="str">
            <v>2072/073</v>
          </cell>
          <cell r="O1711">
            <v>2072.0729999999999</v>
          </cell>
          <cell r="P1711">
            <v>1</v>
          </cell>
          <cell r="Q1711" t="str">
            <v>Terai</v>
          </cell>
          <cell r="R1711" t="str">
            <v>New Construction</v>
          </cell>
          <cell r="S1711" t="str">
            <v>Health Post</v>
          </cell>
          <cell r="X1711" t="str">
            <v>Health Post</v>
          </cell>
          <cell r="Y1711">
            <v>30000</v>
          </cell>
          <cell r="AD1711">
            <v>30000</v>
          </cell>
          <cell r="AE1711">
            <v>30000</v>
          </cell>
          <cell r="BN1711" t="str">
            <v>gof+ sfo{qmd .</v>
          </cell>
        </row>
        <row r="1712">
          <cell r="B1712">
            <v>543</v>
          </cell>
          <cell r="C1712" t="str">
            <v>df]/ª</v>
          </cell>
          <cell r="D1712">
            <v>5</v>
          </cell>
          <cell r="E1712" t="str">
            <v>sf]zL c~rn c:ktfndf O)*f]/ -k|;"lt sIf_ ejg lgdf{)f, df]/ª</v>
          </cell>
          <cell r="F1712" t="str">
            <v>Indoor (Maternity Room) Building Construction in Koshi Zonal Hospital, Morang</v>
          </cell>
          <cell r="G1712" t="str">
            <v>df]/ª</v>
          </cell>
          <cell r="H1712" t="str">
            <v>Morang</v>
          </cell>
          <cell r="I1712" t="str">
            <v>Koshi</v>
          </cell>
          <cell r="J1712" t="str">
            <v>Eastern</v>
          </cell>
          <cell r="M1712">
            <v>5</v>
          </cell>
          <cell r="N1712" t="str">
            <v>2072/073</v>
          </cell>
          <cell r="O1712">
            <v>2072.0729999999999</v>
          </cell>
          <cell r="P1712">
            <v>1</v>
          </cell>
          <cell r="Q1712" t="str">
            <v>Terai</v>
          </cell>
          <cell r="R1712" t="str">
            <v>New Construction</v>
          </cell>
          <cell r="S1712" t="str">
            <v>Zonal Hospital</v>
          </cell>
          <cell r="X1712" t="str">
            <v>Zonal Hospital</v>
          </cell>
          <cell r="Y1712">
            <v>10000</v>
          </cell>
          <cell r="AD1712">
            <v>10000</v>
          </cell>
          <cell r="AE1712">
            <v>10000</v>
          </cell>
          <cell r="BN1712" t="str">
            <v>gof+ sfo{qmd .</v>
          </cell>
        </row>
        <row r="1713">
          <cell r="B1713">
            <v>544</v>
          </cell>
          <cell r="C1713" t="str">
            <v>df]/ª</v>
          </cell>
          <cell r="D1713">
            <v>5</v>
          </cell>
          <cell r="E1713" t="str">
            <v>Og?jf c:ktfndf Odh]{G;L ejg lgdf{)f, ;g';/L</v>
          </cell>
          <cell r="F1713" t="str">
            <v>Emergency Building Construction in Inaruwa Hospital, Sunsari</v>
          </cell>
          <cell r="G1713" t="str">
            <v>;g';/L</v>
          </cell>
          <cell r="H1713" t="str">
            <v>Sunsari</v>
          </cell>
          <cell r="I1713" t="str">
            <v>Koshi</v>
          </cell>
          <cell r="J1713" t="str">
            <v>Eastern</v>
          </cell>
          <cell r="M1713">
            <v>6</v>
          </cell>
          <cell r="N1713" t="str">
            <v>2072/073</v>
          </cell>
          <cell r="O1713">
            <v>2072.0729999999999</v>
          </cell>
          <cell r="P1713">
            <v>1</v>
          </cell>
          <cell r="Q1713" t="str">
            <v>Terai</v>
          </cell>
          <cell r="R1713" t="str">
            <v>New Construction</v>
          </cell>
          <cell r="S1713" t="str">
            <v>District Hospital</v>
          </cell>
          <cell r="X1713" t="str">
            <v>District Hospital</v>
          </cell>
          <cell r="Y1713">
            <v>10000</v>
          </cell>
          <cell r="AD1713">
            <v>10000</v>
          </cell>
          <cell r="AE1713">
            <v>10000</v>
          </cell>
          <cell r="BN1713" t="str">
            <v>gof+ sfo{qmd .</v>
          </cell>
        </row>
        <row r="1714">
          <cell r="B1714">
            <v>772</v>
          </cell>
          <cell r="C1714" t="str">
            <v>wgs'^f</v>
          </cell>
          <cell r="D1714">
            <v>7</v>
          </cell>
          <cell r="E1714" t="str">
            <v>cf+lve'O{ :jf:Yo rf}sLsf] gof+ ejg lgdf{)f, ;+v'jf;ef</v>
          </cell>
          <cell r="F1714" t="str">
            <v>HP  Building Construction, Aankhibhuee, Sankhuwasabha</v>
          </cell>
          <cell r="G1714" t="str">
            <v>;+v'jf;ef</v>
          </cell>
          <cell r="H1714" t="str">
            <v>Sankhuwasava</v>
          </cell>
          <cell r="I1714" t="str">
            <v>Koshi</v>
          </cell>
          <cell r="J1714" t="str">
            <v>Eastern</v>
          </cell>
          <cell r="M1714">
            <v>9</v>
          </cell>
          <cell r="N1714" t="str">
            <v>2072/073</v>
          </cell>
          <cell r="O1714">
            <v>2072.0729999999999</v>
          </cell>
          <cell r="P1714">
            <v>1</v>
          </cell>
          <cell r="Q1714" t="str">
            <v>Pahad</v>
          </cell>
          <cell r="R1714" t="str">
            <v>New Construction</v>
          </cell>
          <cell r="S1714" t="str">
            <v>Health Post</v>
          </cell>
          <cell r="X1714" t="str">
            <v>Health Post</v>
          </cell>
          <cell r="Y1714">
            <v>10000</v>
          </cell>
          <cell r="AD1714">
            <v>10000</v>
          </cell>
          <cell r="AE1714">
            <v>10000</v>
          </cell>
          <cell r="BN1714" t="str">
            <v>gof+ sfo{qmd .</v>
          </cell>
        </row>
        <row r="1715">
          <cell r="B1715">
            <v>773</v>
          </cell>
          <cell r="C1715" t="str">
            <v>wgs'^f</v>
          </cell>
          <cell r="D1715">
            <v>7</v>
          </cell>
          <cell r="E1715" t="str">
            <v>l;$sfnL :jf:Yo rf}sLsf] gof+ ejg lgdf{)f, ;+v'jf;ef</v>
          </cell>
          <cell r="F1715" t="str">
            <v>HP  Building Construction, Siddhakali, Sankhuwasabha</v>
          </cell>
          <cell r="G1715" t="str">
            <v>;+v'jf;ef</v>
          </cell>
          <cell r="H1715" t="str">
            <v>Sankhuwasava</v>
          </cell>
          <cell r="I1715" t="str">
            <v>Koshi</v>
          </cell>
          <cell r="J1715" t="str">
            <v>Eastern</v>
          </cell>
          <cell r="M1715">
            <v>9</v>
          </cell>
          <cell r="N1715" t="str">
            <v>2072/073</v>
          </cell>
          <cell r="O1715">
            <v>2072.0729999999999</v>
          </cell>
          <cell r="P1715">
            <v>1</v>
          </cell>
          <cell r="Q1715" t="str">
            <v>Pahad</v>
          </cell>
          <cell r="R1715" t="str">
            <v>New Construction</v>
          </cell>
          <cell r="S1715" t="str">
            <v>Health Post</v>
          </cell>
          <cell r="X1715" t="str">
            <v>Health Post</v>
          </cell>
          <cell r="Y1715">
            <v>10000</v>
          </cell>
          <cell r="AD1715">
            <v>10000</v>
          </cell>
          <cell r="AE1715">
            <v>10000</v>
          </cell>
          <cell r="BN1715" t="str">
            <v>gof+ sfo{qmd .</v>
          </cell>
        </row>
        <row r="1716">
          <cell r="B1716">
            <v>774</v>
          </cell>
          <cell r="C1716" t="str">
            <v>wgs'^f</v>
          </cell>
          <cell r="D1716">
            <v>7</v>
          </cell>
          <cell r="E1716" t="str">
            <v>cfªa'ª :jf:Yo rf}sLdf aly{ª o"lg^sf] ejg lgdf{)f, t]x|y'd</v>
          </cell>
          <cell r="F1716" t="str">
            <v>Birthing Centre Bldg. Construction, Aangbung HP, Terhathum</v>
          </cell>
          <cell r="G1716" t="str">
            <v>t]x|y'd</v>
          </cell>
          <cell r="H1716" t="str">
            <v>Terhathum</v>
          </cell>
          <cell r="I1716" t="str">
            <v>Koshi</v>
          </cell>
          <cell r="J1716" t="str">
            <v>Eastern</v>
          </cell>
          <cell r="M1716">
            <v>8</v>
          </cell>
          <cell r="N1716" t="str">
            <v>2072/073</v>
          </cell>
          <cell r="O1716">
            <v>2072.0729999999999</v>
          </cell>
          <cell r="P1716">
            <v>1</v>
          </cell>
          <cell r="Q1716" t="str">
            <v>Pahad</v>
          </cell>
          <cell r="R1716" t="str">
            <v>New Construction</v>
          </cell>
          <cell r="S1716" t="str">
            <v>Birthing Center</v>
          </cell>
          <cell r="X1716" t="str">
            <v>Health Post</v>
          </cell>
          <cell r="Y1716">
            <v>8000</v>
          </cell>
          <cell r="AD1716">
            <v>8000</v>
          </cell>
          <cell r="AE1716">
            <v>8000</v>
          </cell>
          <cell r="BN1716" t="str">
            <v>gof+ sfo{qmd .</v>
          </cell>
        </row>
        <row r="1717">
          <cell r="B1717">
            <v>775</v>
          </cell>
          <cell r="C1717" t="str">
            <v>wgs'^f</v>
          </cell>
          <cell r="D1717">
            <v>7</v>
          </cell>
          <cell r="E1717" t="str">
            <v>;'bfk :jf:Yo rf}sLsf] gof+ ejg lgdf{)f, t]x|y'd</v>
          </cell>
          <cell r="F1717" t="str">
            <v>HP  Building Construction, Sudaap, Terhathum</v>
          </cell>
          <cell r="G1717" t="str">
            <v>t]x|y'd</v>
          </cell>
          <cell r="H1717" t="str">
            <v>Terhathum</v>
          </cell>
          <cell r="I1717" t="str">
            <v>Koshi</v>
          </cell>
          <cell r="J1717" t="str">
            <v>Eastern</v>
          </cell>
          <cell r="M1717">
            <v>8</v>
          </cell>
          <cell r="N1717" t="str">
            <v>2072/073</v>
          </cell>
          <cell r="O1717">
            <v>2072.0729999999999</v>
          </cell>
          <cell r="P1717">
            <v>1</v>
          </cell>
          <cell r="Q1717" t="str">
            <v>Pahad</v>
          </cell>
          <cell r="R1717" t="str">
            <v>New Construction</v>
          </cell>
          <cell r="S1717" t="str">
            <v>Health Post</v>
          </cell>
          <cell r="X1717" t="str">
            <v>Health Post</v>
          </cell>
          <cell r="Y1717">
            <v>10000</v>
          </cell>
          <cell r="AD1717">
            <v>10000</v>
          </cell>
          <cell r="AE1717">
            <v>10000</v>
          </cell>
          <cell r="BN1717" t="str">
            <v>gof+ sfo{qmd .</v>
          </cell>
        </row>
        <row r="1718">
          <cell r="B1718">
            <v>776</v>
          </cell>
          <cell r="C1718" t="str">
            <v>wgs'^f</v>
          </cell>
          <cell r="D1718">
            <v>7</v>
          </cell>
          <cell r="E1718" t="str">
            <v>afl:td :jf:Yo rf}sLdf aly{ª o"lg^sf] ejg lgdf{)f, ef]hk'/</v>
          </cell>
          <cell r="F1718" t="str">
            <v>Birthing Centre Bldg. Construction, Bastim HP, Bhojpur</v>
          </cell>
          <cell r="G1718" t="str">
            <v>ef]hk'/</v>
          </cell>
          <cell r="H1718" t="str">
            <v>Bhojpur</v>
          </cell>
          <cell r="I1718" t="str">
            <v>Koshi</v>
          </cell>
          <cell r="J1718" t="str">
            <v>Eastern</v>
          </cell>
          <cell r="M1718">
            <v>10</v>
          </cell>
          <cell r="N1718" t="str">
            <v>2072/073</v>
          </cell>
          <cell r="O1718">
            <v>2072.0729999999999</v>
          </cell>
          <cell r="P1718">
            <v>1</v>
          </cell>
          <cell r="Q1718" t="str">
            <v>Pahad</v>
          </cell>
          <cell r="R1718" t="str">
            <v>New Construction</v>
          </cell>
          <cell r="S1718" t="str">
            <v>Birthing Center</v>
          </cell>
          <cell r="X1718" t="str">
            <v>Health Post</v>
          </cell>
          <cell r="Y1718">
            <v>8000</v>
          </cell>
          <cell r="AD1718">
            <v>8000</v>
          </cell>
          <cell r="AE1718">
            <v>8000</v>
          </cell>
          <cell r="BN1718" t="str">
            <v>gof+ sfo{qmd .</v>
          </cell>
        </row>
        <row r="1719">
          <cell r="B1719">
            <v>777</v>
          </cell>
          <cell r="C1719" t="str">
            <v>wgs'^f</v>
          </cell>
          <cell r="D1719">
            <v>7</v>
          </cell>
          <cell r="E1719" t="str">
            <v>kfªrf :jf:Yo rf}sLsf] gof+ ejg lgdf{)f, ef]hk'/</v>
          </cell>
          <cell r="F1719" t="str">
            <v>HP  Building Construction, Pangcha, Bhojpur</v>
          </cell>
          <cell r="G1719" t="str">
            <v>ef]hk'/</v>
          </cell>
          <cell r="H1719" t="str">
            <v>Bhojpur</v>
          </cell>
          <cell r="I1719" t="str">
            <v>Koshi</v>
          </cell>
          <cell r="J1719" t="str">
            <v>Eastern</v>
          </cell>
          <cell r="M1719">
            <v>10</v>
          </cell>
          <cell r="N1719" t="str">
            <v>2072/073</v>
          </cell>
          <cell r="O1719">
            <v>2072.0729999999999</v>
          </cell>
          <cell r="P1719">
            <v>1</v>
          </cell>
          <cell r="Q1719" t="str">
            <v>Pahad</v>
          </cell>
          <cell r="R1719" t="str">
            <v>New Construction</v>
          </cell>
          <cell r="S1719" t="str">
            <v>Health Post</v>
          </cell>
          <cell r="X1719" t="str">
            <v>Health Post</v>
          </cell>
          <cell r="Y1719">
            <v>10000</v>
          </cell>
          <cell r="AD1719">
            <v>10000</v>
          </cell>
          <cell r="AE1719">
            <v>10000</v>
          </cell>
          <cell r="BN1719" t="str">
            <v>gof+ sfo{qmd .</v>
          </cell>
        </row>
        <row r="1720">
          <cell r="B1720">
            <v>778</v>
          </cell>
          <cell r="C1720" t="str">
            <v>wgs'^f</v>
          </cell>
          <cell r="D1720">
            <v>7</v>
          </cell>
          <cell r="E1720" t="str">
            <v>cGgk")f{ :jf:Yo rf}sLsf] gof+ ejg lgdf{)f, ef]hk'/</v>
          </cell>
          <cell r="F1720" t="str">
            <v>HP  Building Construction, Annapurna, Bhojpur</v>
          </cell>
          <cell r="G1720" t="str">
            <v>ef]hk'/</v>
          </cell>
          <cell r="H1720" t="str">
            <v>Bhojpur</v>
          </cell>
          <cell r="I1720" t="str">
            <v>Koshi</v>
          </cell>
          <cell r="J1720" t="str">
            <v>Eastern</v>
          </cell>
          <cell r="M1720">
            <v>10</v>
          </cell>
          <cell r="N1720" t="str">
            <v>2072/073</v>
          </cell>
          <cell r="O1720">
            <v>2072.0729999999999</v>
          </cell>
          <cell r="P1720">
            <v>1</v>
          </cell>
          <cell r="Q1720" t="str">
            <v>Pahad</v>
          </cell>
          <cell r="R1720" t="str">
            <v>New Construction</v>
          </cell>
          <cell r="S1720" t="str">
            <v>Health Post</v>
          </cell>
          <cell r="X1720" t="str">
            <v>Health Post</v>
          </cell>
          <cell r="Y1720">
            <v>10000</v>
          </cell>
          <cell r="AD1720">
            <v>10000</v>
          </cell>
          <cell r="AE1720">
            <v>10000</v>
          </cell>
          <cell r="BN1720" t="str">
            <v>gof+ sfo{qmd .</v>
          </cell>
        </row>
        <row r="1721">
          <cell r="B1721">
            <v>779</v>
          </cell>
          <cell r="C1721" t="str">
            <v>wgs'^f</v>
          </cell>
          <cell r="D1721">
            <v>7</v>
          </cell>
          <cell r="E1721" t="str">
            <v>h/fof]^f/ :jf:Yo rf}sLsf] gof+ ejg lgdf{)f, ef]hk'/</v>
          </cell>
          <cell r="F1721" t="str">
            <v>HP  Building Construction, Jarayotar, Bhojpur</v>
          </cell>
          <cell r="G1721" t="str">
            <v>ef]hk'/</v>
          </cell>
          <cell r="H1721" t="str">
            <v>Bhojpur</v>
          </cell>
          <cell r="I1721" t="str">
            <v>Koshi</v>
          </cell>
          <cell r="J1721" t="str">
            <v>Eastern</v>
          </cell>
          <cell r="M1721">
            <v>10</v>
          </cell>
          <cell r="N1721" t="str">
            <v>2072/073</v>
          </cell>
          <cell r="O1721">
            <v>2072.0729999999999</v>
          </cell>
          <cell r="P1721">
            <v>1</v>
          </cell>
          <cell r="Q1721" t="str">
            <v>Pahad</v>
          </cell>
          <cell r="R1721" t="str">
            <v>New Construction</v>
          </cell>
          <cell r="S1721" t="str">
            <v>Health Post</v>
          </cell>
          <cell r="X1721" t="str">
            <v>Health Post</v>
          </cell>
          <cell r="Y1721">
            <v>10000</v>
          </cell>
          <cell r="AD1721">
            <v>10000</v>
          </cell>
          <cell r="AE1721">
            <v>10000</v>
          </cell>
          <cell r="BN1721" t="str">
            <v>gof+ sfo{qmd .</v>
          </cell>
        </row>
        <row r="1722">
          <cell r="B1722">
            <v>780</v>
          </cell>
          <cell r="C1722" t="str">
            <v>wgs'^f</v>
          </cell>
          <cell r="D1722">
            <v>7</v>
          </cell>
          <cell r="E1722" t="str">
            <v>df}gfa'w's :jf=rf}=sf] gof+ ejg lgdf{)f -a=;]= lgdf{)f e} ;s]sf]_, wgs'^f</v>
          </cell>
          <cell r="F1722" t="str">
            <v>HP  Building Construction (Birthing centre already constructed), Maunabudhuk, Dhankuta</v>
          </cell>
          <cell r="G1722" t="str">
            <v>wgs'^f</v>
          </cell>
          <cell r="H1722" t="str">
            <v>Dhankuta</v>
          </cell>
          <cell r="I1722" t="str">
            <v>Koshi</v>
          </cell>
          <cell r="J1722" t="str">
            <v>Eastern</v>
          </cell>
          <cell r="M1722">
            <v>7</v>
          </cell>
          <cell r="N1722" t="str">
            <v>2072/073</v>
          </cell>
          <cell r="O1722">
            <v>2072.0729999999999</v>
          </cell>
          <cell r="P1722">
            <v>1</v>
          </cell>
          <cell r="Q1722" t="str">
            <v>Pahad</v>
          </cell>
          <cell r="R1722" t="str">
            <v>New Construction</v>
          </cell>
          <cell r="S1722" t="str">
            <v>Health Post</v>
          </cell>
          <cell r="X1722" t="str">
            <v>Health Post</v>
          </cell>
          <cell r="Y1722">
            <v>10000</v>
          </cell>
          <cell r="AD1722">
            <v>10000</v>
          </cell>
          <cell r="AE1722">
            <v>10000</v>
          </cell>
          <cell r="BN1722" t="str">
            <v>gof+ sfo{qmd .</v>
          </cell>
        </row>
        <row r="1723">
          <cell r="B1723">
            <v>1261</v>
          </cell>
          <cell r="C1723" t="str">
            <v>cf]vn('ª\uf</v>
          </cell>
          <cell r="D1723">
            <v>12</v>
          </cell>
          <cell r="E1723" t="str">
            <v>lhNnf c:ktfn, ;f]n'v'Da' -30 z}of Ifdtfsf] ejg_, ;f]n'v'Da'</v>
          </cell>
          <cell r="F1723" t="str">
            <v>District Hospital Building Construction (30 beded), Solukhumbu</v>
          </cell>
          <cell r="G1723" t="str">
            <v>;f]n'v'Da'</v>
          </cell>
          <cell r="H1723" t="str">
            <v>Solukhumbu</v>
          </cell>
          <cell r="I1723" t="str">
            <v>Sagarmatha</v>
          </cell>
          <cell r="J1723" t="str">
            <v>Eastern</v>
          </cell>
          <cell r="M1723">
            <v>11</v>
          </cell>
          <cell r="N1723" t="str">
            <v>2072/073</v>
          </cell>
          <cell r="O1723">
            <v>2072.0729999999999</v>
          </cell>
          <cell r="P1723">
            <v>1</v>
          </cell>
          <cell r="Q1723" t="str">
            <v>Himal</v>
          </cell>
          <cell r="R1723" t="str">
            <v>New Construction</v>
          </cell>
          <cell r="S1723" t="str">
            <v>District Hospital</v>
          </cell>
          <cell r="X1723" t="str">
            <v>District Hospital</v>
          </cell>
          <cell r="Y1723">
            <v>10000</v>
          </cell>
          <cell r="AD1723">
            <v>10000</v>
          </cell>
          <cell r="AE1723">
            <v>10000</v>
          </cell>
          <cell r="BN1723" t="str">
            <v>gof+ sfo{qmd .</v>
          </cell>
        </row>
        <row r="1724">
          <cell r="B1724">
            <v>1262</v>
          </cell>
          <cell r="C1724" t="str">
            <v>cf]vn('ª\uf</v>
          </cell>
          <cell r="D1724">
            <v>12</v>
          </cell>
          <cell r="E1724" t="str">
            <v>s]?ª :jf:Yo rf}sLsf] gof+ ejg lgdf{)f, ;f]n'v'Dj'</v>
          </cell>
          <cell r="F1724" t="str">
            <v>HP  Building Construction, Kerung, Solukhumbu</v>
          </cell>
          <cell r="G1724" t="str">
            <v>;f]n'v'Dj'</v>
          </cell>
          <cell r="H1724" t="str">
            <v>Solukhumbu</v>
          </cell>
          <cell r="I1724" t="str">
            <v>Sagarmatha</v>
          </cell>
          <cell r="J1724" t="str">
            <v>Eastern</v>
          </cell>
          <cell r="M1724">
            <v>11</v>
          </cell>
          <cell r="N1724" t="str">
            <v>2072/073</v>
          </cell>
          <cell r="O1724">
            <v>2072.0729999999999</v>
          </cell>
          <cell r="P1724">
            <v>1</v>
          </cell>
          <cell r="Q1724" t="str">
            <v>Himal</v>
          </cell>
          <cell r="R1724" t="str">
            <v>New Construction</v>
          </cell>
          <cell r="S1724" t="str">
            <v>Health Post</v>
          </cell>
          <cell r="X1724" t="str">
            <v>Health Post</v>
          </cell>
          <cell r="Y1724">
            <v>10000</v>
          </cell>
          <cell r="AD1724">
            <v>10000</v>
          </cell>
          <cell r="AE1724">
            <v>10000</v>
          </cell>
          <cell r="BN1724" t="str">
            <v>gof+ sfo{qmd .</v>
          </cell>
        </row>
        <row r="1725">
          <cell r="B1725">
            <v>1263</v>
          </cell>
          <cell r="C1725" t="str">
            <v>cf]vn('ª\uf</v>
          </cell>
          <cell r="D1725">
            <v>12</v>
          </cell>
          <cell r="E1725" t="str">
            <v>h'a' :jf:Yo rf}sLsf] gof+ ejg lgdf{)f, ;f]n'v'Dj'</v>
          </cell>
          <cell r="F1725" t="str">
            <v>HP  Building Construction, Jubu, Solukhumbu</v>
          </cell>
          <cell r="G1725" t="str">
            <v>;f]n'v'Dj'</v>
          </cell>
          <cell r="H1725" t="str">
            <v>Solukhumbu</v>
          </cell>
          <cell r="I1725" t="str">
            <v>Sagarmatha</v>
          </cell>
          <cell r="J1725" t="str">
            <v>Eastern</v>
          </cell>
          <cell r="M1725">
            <v>11</v>
          </cell>
          <cell r="N1725" t="str">
            <v>2072/073</v>
          </cell>
          <cell r="O1725">
            <v>2072.0729999999999</v>
          </cell>
          <cell r="P1725">
            <v>1</v>
          </cell>
          <cell r="Q1725" t="str">
            <v>Himal</v>
          </cell>
          <cell r="R1725" t="str">
            <v>New Construction</v>
          </cell>
          <cell r="S1725" t="str">
            <v>Health Post</v>
          </cell>
          <cell r="X1725" t="str">
            <v>Health Post</v>
          </cell>
          <cell r="Y1725">
            <v>10000</v>
          </cell>
          <cell r="AD1725">
            <v>10000</v>
          </cell>
          <cell r="AE1725">
            <v>10000</v>
          </cell>
          <cell r="BN1725" t="str">
            <v>gof+ sfo{qmd .</v>
          </cell>
        </row>
        <row r="1726">
          <cell r="B1726">
            <v>1264</v>
          </cell>
          <cell r="C1726" t="str">
            <v>cf]vn('ª\uf</v>
          </cell>
          <cell r="D1726">
            <v>12</v>
          </cell>
          <cell r="E1726" t="str">
            <v>k~rg :jf:Yo rf}sLsf] gof+ ejg lgdf{)f, ;f]n'v'Dj'</v>
          </cell>
          <cell r="F1726" t="str">
            <v>HP  Building Construction, Panchan, Solukhumbu</v>
          </cell>
          <cell r="G1726" t="str">
            <v>;f]n'v'Dj'</v>
          </cell>
          <cell r="H1726" t="str">
            <v>Solukhumbu</v>
          </cell>
          <cell r="I1726" t="str">
            <v>Sagarmatha</v>
          </cell>
          <cell r="J1726" t="str">
            <v>Eastern</v>
          </cell>
          <cell r="M1726">
            <v>11</v>
          </cell>
          <cell r="N1726" t="str">
            <v>2072/073</v>
          </cell>
          <cell r="O1726">
            <v>2072.0729999999999</v>
          </cell>
          <cell r="P1726">
            <v>1</v>
          </cell>
          <cell r="Q1726" t="str">
            <v>Himal</v>
          </cell>
          <cell r="R1726" t="str">
            <v>New Construction</v>
          </cell>
          <cell r="S1726" t="str">
            <v>Health Post</v>
          </cell>
          <cell r="X1726" t="str">
            <v>Health Post</v>
          </cell>
          <cell r="Y1726">
            <v>10000</v>
          </cell>
          <cell r="AD1726">
            <v>10000</v>
          </cell>
          <cell r="AE1726">
            <v>10000</v>
          </cell>
          <cell r="BN1726" t="str">
            <v>gof+ sfo{qmd .</v>
          </cell>
        </row>
        <row r="1727">
          <cell r="B1727">
            <v>1265</v>
          </cell>
          <cell r="C1727" t="str">
            <v>cf]vn('ª\uf</v>
          </cell>
          <cell r="D1727">
            <v>12</v>
          </cell>
          <cell r="E1727" t="str">
            <v>lbofn] :jf:Yo rf}sLdf aly{ª o"lg^sf] ejg lgdf{)f, cf]vn('+uf</v>
          </cell>
          <cell r="F1727" t="str">
            <v>Birthing Centre Bldg. Construction, Diyale HP, Okhaldhunga</v>
          </cell>
          <cell r="G1727" t="str">
            <v>cf]vn('+uf</v>
          </cell>
          <cell r="H1727" t="str">
            <v>Okhaldhunga</v>
          </cell>
          <cell r="I1727" t="str">
            <v>Sagarmatha</v>
          </cell>
          <cell r="J1727" t="str">
            <v>Eastern</v>
          </cell>
          <cell r="M1727">
            <v>12</v>
          </cell>
          <cell r="N1727" t="str">
            <v>2072/073</v>
          </cell>
          <cell r="O1727">
            <v>2072.0729999999999</v>
          </cell>
          <cell r="P1727">
            <v>1</v>
          </cell>
          <cell r="Q1727" t="str">
            <v>Pahad</v>
          </cell>
          <cell r="R1727" t="str">
            <v>New Construction</v>
          </cell>
          <cell r="S1727" t="str">
            <v>Birthing Center</v>
          </cell>
          <cell r="X1727" t="str">
            <v>Health Post</v>
          </cell>
          <cell r="Y1727">
            <v>8000</v>
          </cell>
          <cell r="AD1727">
            <v>8000</v>
          </cell>
          <cell r="AE1727">
            <v>8000</v>
          </cell>
          <cell r="BN1727" t="str">
            <v>gof+ sfo{qmd .</v>
          </cell>
        </row>
        <row r="1728">
          <cell r="B1728">
            <v>1266</v>
          </cell>
          <cell r="C1728" t="str">
            <v>cf]vn('ª\uf</v>
          </cell>
          <cell r="D1728">
            <v>12</v>
          </cell>
          <cell r="E1728" t="str">
            <v>s]t's] :jf:Yo rf}sLsf] gof+ ejg lgdf{)f, cf]vn(+'uf</v>
          </cell>
          <cell r="F1728" t="str">
            <v>HP  Building Construction, Ketuke, Okhaldhunga</v>
          </cell>
          <cell r="G1728" t="str">
            <v>cf]vn('+uf</v>
          </cell>
          <cell r="H1728" t="str">
            <v>Okhaldhunga</v>
          </cell>
          <cell r="I1728" t="str">
            <v>Sagarmatha</v>
          </cell>
          <cell r="J1728" t="str">
            <v>Eastern</v>
          </cell>
          <cell r="M1728">
            <v>12</v>
          </cell>
          <cell r="N1728" t="str">
            <v>2072/073</v>
          </cell>
          <cell r="O1728">
            <v>2072.0729999999999</v>
          </cell>
          <cell r="P1728">
            <v>1</v>
          </cell>
          <cell r="Q1728" t="str">
            <v>Pahad</v>
          </cell>
          <cell r="R1728" t="str">
            <v>New Construction</v>
          </cell>
          <cell r="S1728" t="str">
            <v>Health Post</v>
          </cell>
          <cell r="X1728" t="str">
            <v>Health Post</v>
          </cell>
          <cell r="Y1728">
            <v>10000</v>
          </cell>
          <cell r="AD1728">
            <v>10000</v>
          </cell>
          <cell r="AE1728">
            <v>10000</v>
          </cell>
          <cell r="BN1728" t="str">
            <v>gof+ sfo{qmd .</v>
          </cell>
        </row>
        <row r="1729">
          <cell r="B1729">
            <v>1267</v>
          </cell>
          <cell r="C1729" t="str">
            <v>cf]vn('ª\uf</v>
          </cell>
          <cell r="D1729">
            <v>12</v>
          </cell>
          <cell r="E1729" t="str">
            <v>k|fKrf :jf:Yo rf}sLsf] gof+ ejg lgdf{)f, cf]vn(+'uf</v>
          </cell>
          <cell r="F1729" t="str">
            <v>HP  Building Construction, Prapcha, Okhaldhunga</v>
          </cell>
          <cell r="G1729" t="str">
            <v>cf]vn('+uf</v>
          </cell>
          <cell r="H1729" t="str">
            <v>Okhaldhunga</v>
          </cell>
          <cell r="I1729" t="str">
            <v>Sagarmatha</v>
          </cell>
          <cell r="J1729" t="str">
            <v>Eastern</v>
          </cell>
          <cell r="M1729">
            <v>12</v>
          </cell>
          <cell r="N1729" t="str">
            <v>2072/073</v>
          </cell>
          <cell r="O1729">
            <v>2072.0729999999999</v>
          </cell>
          <cell r="P1729">
            <v>1</v>
          </cell>
          <cell r="Q1729" t="str">
            <v>Pahad</v>
          </cell>
          <cell r="R1729" t="str">
            <v>New Construction</v>
          </cell>
          <cell r="S1729" t="str">
            <v>Health Post</v>
          </cell>
          <cell r="X1729" t="str">
            <v>Health Post</v>
          </cell>
          <cell r="Y1729">
            <v>10000</v>
          </cell>
          <cell r="AD1729">
            <v>10000</v>
          </cell>
          <cell r="AE1729">
            <v>10000</v>
          </cell>
          <cell r="BN1729" t="str">
            <v>gof+ sfo{qmd .</v>
          </cell>
        </row>
        <row r="1730">
          <cell r="B1730">
            <v>1268</v>
          </cell>
          <cell r="C1730" t="str">
            <v>cf]vn('ª\uf</v>
          </cell>
          <cell r="D1730">
            <v>12</v>
          </cell>
          <cell r="E1730" t="str">
            <v>Hofld/] :jf:Yo rf}sLsf] gof+ ejg lgdf{)f, cf]vn('+uf</v>
          </cell>
          <cell r="F1730" t="str">
            <v>HP  Building Construction, Jyamire, Okhaldhunga</v>
          </cell>
          <cell r="G1730" t="str">
            <v>cf]vn('+uf</v>
          </cell>
          <cell r="H1730" t="str">
            <v>Okhaldhunga</v>
          </cell>
          <cell r="I1730" t="str">
            <v>Sagarmatha</v>
          </cell>
          <cell r="J1730" t="str">
            <v>Eastern</v>
          </cell>
          <cell r="M1730">
            <v>12</v>
          </cell>
          <cell r="N1730" t="str">
            <v>2072/073</v>
          </cell>
          <cell r="O1730">
            <v>2072.0729999999999</v>
          </cell>
          <cell r="P1730">
            <v>1</v>
          </cell>
          <cell r="Q1730" t="str">
            <v>Pahad</v>
          </cell>
          <cell r="R1730" t="str">
            <v>New Construction</v>
          </cell>
          <cell r="S1730" t="str">
            <v>Health Post</v>
          </cell>
          <cell r="X1730" t="str">
            <v>Health Post</v>
          </cell>
          <cell r="Y1730">
            <v>10000</v>
          </cell>
          <cell r="AD1730">
            <v>10000</v>
          </cell>
          <cell r="AE1730">
            <v>10000</v>
          </cell>
          <cell r="BN1730" t="str">
            <v>gof+ sfo{qmd .</v>
          </cell>
        </row>
        <row r="1731">
          <cell r="B1731">
            <v>1269</v>
          </cell>
          <cell r="C1731" t="str">
            <v>cf]vn('ª\uf</v>
          </cell>
          <cell r="D1731">
            <v>12</v>
          </cell>
          <cell r="E1731" t="str">
            <v>/f+uflbk :jf:Yo rf}sLsf] gof+ ejg lgdf{)f, cf]vn('+uf</v>
          </cell>
          <cell r="F1731" t="str">
            <v>HP  Building Construction, Rangadip, Okhaldhunga</v>
          </cell>
          <cell r="G1731" t="str">
            <v>cf]vn('+uf</v>
          </cell>
          <cell r="H1731" t="str">
            <v>Okhaldhunga</v>
          </cell>
          <cell r="I1731" t="str">
            <v>Sagarmatha</v>
          </cell>
          <cell r="J1731" t="str">
            <v>Eastern</v>
          </cell>
          <cell r="M1731">
            <v>12</v>
          </cell>
          <cell r="N1731" t="str">
            <v>2072/073</v>
          </cell>
          <cell r="O1731">
            <v>2072.0729999999999</v>
          </cell>
          <cell r="P1731">
            <v>1</v>
          </cell>
          <cell r="Q1731" t="str">
            <v>Pahad</v>
          </cell>
          <cell r="R1731" t="str">
            <v>New Construction</v>
          </cell>
          <cell r="S1731" t="str">
            <v>Health Post</v>
          </cell>
          <cell r="X1731" t="str">
            <v>Health Post</v>
          </cell>
          <cell r="Y1731">
            <v>10000</v>
          </cell>
          <cell r="AD1731">
            <v>10000</v>
          </cell>
          <cell r="AE1731">
            <v>10000</v>
          </cell>
          <cell r="BN1731" t="str">
            <v>gof+ sfo{qmd .</v>
          </cell>
        </row>
        <row r="1732">
          <cell r="B1732">
            <v>1270</v>
          </cell>
          <cell r="C1732" t="str">
            <v>cf]vn('ª\uf</v>
          </cell>
          <cell r="D1732">
            <v>12</v>
          </cell>
          <cell r="E1732" t="str">
            <v>s'Ole/ :jf:Yo rf}sLsf] gof+ ejg lgdf{)f, cf]vn(+'uf</v>
          </cell>
          <cell r="F1732" t="str">
            <v>HP  Building Construction, Kuibhir, Okhaldhunga</v>
          </cell>
          <cell r="G1732" t="str">
            <v>cf]vn('+uf</v>
          </cell>
          <cell r="H1732" t="str">
            <v>Okhaldhunga</v>
          </cell>
          <cell r="I1732" t="str">
            <v>Sagarmatha</v>
          </cell>
          <cell r="J1732" t="str">
            <v>Eastern</v>
          </cell>
          <cell r="M1732">
            <v>12</v>
          </cell>
          <cell r="N1732" t="str">
            <v>2072/073</v>
          </cell>
          <cell r="O1732">
            <v>2072.0729999999999</v>
          </cell>
          <cell r="P1732">
            <v>1</v>
          </cell>
          <cell r="Q1732" t="str">
            <v>Pahad</v>
          </cell>
          <cell r="R1732" t="str">
            <v>New Construction</v>
          </cell>
          <cell r="S1732" t="str">
            <v>Health Post</v>
          </cell>
          <cell r="X1732" t="str">
            <v>Health Post</v>
          </cell>
          <cell r="Y1732">
            <v>10000</v>
          </cell>
          <cell r="AD1732">
            <v>10000</v>
          </cell>
          <cell r="AE1732">
            <v>10000</v>
          </cell>
          <cell r="BN1732" t="str">
            <v>gof+ sfo{qmd .</v>
          </cell>
        </row>
        <row r="1733">
          <cell r="B1733">
            <v>1271</v>
          </cell>
          <cell r="C1733" t="str">
            <v>cf]vn('ª\uf</v>
          </cell>
          <cell r="D1733">
            <v>12</v>
          </cell>
          <cell r="E1733" t="str">
            <v>df]nL :jf:Yo rf}sLsf] gof+ ejg lgdf{)f, cf]vn(+'uf</v>
          </cell>
          <cell r="F1733" t="str">
            <v>HP  Building Construction, Moli, Okhaldhunga</v>
          </cell>
          <cell r="G1733" t="str">
            <v>cf]vn('+uf</v>
          </cell>
          <cell r="H1733" t="str">
            <v>Okhaldhunga</v>
          </cell>
          <cell r="I1733" t="str">
            <v>Sagarmatha</v>
          </cell>
          <cell r="J1733" t="str">
            <v>Eastern</v>
          </cell>
          <cell r="M1733">
            <v>12</v>
          </cell>
          <cell r="N1733" t="str">
            <v>2072/073</v>
          </cell>
          <cell r="O1733">
            <v>2072.0729999999999</v>
          </cell>
          <cell r="P1733">
            <v>1</v>
          </cell>
          <cell r="Q1733" t="str">
            <v>Pahad</v>
          </cell>
          <cell r="R1733" t="str">
            <v>New Construction</v>
          </cell>
          <cell r="S1733" t="str">
            <v>Health Post</v>
          </cell>
          <cell r="X1733" t="str">
            <v>Health Post</v>
          </cell>
          <cell r="Y1733">
            <v>10000</v>
          </cell>
          <cell r="AD1733">
            <v>10000</v>
          </cell>
          <cell r="AE1733">
            <v>10000</v>
          </cell>
          <cell r="BN1733" t="str">
            <v>gof+ sfo{qmd .</v>
          </cell>
        </row>
        <row r="1734">
          <cell r="B1734">
            <v>1419</v>
          </cell>
          <cell r="C1734" t="str">
            <v>pbok'/</v>
          </cell>
          <cell r="D1734">
            <v>14</v>
          </cell>
          <cell r="E1734" t="str">
            <v>Rofl:d^f/ :jf:Yo rf}sLsf] gof+ ejg lgdf{)f, vf]^fª</v>
          </cell>
          <cell r="F1734" t="str">
            <v>HP  Building Construction, Chyasmitar, Khotang</v>
          </cell>
          <cell r="G1734" t="str">
            <v>vf]^fª</v>
          </cell>
          <cell r="H1734" t="str">
            <v>Khotang</v>
          </cell>
          <cell r="I1734" t="str">
            <v>Sagarmatha</v>
          </cell>
          <cell r="J1734" t="str">
            <v>Eastern</v>
          </cell>
          <cell r="M1734">
            <v>13</v>
          </cell>
          <cell r="N1734" t="str">
            <v>2072/073</v>
          </cell>
          <cell r="O1734">
            <v>2072.0729999999999</v>
          </cell>
          <cell r="P1734">
            <v>1</v>
          </cell>
          <cell r="Q1734" t="str">
            <v>Pahad</v>
          </cell>
          <cell r="R1734" t="str">
            <v>New Construction</v>
          </cell>
          <cell r="S1734" t="str">
            <v>Health Post</v>
          </cell>
          <cell r="X1734" t="str">
            <v>Health Post</v>
          </cell>
          <cell r="Y1734">
            <v>10000</v>
          </cell>
          <cell r="AD1734">
            <v>10000</v>
          </cell>
          <cell r="AE1734">
            <v>10000</v>
          </cell>
          <cell r="BN1734" t="str">
            <v>gof+ sfo{qmd .</v>
          </cell>
        </row>
        <row r="1735">
          <cell r="B1735">
            <v>1420</v>
          </cell>
          <cell r="C1735" t="str">
            <v>pbok'/</v>
          </cell>
          <cell r="D1735">
            <v>14</v>
          </cell>
          <cell r="E1735" t="str">
            <v>lvlbdf :jf:Yo rf}sLsf] gof+ ejg lgdf{)f, vf]^fª</v>
          </cell>
          <cell r="F1735" t="str">
            <v>HP  Building Construction, Khidima, Khotang</v>
          </cell>
          <cell r="G1735" t="str">
            <v>vf]^fª</v>
          </cell>
          <cell r="H1735" t="str">
            <v>Khotang</v>
          </cell>
          <cell r="I1735" t="str">
            <v>Sagarmatha</v>
          </cell>
          <cell r="J1735" t="str">
            <v>Eastern</v>
          </cell>
          <cell r="M1735">
            <v>13</v>
          </cell>
          <cell r="N1735" t="str">
            <v>2072/073</v>
          </cell>
          <cell r="O1735">
            <v>2072.0729999999999</v>
          </cell>
          <cell r="P1735">
            <v>1</v>
          </cell>
          <cell r="Q1735" t="str">
            <v>Pahad</v>
          </cell>
          <cell r="R1735" t="str">
            <v>New Construction</v>
          </cell>
          <cell r="S1735" t="str">
            <v>Health Post</v>
          </cell>
          <cell r="X1735" t="str">
            <v>Health Post</v>
          </cell>
          <cell r="Y1735">
            <v>10000</v>
          </cell>
          <cell r="AD1735">
            <v>10000</v>
          </cell>
          <cell r="AE1735">
            <v>10000</v>
          </cell>
          <cell r="BN1735" t="str">
            <v>gof+ sfo{qmd .</v>
          </cell>
        </row>
        <row r="1736">
          <cell r="B1736">
            <v>1421</v>
          </cell>
          <cell r="C1736" t="str">
            <v>pbok'/</v>
          </cell>
          <cell r="D1736">
            <v>14</v>
          </cell>
          <cell r="E1736" t="str">
            <v>l/:s' :jf:Yo rf}sLsf] gof+ ejg lgdf{)f, pbok'/</v>
          </cell>
          <cell r="F1736" t="str">
            <v>HP  Building Construction, Risku, Udayapur</v>
          </cell>
          <cell r="G1736" t="str">
            <v>pbok'/</v>
          </cell>
          <cell r="H1736" t="str">
            <v>Udayapur</v>
          </cell>
          <cell r="I1736" t="str">
            <v>Sagarmatha</v>
          </cell>
          <cell r="J1736" t="str">
            <v>Eastern</v>
          </cell>
          <cell r="M1736">
            <v>14</v>
          </cell>
          <cell r="N1736" t="str">
            <v>2072/073</v>
          </cell>
          <cell r="O1736">
            <v>2072.0729999999999</v>
          </cell>
          <cell r="P1736">
            <v>1</v>
          </cell>
          <cell r="Q1736" t="str">
            <v>Terai</v>
          </cell>
          <cell r="R1736" t="str">
            <v>New Construction</v>
          </cell>
          <cell r="S1736" t="str">
            <v>Health Post</v>
          </cell>
          <cell r="X1736" t="str">
            <v>Health Post</v>
          </cell>
          <cell r="Y1736">
            <v>10000</v>
          </cell>
          <cell r="AD1736">
            <v>10000</v>
          </cell>
          <cell r="AE1736">
            <v>10000</v>
          </cell>
          <cell r="BN1736" t="str">
            <v>gof+ sfo{qmd .</v>
          </cell>
        </row>
        <row r="1737">
          <cell r="B1737">
            <v>1422</v>
          </cell>
          <cell r="C1737" t="str">
            <v>pbok'/</v>
          </cell>
          <cell r="D1737">
            <v>14</v>
          </cell>
          <cell r="E1737" t="str">
            <v>&amp;fgfufp+ :jf:Yo rf}sLsf] gof+ ejg lgdf{)f, pbok'/</v>
          </cell>
          <cell r="F1737" t="str">
            <v>HP  Building Construction, Thanagaon, Udayapur</v>
          </cell>
          <cell r="G1737" t="str">
            <v>pbok'/</v>
          </cell>
          <cell r="H1737" t="str">
            <v>Udayapur</v>
          </cell>
          <cell r="I1737" t="str">
            <v>Sagarmatha</v>
          </cell>
          <cell r="J1737" t="str">
            <v>Eastern</v>
          </cell>
          <cell r="M1737">
            <v>14</v>
          </cell>
          <cell r="N1737" t="str">
            <v>2072/073</v>
          </cell>
          <cell r="O1737">
            <v>2072.0729999999999</v>
          </cell>
          <cell r="P1737">
            <v>1</v>
          </cell>
          <cell r="Q1737" t="str">
            <v>Terai</v>
          </cell>
          <cell r="R1737" t="str">
            <v>New Construction</v>
          </cell>
          <cell r="S1737" t="str">
            <v>Health Post</v>
          </cell>
          <cell r="X1737" t="str">
            <v>Health Post</v>
          </cell>
          <cell r="Y1737">
            <v>10000</v>
          </cell>
          <cell r="AD1737">
            <v>10000</v>
          </cell>
          <cell r="AE1737">
            <v>10000</v>
          </cell>
          <cell r="BN1737" t="str">
            <v>gof+ sfo{qmd .</v>
          </cell>
        </row>
        <row r="1738">
          <cell r="B1738">
            <v>1573</v>
          </cell>
          <cell r="C1738" t="str">
            <v>;Kt/L</v>
          </cell>
          <cell r="D1738">
            <v>15</v>
          </cell>
          <cell r="E1738" t="str">
            <v>;Ltfk'/ :jf:Yo rf}sLsf] gof+ ejg lgdf{)f, ;Kt/L</v>
          </cell>
          <cell r="F1738" t="str">
            <v>HP  Building Construction, Sitapur, Saptari</v>
          </cell>
          <cell r="G1738" t="str">
            <v>;Kt/L</v>
          </cell>
          <cell r="H1738" t="str">
            <v>Saptari</v>
          </cell>
          <cell r="I1738" t="str">
            <v>Sagarmatha</v>
          </cell>
          <cell r="J1738" t="str">
            <v>Eastern</v>
          </cell>
          <cell r="M1738">
            <v>15</v>
          </cell>
          <cell r="N1738" t="str">
            <v>2072/073</v>
          </cell>
          <cell r="O1738">
            <v>2072.0729999999999</v>
          </cell>
          <cell r="P1738">
            <v>1</v>
          </cell>
          <cell r="Q1738" t="str">
            <v>Terai</v>
          </cell>
          <cell r="R1738" t="str">
            <v>New Construction</v>
          </cell>
          <cell r="S1738" t="str">
            <v>Health Post</v>
          </cell>
          <cell r="X1738" t="str">
            <v>Health Post</v>
          </cell>
          <cell r="Y1738">
            <v>30000</v>
          </cell>
          <cell r="AD1738">
            <v>30000</v>
          </cell>
          <cell r="AE1738">
            <v>30000</v>
          </cell>
          <cell r="BN1738" t="str">
            <v>gof+ sfo{qmd .</v>
          </cell>
        </row>
        <row r="1739">
          <cell r="B1739">
            <v>1785</v>
          </cell>
          <cell r="C1739" t="str">
            <v>wg'iff</v>
          </cell>
          <cell r="D1739">
            <v>17</v>
          </cell>
          <cell r="E1739" t="str">
            <v>na^f]nL :jf:Yo rf}sLdf aly{ª o"lg^sf] ejg lgdf{)f, wg'iff</v>
          </cell>
          <cell r="F1739" t="str">
            <v>Birthing Centre Bldg. Construction, Labatoli HP, Dhanusha</v>
          </cell>
          <cell r="G1739" t="str">
            <v>wg'iff</v>
          </cell>
          <cell r="H1739" t="str">
            <v>Dhanusha</v>
          </cell>
          <cell r="I1739" t="str">
            <v>Janakpur</v>
          </cell>
          <cell r="J1739" t="str">
            <v>Central</v>
          </cell>
          <cell r="M1739">
            <v>17</v>
          </cell>
          <cell r="N1739" t="str">
            <v>2072/073</v>
          </cell>
          <cell r="O1739">
            <v>2072.0729999999999</v>
          </cell>
          <cell r="P1739">
            <v>2</v>
          </cell>
          <cell r="Q1739" t="str">
            <v>Terai</v>
          </cell>
          <cell r="R1739" t="str">
            <v>New Construction</v>
          </cell>
          <cell r="S1739" t="str">
            <v>Birthing Center</v>
          </cell>
          <cell r="X1739" t="str">
            <v>Health Post</v>
          </cell>
          <cell r="Y1739">
            <v>7000</v>
          </cell>
          <cell r="AD1739">
            <v>7000</v>
          </cell>
          <cell r="AE1739">
            <v>7000</v>
          </cell>
          <cell r="BN1739" t="str">
            <v>gof+ sfo{qmd .</v>
          </cell>
        </row>
        <row r="1740">
          <cell r="B1740">
            <v>1786</v>
          </cell>
          <cell r="C1740" t="str">
            <v>wg'iff</v>
          </cell>
          <cell r="D1740">
            <v>17</v>
          </cell>
          <cell r="E1740" t="str">
            <v>nf]xgf :jf:Yo rf}sLsf] gof+ ejg lgdf{)f, wg'iff</v>
          </cell>
          <cell r="F1740" t="str">
            <v>HP  Building Construction, Lohana, Dhanusha</v>
          </cell>
          <cell r="G1740" t="str">
            <v>wg'iff</v>
          </cell>
          <cell r="H1740" t="str">
            <v>Dhanusha</v>
          </cell>
          <cell r="I1740" t="str">
            <v>Janakpur</v>
          </cell>
          <cell r="J1740" t="str">
            <v>Central</v>
          </cell>
          <cell r="M1740">
            <v>17</v>
          </cell>
          <cell r="N1740" t="str">
            <v>2072/073</v>
          </cell>
          <cell r="O1740">
            <v>2072.0729999999999</v>
          </cell>
          <cell r="P1740">
            <v>2</v>
          </cell>
          <cell r="Q1740" t="str">
            <v>Terai</v>
          </cell>
          <cell r="R1740" t="str">
            <v>New Construction</v>
          </cell>
          <cell r="S1740" t="str">
            <v>Health Post</v>
          </cell>
          <cell r="X1740" t="str">
            <v>Health Post</v>
          </cell>
          <cell r="Y1740">
            <v>30000</v>
          </cell>
          <cell r="AD1740">
            <v>30000</v>
          </cell>
          <cell r="AE1740">
            <v>30000</v>
          </cell>
          <cell r="BN1740" t="str">
            <v>gof+ sfo{qmd .</v>
          </cell>
        </row>
        <row r="1741">
          <cell r="B1741">
            <v>1787</v>
          </cell>
          <cell r="C1741" t="str">
            <v>wg'iff</v>
          </cell>
          <cell r="D1741">
            <v>17</v>
          </cell>
          <cell r="E1741" t="str">
            <v>cf}/xL :jf:Yo rf}sLsf] gof+ ejg lgdf{)f, dxf]Q/L</v>
          </cell>
          <cell r="F1741" t="str">
            <v>HP  Building Construction, Aurahi, Mahottari</v>
          </cell>
          <cell r="G1741" t="str">
            <v>dxf]Q/L</v>
          </cell>
          <cell r="H1741" t="str">
            <v>Mahottari</v>
          </cell>
          <cell r="I1741" t="str">
            <v>Janakpur</v>
          </cell>
          <cell r="J1741" t="str">
            <v>Central</v>
          </cell>
          <cell r="M1741">
            <v>18</v>
          </cell>
          <cell r="N1741" t="str">
            <v>2072/073</v>
          </cell>
          <cell r="O1741">
            <v>2072.0729999999999</v>
          </cell>
          <cell r="P1741">
            <v>2</v>
          </cell>
          <cell r="Q1741" t="str">
            <v>Terai</v>
          </cell>
          <cell r="R1741" t="str">
            <v>New Construction</v>
          </cell>
          <cell r="S1741" t="str">
            <v>Health Post</v>
          </cell>
          <cell r="X1741" t="str">
            <v>Health Post</v>
          </cell>
          <cell r="Y1741">
            <v>30000</v>
          </cell>
          <cell r="AD1741">
            <v>30000</v>
          </cell>
          <cell r="AE1741">
            <v>30000</v>
          </cell>
          <cell r="BN1741" t="str">
            <v>gof+ sfo{qmd .</v>
          </cell>
        </row>
        <row r="1742">
          <cell r="B1742">
            <v>1788</v>
          </cell>
          <cell r="C1742" t="str">
            <v>wg'iff</v>
          </cell>
          <cell r="D1742">
            <v>17</v>
          </cell>
          <cell r="E1742" t="str">
            <v>e/tk'/ :jf:Yo rf}sLsf] gof+ ejg lgdf{)f, dxf]Q/L</v>
          </cell>
          <cell r="F1742" t="str">
            <v>HP  Building Construction, Bharatpur, Mahottari</v>
          </cell>
          <cell r="G1742" t="str">
            <v>dxf]Q/L</v>
          </cell>
          <cell r="H1742" t="str">
            <v>Mahottari</v>
          </cell>
          <cell r="I1742" t="str">
            <v>Janakpur</v>
          </cell>
          <cell r="J1742" t="str">
            <v>Central</v>
          </cell>
          <cell r="M1742">
            <v>18</v>
          </cell>
          <cell r="N1742" t="str">
            <v>2072/073</v>
          </cell>
          <cell r="O1742">
            <v>2072.0729999999999</v>
          </cell>
          <cell r="P1742">
            <v>2</v>
          </cell>
          <cell r="Q1742" t="str">
            <v>Terai</v>
          </cell>
          <cell r="R1742" t="str">
            <v>New Construction</v>
          </cell>
          <cell r="S1742" t="str">
            <v>Health Post</v>
          </cell>
          <cell r="X1742" t="str">
            <v>Health Post</v>
          </cell>
          <cell r="Y1742">
            <v>30000</v>
          </cell>
          <cell r="AD1742">
            <v>30000</v>
          </cell>
          <cell r="AE1742">
            <v>30000</v>
          </cell>
          <cell r="BN1742" t="str">
            <v>gof+ sfo{qmd .</v>
          </cell>
        </row>
        <row r="1743">
          <cell r="B1743">
            <v>1789</v>
          </cell>
          <cell r="C1743" t="str">
            <v>wg'iff</v>
          </cell>
          <cell r="D1743">
            <v>17</v>
          </cell>
          <cell r="E1743" t="str">
            <v>d]#gfy uf]/xGgf :jf:Yo rf}sLsf] gof+ ejg lgdf{)f, dxf]Q/L</v>
          </cell>
          <cell r="F1743" t="str">
            <v>HP  Building Construction, Meghanath, Mahottari</v>
          </cell>
          <cell r="G1743" t="str">
            <v>dxf]Q/L</v>
          </cell>
          <cell r="H1743" t="str">
            <v>Mahottari</v>
          </cell>
          <cell r="I1743" t="str">
            <v>Janakpur</v>
          </cell>
          <cell r="J1743" t="str">
            <v>Central</v>
          </cell>
          <cell r="M1743">
            <v>18</v>
          </cell>
          <cell r="N1743" t="str">
            <v>2072/073</v>
          </cell>
          <cell r="O1743">
            <v>2072.0729999999999</v>
          </cell>
          <cell r="P1743">
            <v>2</v>
          </cell>
          <cell r="Q1743" t="str">
            <v>Terai</v>
          </cell>
          <cell r="R1743" t="str">
            <v>New Construction</v>
          </cell>
          <cell r="S1743" t="str">
            <v>Health Post</v>
          </cell>
          <cell r="X1743" t="str">
            <v>Health Post</v>
          </cell>
          <cell r="Y1743">
            <v>30000</v>
          </cell>
          <cell r="AD1743">
            <v>30000</v>
          </cell>
          <cell r="AE1743">
            <v>30000</v>
          </cell>
          <cell r="BN1743" t="str">
            <v>gof+ sfo{qmd .</v>
          </cell>
        </row>
        <row r="1744">
          <cell r="B1744">
            <v>1790</v>
          </cell>
          <cell r="C1744" t="str">
            <v>wg'iff</v>
          </cell>
          <cell r="D1744">
            <v>17</v>
          </cell>
          <cell r="E1744" t="str">
            <v>;'Gb/k'/ rf]xjf{ :jf:Yo rf}sLsf] gof+ ejg lgdf{)f, ;nf{xL</v>
          </cell>
          <cell r="F1744" t="str">
            <v>HP  Building Construction, Sundarpur Choharwa, Sarlahi</v>
          </cell>
          <cell r="G1744" t="str">
            <v>;nf{xL</v>
          </cell>
          <cell r="H1744" t="str">
            <v>Sarlahi</v>
          </cell>
          <cell r="I1744" t="str">
            <v>Janakpur</v>
          </cell>
          <cell r="J1744" t="str">
            <v>Central</v>
          </cell>
          <cell r="M1744">
            <v>19</v>
          </cell>
          <cell r="N1744" t="str">
            <v>2072/073</v>
          </cell>
          <cell r="O1744">
            <v>2072.0729999999999</v>
          </cell>
          <cell r="P1744">
            <v>2</v>
          </cell>
          <cell r="Q1744" t="str">
            <v>Terai</v>
          </cell>
          <cell r="R1744" t="str">
            <v>New Construction</v>
          </cell>
          <cell r="S1744" t="str">
            <v>Health Post</v>
          </cell>
          <cell r="X1744" t="str">
            <v>Health Post</v>
          </cell>
          <cell r="Y1744">
            <v>30000</v>
          </cell>
          <cell r="AD1744">
            <v>30000</v>
          </cell>
          <cell r="AE1744">
            <v>30000</v>
          </cell>
          <cell r="BN1744" t="str">
            <v>gof+ sfo{qmd .</v>
          </cell>
        </row>
        <row r="1745">
          <cell r="B1745">
            <v>1791</v>
          </cell>
          <cell r="C1745" t="str">
            <v>wg'iff</v>
          </cell>
          <cell r="D1745">
            <v>17</v>
          </cell>
          <cell r="E1745" t="str">
            <v>sd}{of :jf:Yo rf}sLsf] gof+ ejg lgdf{)f, ;nf{xL</v>
          </cell>
          <cell r="F1745" t="str">
            <v>HP  Building Construction, Karmaiya, Sarlahi</v>
          </cell>
          <cell r="G1745" t="str">
            <v>;nf{xL</v>
          </cell>
          <cell r="H1745" t="str">
            <v>Sarlahi</v>
          </cell>
          <cell r="I1745" t="str">
            <v>Janakpur</v>
          </cell>
          <cell r="J1745" t="str">
            <v>Central</v>
          </cell>
          <cell r="M1745">
            <v>19</v>
          </cell>
          <cell r="N1745" t="str">
            <v>2072/073</v>
          </cell>
          <cell r="O1745">
            <v>2072.0729999999999</v>
          </cell>
          <cell r="P1745">
            <v>2</v>
          </cell>
          <cell r="Q1745" t="str">
            <v>Terai</v>
          </cell>
          <cell r="R1745" t="str">
            <v>New Construction</v>
          </cell>
          <cell r="S1745" t="str">
            <v>Health Post</v>
          </cell>
          <cell r="X1745" t="str">
            <v>Health Post</v>
          </cell>
          <cell r="Y1745">
            <v>30000</v>
          </cell>
          <cell r="AD1745">
            <v>30000</v>
          </cell>
          <cell r="AE1745">
            <v>30000</v>
          </cell>
          <cell r="BN1745" t="str">
            <v>gof+ sfo{qmd .</v>
          </cell>
        </row>
        <row r="1746">
          <cell r="B1746">
            <v>2012</v>
          </cell>
          <cell r="C1746" t="str">
            <v>l;Gw'nL</v>
          </cell>
          <cell r="D1746">
            <v>20</v>
          </cell>
          <cell r="E1746" t="str">
            <v>l;Gw'nL c:ktfn, l;Gw'nL -50 z}of Ifdtfsf] ejg_, l;Gw'nL</v>
          </cell>
          <cell r="F1746" t="str">
            <v>Sindhuli Hospital Building Construction (50 beded), Sindhuli</v>
          </cell>
          <cell r="G1746" t="str">
            <v>l;Gw'nL</v>
          </cell>
          <cell r="H1746" t="str">
            <v>Sindhuli</v>
          </cell>
          <cell r="I1746" t="str">
            <v>Janakpur</v>
          </cell>
          <cell r="J1746" t="str">
            <v>Central</v>
          </cell>
          <cell r="M1746">
            <v>20</v>
          </cell>
          <cell r="N1746" t="str">
            <v>2072/073</v>
          </cell>
          <cell r="O1746">
            <v>2072.0729999999999</v>
          </cell>
          <cell r="P1746">
            <v>2</v>
          </cell>
          <cell r="Q1746" t="str">
            <v>Terai</v>
          </cell>
          <cell r="R1746" t="str">
            <v>New Construction</v>
          </cell>
          <cell r="S1746" t="str">
            <v>District Hospital</v>
          </cell>
          <cell r="X1746" t="str">
            <v>District Hospital</v>
          </cell>
          <cell r="Y1746">
            <v>10000</v>
          </cell>
          <cell r="AD1746">
            <v>10000</v>
          </cell>
          <cell r="AE1746">
            <v>10000</v>
          </cell>
          <cell r="BN1746" t="str">
            <v>gof+ sfo{qmd .</v>
          </cell>
        </row>
        <row r="1747">
          <cell r="B1747">
            <v>3474</v>
          </cell>
          <cell r="C1747" t="str">
            <v>k;f{</v>
          </cell>
          <cell r="D1747">
            <v>34</v>
          </cell>
          <cell r="E1747" t="str">
            <v>uDxl/of k;f{ :jf:Yo rf}sLsf] gof+ ejg lgdf{)f, /f}tx^</v>
          </cell>
          <cell r="F1747" t="str">
            <v>HP  Building Construction, Gamhariya Parsa, Rautahat</v>
          </cell>
          <cell r="G1747" t="str">
            <v>/f}tx^</v>
          </cell>
          <cell r="H1747" t="str">
            <v>Rautahat</v>
          </cell>
          <cell r="I1747" t="str">
            <v>Narayani</v>
          </cell>
          <cell r="J1747" t="str">
            <v>Central</v>
          </cell>
          <cell r="M1747">
            <v>32</v>
          </cell>
          <cell r="N1747" t="str">
            <v>2072/073</v>
          </cell>
          <cell r="O1747">
            <v>2072.0729999999999</v>
          </cell>
          <cell r="P1747">
            <v>2</v>
          </cell>
          <cell r="Q1747" t="str">
            <v>Terai</v>
          </cell>
          <cell r="R1747" t="str">
            <v>New Construction</v>
          </cell>
          <cell r="S1747" t="str">
            <v>Health Post</v>
          </cell>
          <cell r="X1747" t="str">
            <v>Health Post</v>
          </cell>
          <cell r="Y1747">
            <v>30000</v>
          </cell>
          <cell r="AD1747">
            <v>30000</v>
          </cell>
          <cell r="AE1747">
            <v>30000</v>
          </cell>
          <cell r="BN1747" t="str">
            <v>gof+ sfo{qmd .</v>
          </cell>
        </row>
        <row r="1748">
          <cell r="B1748">
            <v>3475</v>
          </cell>
          <cell r="C1748" t="str">
            <v>k;f{</v>
          </cell>
          <cell r="D1748">
            <v>34</v>
          </cell>
          <cell r="E1748" t="str">
            <v>sf]NaL k|fylds :jf:Yo s]Gb|sf] 15 z}of Ifdtfsf] c:ktfn ;+rfng ug{ ldNg] ejg lgdf{)f_, af/f</v>
          </cell>
          <cell r="F1748" t="str">
            <v>PHCC  Bldg. Construction (15 beded), Kolbi, Bara</v>
          </cell>
          <cell r="G1748" t="str">
            <v>af/f</v>
          </cell>
          <cell r="H1748" t="str">
            <v>Bara</v>
          </cell>
          <cell r="I1748" t="str">
            <v>Narayani</v>
          </cell>
          <cell r="J1748" t="str">
            <v>Central</v>
          </cell>
          <cell r="M1748">
            <v>33</v>
          </cell>
          <cell r="N1748" t="str">
            <v>2072/073</v>
          </cell>
          <cell r="O1748">
            <v>2072.0729999999999</v>
          </cell>
          <cell r="P1748">
            <v>2</v>
          </cell>
          <cell r="Q1748" t="str">
            <v>Terai</v>
          </cell>
          <cell r="R1748" t="str">
            <v>New Construction</v>
          </cell>
          <cell r="S1748" t="str">
            <v>PHCC</v>
          </cell>
          <cell r="X1748" t="str">
            <v>Primary Health Care Center - PHCC</v>
          </cell>
          <cell r="Y1748">
            <v>10000</v>
          </cell>
          <cell r="AD1748">
            <v>10000</v>
          </cell>
          <cell r="AE1748">
            <v>10000</v>
          </cell>
          <cell r="BN1748" t="str">
            <v>gof+ sfo{qmd .</v>
          </cell>
        </row>
        <row r="1749">
          <cell r="B1749">
            <v>3476</v>
          </cell>
          <cell r="C1749" t="str">
            <v>k;f{</v>
          </cell>
          <cell r="D1749">
            <v>34</v>
          </cell>
          <cell r="E1749" t="str">
            <v>gf/fo)fL pk If]qLo c:ktfn ejg lgdf{)f, k;f{</v>
          </cell>
          <cell r="F1749" t="str">
            <v>Narayani Sub-regional Hospital Building Construction, Parsa</v>
          </cell>
          <cell r="G1749" t="str">
            <v>k;f{</v>
          </cell>
          <cell r="H1749" t="str">
            <v>Parsa</v>
          </cell>
          <cell r="I1749" t="str">
            <v>Narayani</v>
          </cell>
          <cell r="J1749" t="str">
            <v>Central</v>
          </cell>
          <cell r="M1749">
            <v>34</v>
          </cell>
          <cell r="N1749" t="str">
            <v>2072/073</v>
          </cell>
          <cell r="O1749">
            <v>2072.0729999999999</v>
          </cell>
          <cell r="P1749">
            <v>2</v>
          </cell>
          <cell r="Q1749" t="str">
            <v>Terai</v>
          </cell>
          <cell r="R1749" t="str">
            <v>New Construction</v>
          </cell>
          <cell r="S1749" t="str">
            <v>Sub-Regional Hospital</v>
          </cell>
          <cell r="X1749" t="str">
            <v>Sub-Regional Hospital</v>
          </cell>
          <cell r="Y1749">
            <v>10000</v>
          </cell>
          <cell r="AD1749">
            <v>10000</v>
          </cell>
          <cell r="AE1749">
            <v>10000</v>
          </cell>
          <cell r="BN1749" t="str">
            <v>gof+ sfo{qmd .</v>
          </cell>
        </row>
        <row r="1750">
          <cell r="B1750">
            <v>3477</v>
          </cell>
          <cell r="C1750" t="str">
            <v>k;f{</v>
          </cell>
          <cell r="D1750">
            <v>34</v>
          </cell>
          <cell r="E1750" t="str">
            <v>;'kf}nL :jf:Yo rf}sLsf] gof+ ejg lgdf{)f, k;f{</v>
          </cell>
          <cell r="F1750" t="str">
            <v>HP  Building Construction, Supauli, Parsa</v>
          </cell>
          <cell r="G1750" t="str">
            <v>k;f{</v>
          </cell>
          <cell r="H1750" t="str">
            <v>Parsa</v>
          </cell>
          <cell r="I1750" t="str">
            <v>Narayani</v>
          </cell>
          <cell r="J1750" t="str">
            <v>Central</v>
          </cell>
          <cell r="M1750">
            <v>34</v>
          </cell>
          <cell r="N1750" t="str">
            <v>2072/073</v>
          </cell>
          <cell r="O1750">
            <v>2072.0729999999999</v>
          </cell>
          <cell r="P1750">
            <v>2</v>
          </cell>
          <cell r="Q1750" t="str">
            <v>Terai</v>
          </cell>
          <cell r="R1750" t="str">
            <v>New Construction</v>
          </cell>
          <cell r="S1750" t="str">
            <v>Health Post</v>
          </cell>
          <cell r="X1750" t="str">
            <v>Health Post</v>
          </cell>
          <cell r="Y1750">
            <v>30000</v>
          </cell>
          <cell r="AD1750">
            <v>30000</v>
          </cell>
          <cell r="AE1750">
            <v>30000</v>
          </cell>
          <cell r="BN1750" t="str">
            <v>gof+ sfo{qmd .</v>
          </cell>
        </row>
        <row r="1751">
          <cell r="B1751">
            <v>3478</v>
          </cell>
          <cell r="C1751" t="str">
            <v>k;f{</v>
          </cell>
          <cell r="D1751">
            <v>34</v>
          </cell>
          <cell r="E1751" t="str">
            <v>lhtk'/ :jf:Yo rf}sLsf] gof+ ejg lgdf{)f, k;f{</v>
          </cell>
          <cell r="F1751" t="str">
            <v>HP  Building Construction, Jitpur, Parsa</v>
          </cell>
          <cell r="G1751" t="str">
            <v>k;f{</v>
          </cell>
          <cell r="H1751" t="str">
            <v>Parsa</v>
          </cell>
          <cell r="I1751" t="str">
            <v>Narayani</v>
          </cell>
          <cell r="J1751" t="str">
            <v>Central</v>
          </cell>
          <cell r="M1751">
            <v>34</v>
          </cell>
          <cell r="N1751" t="str">
            <v>2072/073</v>
          </cell>
          <cell r="O1751">
            <v>2072.0729999999999</v>
          </cell>
          <cell r="P1751">
            <v>2</v>
          </cell>
          <cell r="Q1751" t="str">
            <v>Terai</v>
          </cell>
          <cell r="R1751" t="str">
            <v>New Construction</v>
          </cell>
          <cell r="S1751" t="str">
            <v>Health Post</v>
          </cell>
          <cell r="X1751" t="str">
            <v>Health Post</v>
          </cell>
          <cell r="Y1751">
            <v>30000</v>
          </cell>
          <cell r="AD1751">
            <v>30000</v>
          </cell>
          <cell r="AE1751">
            <v>30000</v>
          </cell>
          <cell r="BN1751" t="str">
            <v>gof+ sfo{qmd .</v>
          </cell>
        </row>
        <row r="1752">
          <cell r="B1752">
            <v>3556</v>
          </cell>
          <cell r="C1752" t="str">
            <v>lrtjg</v>
          </cell>
          <cell r="D1752">
            <v>35</v>
          </cell>
          <cell r="E1752" t="str">
            <v>cof]Wofk'/L :jf:Yo rf}sLsf] gof+ ejg lgdf{)f, lrtjg</v>
          </cell>
          <cell r="F1752" t="str">
            <v>HP  Building Construction, Ayodhyapuri, Chitwan</v>
          </cell>
          <cell r="G1752" t="str">
            <v>lrtjg</v>
          </cell>
          <cell r="H1752" t="str">
            <v>Chitwan</v>
          </cell>
          <cell r="I1752" t="str">
            <v>Narayani</v>
          </cell>
          <cell r="J1752" t="str">
            <v>Central</v>
          </cell>
          <cell r="M1752">
            <v>35</v>
          </cell>
          <cell r="N1752" t="str">
            <v>2072/073</v>
          </cell>
          <cell r="O1752">
            <v>2072.0729999999999</v>
          </cell>
          <cell r="P1752">
            <v>2</v>
          </cell>
          <cell r="Q1752" t="str">
            <v>Terai</v>
          </cell>
          <cell r="R1752" t="str">
            <v>New Construction</v>
          </cell>
          <cell r="S1752" t="str">
            <v>Health Post</v>
          </cell>
          <cell r="X1752" t="str">
            <v>Health Post</v>
          </cell>
          <cell r="Y1752">
            <v>13000</v>
          </cell>
          <cell r="AD1752">
            <v>13000</v>
          </cell>
          <cell r="AE1752">
            <v>13000</v>
          </cell>
          <cell r="BN1752" t="str">
            <v>gof+ sfo{qmd .</v>
          </cell>
        </row>
        <row r="1753">
          <cell r="B1753">
            <v>3557</v>
          </cell>
          <cell r="C1753" t="str">
            <v>lrtjg</v>
          </cell>
          <cell r="D1753">
            <v>35</v>
          </cell>
          <cell r="E1753" t="str">
            <v>zlQmvf]/ :jf:Yo rf}sLsf] gof+ ejg lgdf{)f, lrtjg</v>
          </cell>
          <cell r="F1753" t="str">
            <v>HP  Building Construction, Shaktikhor, Chitwan</v>
          </cell>
          <cell r="G1753" t="str">
            <v>lrtjg</v>
          </cell>
          <cell r="H1753" t="str">
            <v>Chitwan</v>
          </cell>
          <cell r="I1753" t="str">
            <v>Narayani</v>
          </cell>
          <cell r="J1753" t="str">
            <v>Central</v>
          </cell>
          <cell r="M1753">
            <v>35</v>
          </cell>
          <cell r="N1753" t="str">
            <v>2072/073</v>
          </cell>
          <cell r="O1753">
            <v>2072.0729999999999</v>
          </cell>
          <cell r="P1753">
            <v>2</v>
          </cell>
          <cell r="Q1753" t="str">
            <v>Terai</v>
          </cell>
          <cell r="R1753" t="str">
            <v>New Construction</v>
          </cell>
          <cell r="S1753" t="str">
            <v>Health Post</v>
          </cell>
          <cell r="X1753" t="str">
            <v>Health Post</v>
          </cell>
          <cell r="Y1753">
            <v>13000</v>
          </cell>
          <cell r="AD1753">
            <v>13000</v>
          </cell>
          <cell r="AE1753">
            <v>13000</v>
          </cell>
          <cell r="BN1753" t="str">
            <v>gof+ sfo{qmd .</v>
          </cell>
        </row>
        <row r="1754">
          <cell r="B1754">
            <v>3675</v>
          </cell>
          <cell r="C1754" t="str">
            <v>uf]/vf</v>
          </cell>
          <cell r="D1754">
            <v>36</v>
          </cell>
          <cell r="E1754" t="str">
            <v>hd'g] :jf:Yo rf}sLsf] gof+ ejg lgdf{)f, tgx'+</v>
          </cell>
          <cell r="F1754" t="str">
            <v>HP  Building Construction, Jamune, Tanahun</v>
          </cell>
          <cell r="G1754" t="str">
            <v>tgx'+</v>
          </cell>
          <cell r="H1754" t="str">
            <v>Tanahun</v>
          </cell>
          <cell r="I1754" t="str">
            <v>Gandaki</v>
          </cell>
          <cell r="J1754" t="str">
            <v>Western</v>
          </cell>
          <cell r="M1754">
            <v>38</v>
          </cell>
          <cell r="N1754" t="str">
            <v>2072/073</v>
          </cell>
          <cell r="O1754">
            <v>2072.0729999999999</v>
          </cell>
          <cell r="P1754">
            <v>3</v>
          </cell>
          <cell r="Q1754" t="str">
            <v>Pahad</v>
          </cell>
          <cell r="R1754" t="str">
            <v>New Construction</v>
          </cell>
          <cell r="S1754" t="str">
            <v>Health Post</v>
          </cell>
          <cell r="X1754" t="str">
            <v>Health Post</v>
          </cell>
          <cell r="Y1754">
            <v>13000</v>
          </cell>
          <cell r="AD1754">
            <v>13000</v>
          </cell>
          <cell r="AE1754">
            <v>13000</v>
          </cell>
          <cell r="BN1754" t="str">
            <v>gof+ sfo{qmd .</v>
          </cell>
        </row>
        <row r="1755">
          <cell r="B1755">
            <v>3676</v>
          </cell>
          <cell r="C1755" t="str">
            <v>uf]/vf</v>
          </cell>
          <cell r="D1755">
            <v>36</v>
          </cell>
          <cell r="E1755" t="str">
            <v>l#l/ª ;'Gwf/f :jf:Yo rf}sLsf] gof+ ejg lgdf{)f, tgx'+</v>
          </cell>
          <cell r="F1755" t="str">
            <v>HP  Building Construction, Ghiring Sundhara, Tanahun</v>
          </cell>
          <cell r="G1755" t="str">
            <v>tgx'+</v>
          </cell>
          <cell r="H1755" t="str">
            <v>Tanahun</v>
          </cell>
          <cell r="I1755" t="str">
            <v>Gandaki</v>
          </cell>
          <cell r="J1755" t="str">
            <v>Western</v>
          </cell>
          <cell r="M1755">
            <v>38</v>
          </cell>
          <cell r="N1755" t="str">
            <v>2072/073</v>
          </cell>
          <cell r="O1755">
            <v>2072.0729999999999</v>
          </cell>
          <cell r="P1755">
            <v>3</v>
          </cell>
          <cell r="Q1755" t="str">
            <v>Pahad</v>
          </cell>
          <cell r="R1755" t="str">
            <v>New Construction</v>
          </cell>
          <cell r="S1755" t="str">
            <v>Health Post</v>
          </cell>
          <cell r="X1755" t="str">
            <v>Health Post</v>
          </cell>
          <cell r="Y1755">
            <v>10000</v>
          </cell>
          <cell r="AD1755">
            <v>10000</v>
          </cell>
          <cell r="AE1755">
            <v>10000</v>
          </cell>
          <cell r="BN1755" t="str">
            <v>gof+ sfo{qmd .</v>
          </cell>
        </row>
        <row r="1756">
          <cell r="B1756">
            <v>3677</v>
          </cell>
          <cell r="C1756" t="str">
            <v>uf]/vf</v>
          </cell>
          <cell r="D1756">
            <v>36</v>
          </cell>
          <cell r="E1756" t="str">
            <v>lsx'+ :jf:Yo rf}sLsf] gof+ ejg lgdf{)f, tgx'+</v>
          </cell>
          <cell r="F1756" t="str">
            <v>HP  Building Construction, Kinhun, Tanahun</v>
          </cell>
          <cell r="G1756" t="str">
            <v>tgx'+</v>
          </cell>
          <cell r="H1756" t="str">
            <v>Tanahun</v>
          </cell>
          <cell r="I1756" t="str">
            <v>Gandaki</v>
          </cell>
          <cell r="J1756" t="str">
            <v>Western</v>
          </cell>
          <cell r="M1756">
            <v>38</v>
          </cell>
          <cell r="N1756" t="str">
            <v>2072/073</v>
          </cell>
          <cell r="O1756">
            <v>2072.0729999999999</v>
          </cell>
          <cell r="P1756">
            <v>3</v>
          </cell>
          <cell r="Q1756" t="str">
            <v>Pahad</v>
          </cell>
          <cell r="R1756" t="str">
            <v>New Construction</v>
          </cell>
          <cell r="S1756" t="str">
            <v>Health Post</v>
          </cell>
          <cell r="X1756" t="str">
            <v>Health Post</v>
          </cell>
          <cell r="Y1756">
            <v>10000</v>
          </cell>
          <cell r="AD1756">
            <v>10000</v>
          </cell>
          <cell r="AE1756">
            <v>10000</v>
          </cell>
          <cell r="BN1756" t="str">
            <v>gof+ sfo{qmd .</v>
          </cell>
        </row>
        <row r="1757">
          <cell r="B1757">
            <v>3678</v>
          </cell>
          <cell r="C1757" t="str">
            <v>uf]/vf</v>
          </cell>
          <cell r="D1757">
            <v>36</v>
          </cell>
          <cell r="E1757" t="str">
            <v>uh'/] -uhf}*]_ :jf:Yo rf}sLsf] gof+ ejg lgdf{)f, tgx'+</v>
          </cell>
          <cell r="F1757" t="str">
            <v>HP  Building Construction, Gajure (Gajaude), Tanahun</v>
          </cell>
          <cell r="G1757" t="str">
            <v>tgx'+</v>
          </cell>
          <cell r="H1757" t="str">
            <v>Tanahun</v>
          </cell>
          <cell r="I1757" t="str">
            <v>Gandaki</v>
          </cell>
          <cell r="J1757" t="str">
            <v>Western</v>
          </cell>
          <cell r="M1757">
            <v>38</v>
          </cell>
          <cell r="N1757" t="str">
            <v>2072/073</v>
          </cell>
          <cell r="O1757">
            <v>2072.0729999999999</v>
          </cell>
          <cell r="P1757">
            <v>3</v>
          </cell>
          <cell r="Q1757" t="str">
            <v>Pahad</v>
          </cell>
          <cell r="R1757" t="str">
            <v>New Construction</v>
          </cell>
          <cell r="S1757" t="str">
            <v>Health Post</v>
          </cell>
          <cell r="X1757" t="str">
            <v>Health Post</v>
          </cell>
          <cell r="Y1757">
            <v>10000</v>
          </cell>
          <cell r="AD1757">
            <v>10000</v>
          </cell>
          <cell r="AE1757">
            <v>10000</v>
          </cell>
          <cell r="BN1757" t="str">
            <v>gof+ sfo{qmd .</v>
          </cell>
        </row>
        <row r="1758">
          <cell r="B1758">
            <v>3679</v>
          </cell>
          <cell r="C1758" t="str">
            <v>uf]/vf</v>
          </cell>
          <cell r="D1758">
            <v>36</v>
          </cell>
          <cell r="E1758" t="str">
            <v>efg'dtL :jf:Yo rf}sLsf] gof+ ejg lgdf{)f, tgx'+</v>
          </cell>
          <cell r="F1758" t="str">
            <v>HP  Building Construction, Bhanumati, Tanahun</v>
          </cell>
          <cell r="G1758" t="str">
            <v>tgx'+</v>
          </cell>
          <cell r="H1758" t="str">
            <v>Tanahun</v>
          </cell>
          <cell r="I1758" t="str">
            <v>Gandaki</v>
          </cell>
          <cell r="J1758" t="str">
            <v>Western</v>
          </cell>
          <cell r="M1758">
            <v>38</v>
          </cell>
          <cell r="N1758" t="str">
            <v>2072/073</v>
          </cell>
          <cell r="O1758">
            <v>2072.0729999999999</v>
          </cell>
          <cell r="P1758">
            <v>3</v>
          </cell>
          <cell r="Q1758" t="str">
            <v>Pahad</v>
          </cell>
          <cell r="R1758" t="str">
            <v>New Construction</v>
          </cell>
          <cell r="S1758" t="str">
            <v>Health Post</v>
          </cell>
          <cell r="X1758" t="str">
            <v>Health Post</v>
          </cell>
          <cell r="Y1758">
            <v>10000</v>
          </cell>
          <cell r="AD1758">
            <v>10000</v>
          </cell>
          <cell r="AE1758">
            <v>10000</v>
          </cell>
          <cell r="BN1758" t="str">
            <v>gof+ sfo{qmd .</v>
          </cell>
        </row>
        <row r="1759">
          <cell r="B1759">
            <v>3680</v>
          </cell>
          <cell r="C1759" t="str">
            <v>uf]/vf</v>
          </cell>
          <cell r="D1759">
            <v>36</v>
          </cell>
          <cell r="E1759" t="str">
            <v>v}/]gL^f/ -b'n]uf}*f_ :jf:Yo rf}sLsf] gof+ ejg lgdf{)f, tgx'+</v>
          </cell>
          <cell r="F1759" t="str">
            <v>HP  Building Construction, Khairenitar (Dulegauda), Tanahun</v>
          </cell>
          <cell r="G1759" t="str">
            <v>tgx'+</v>
          </cell>
          <cell r="H1759" t="str">
            <v>Tanahun</v>
          </cell>
          <cell r="I1759" t="str">
            <v>Gandaki</v>
          </cell>
          <cell r="J1759" t="str">
            <v>Western</v>
          </cell>
          <cell r="M1759">
            <v>38</v>
          </cell>
          <cell r="N1759" t="str">
            <v>2072/073</v>
          </cell>
          <cell r="O1759">
            <v>2072.0729999999999</v>
          </cell>
          <cell r="P1759">
            <v>3</v>
          </cell>
          <cell r="Q1759" t="str">
            <v>Pahad</v>
          </cell>
          <cell r="R1759" t="str">
            <v>New Construction</v>
          </cell>
          <cell r="S1759" t="str">
            <v>Health Post</v>
          </cell>
          <cell r="X1759" t="str">
            <v>Health Post</v>
          </cell>
          <cell r="Y1759">
            <v>13000</v>
          </cell>
          <cell r="AD1759">
            <v>13000</v>
          </cell>
          <cell r="AE1759">
            <v>13000</v>
          </cell>
          <cell r="BN1759" t="str">
            <v>gof+ sfo{qmd .</v>
          </cell>
        </row>
        <row r="1760">
          <cell r="B1760">
            <v>3709</v>
          </cell>
          <cell r="C1760" t="str">
            <v>ndh'ª</v>
          </cell>
          <cell r="D1760">
            <v>37</v>
          </cell>
          <cell r="E1760" t="str">
            <v>pQ/sGof :jf:Yo rf}sLsf] gof+ ejg lgdf{)f, ndh'ª</v>
          </cell>
          <cell r="F1760" t="str">
            <v>HP  Building Construction, Uttarkanya, Lamjung</v>
          </cell>
          <cell r="G1760" t="str">
            <v>ndh'ª</v>
          </cell>
          <cell r="H1760" t="str">
            <v>Lamjung</v>
          </cell>
          <cell r="I1760" t="str">
            <v>Gandaki</v>
          </cell>
          <cell r="J1760" t="str">
            <v>Western</v>
          </cell>
          <cell r="M1760">
            <v>37</v>
          </cell>
          <cell r="N1760" t="str">
            <v>2072/073</v>
          </cell>
          <cell r="O1760">
            <v>2072.0729999999999</v>
          </cell>
          <cell r="P1760">
            <v>3</v>
          </cell>
          <cell r="Q1760" t="str">
            <v>Pahad</v>
          </cell>
          <cell r="R1760" t="str">
            <v>New Construction</v>
          </cell>
          <cell r="S1760" t="str">
            <v>Health Post</v>
          </cell>
          <cell r="X1760" t="str">
            <v>Health Post</v>
          </cell>
          <cell r="Y1760">
            <v>10000</v>
          </cell>
          <cell r="AD1760">
            <v>10000</v>
          </cell>
          <cell r="AE1760">
            <v>10000</v>
          </cell>
          <cell r="BN1760" t="str">
            <v>gof+ sfo{qmd .</v>
          </cell>
        </row>
        <row r="1761">
          <cell r="B1761">
            <v>3710</v>
          </cell>
          <cell r="C1761" t="str">
            <v>ndh'ª</v>
          </cell>
          <cell r="D1761">
            <v>37</v>
          </cell>
          <cell r="E1761" t="str">
            <v>b'/f*f+*f :jf:Yo rf}sLsf] gof+ ejg lgdf{)f, ndh'ª</v>
          </cell>
          <cell r="F1761" t="str">
            <v>HP  Building Construction, Duradanda, Lamjung</v>
          </cell>
          <cell r="G1761" t="str">
            <v>ndh'ª</v>
          </cell>
          <cell r="H1761" t="str">
            <v>Lamjung</v>
          </cell>
          <cell r="I1761" t="str">
            <v>Gandaki</v>
          </cell>
          <cell r="J1761" t="str">
            <v>Western</v>
          </cell>
          <cell r="M1761">
            <v>37</v>
          </cell>
          <cell r="N1761" t="str">
            <v>2072/073</v>
          </cell>
          <cell r="O1761">
            <v>2072.0729999999999</v>
          </cell>
          <cell r="P1761">
            <v>3</v>
          </cell>
          <cell r="Q1761" t="str">
            <v>Pahad</v>
          </cell>
          <cell r="R1761" t="str">
            <v>New Construction</v>
          </cell>
          <cell r="S1761" t="str">
            <v>Health Post</v>
          </cell>
          <cell r="X1761" t="str">
            <v>Health Post</v>
          </cell>
          <cell r="Y1761">
            <v>13000</v>
          </cell>
          <cell r="AD1761">
            <v>13000</v>
          </cell>
          <cell r="AE1761">
            <v>13000</v>
          </cell>
          <cell r="BN1761" t="str">
            <v>gof+ sfo{qmd .</v>
          </cell>
        </row>
        <row r="1762">
          <cell r="B1762">
            <v>4093</v>
          </cell>
          <cell r="C1762" t="str">
            <v>sf:sL</v>
          </cell>
          <cell r="D1762">
            <v>40</v>
          </cell>
          <cell r="E1762" t="str">
            <v>;f+v/ :jf:Yo rf}sLsf] gof+ ejg lgdf{)f, :oféhf</v>
          </cell>
          <cell r="F1762" t="str">
            <v>HP  Building Construction, Sankhar, Syangja</v>
          </cell>
          <cell r="G1762" t="str">
            <v>:oféhf</v>
          </cell>
          <cell r="H1762" t="str">
            <v>Syangja</v>
          </cell>
          <cell r="I1762" t="str">
            <v>Gandaki</v>
          </cell>
          <cell r="J1762" t="str">
            <v>Western</v>
          </cell>
          <cell r="M1762">
            <v>39</v>
          </cell>
          <cell r="N1762" t="str">
            <v>2072/073</v>
          </cell>
          <cell r="O1762">
            <v>2072.0729999999999</v>
          </cell>
          <cell r="P1762">
            <v>3</v>
          </cell>
          <cell r="Q1762" t="str">
            <v>Pahad</v>
          </cell>
          <cell r="R1762" t="str">
            <v>New Construction</v>
          </cell>
          <cell r="S1762" t="str">
            <v>Health Post</v>
          </cell>
          <cell r="X1762" t="str">
            <v>Health Post</v>
          </cell>
          <cell r="Y1762">
            <v>10000</v>
          </cell>
          <cell r="AD1762">
            <v>10000</v>
          </cell>
          <cell r="AE1762">
            <v>10000</v>
          </cell>
          <cell r="BN1762" t="str">
            <v>gof+ sfo{qmd .</v>
          </cell>
        </row>
        <row r="1763">
          <cell r="B1763">
            <v>4094</v>
          </cell>
          <cell r="C1763" t="str">
            <v>sf:sL</v>
          </cell>
          <cell r="D1763">
            <v>40</v>
          </cell>
          <cell r="E1763" t="str">
            <v>y'dkf]v/f :jf:Yo rf}sLsf] gof+ ejg lgdf{)f, :oféhf</v>
          </cell>
          <cell r="F1763" t="str">
            <v>HP  Building Construction, Thumpokhara, Syangja</v>
          </cell>
          <cell r="G1763" t="str">
            <v>:oféhf</v>
          </cell>
          <cell r="H1763" t="str">
            <v>Syangja</v>
          </cell>
          <cell r="I1763" t="str">
            <v>Gandaki</v>
          </cell>
          <cell r="J1763" t="str">
            <v>Western</v>
          </cell>
          <cell r="M1763">
            <v>39</v>
          </cell>
          <cell r="N1763" t="str">
            <v>2072/073</v>
          </cell>
          <cell r="O1763">
            <v>2072.0729999999999</v>
          </cell>
          <cell r="P1763">
            <v>3</v>
          </cell>
          <cell r="Q1763" t="str">
            <v>Pahad</v>
          </cell>
          <cell r="R1763" t="str">
            <v>New Construction</v>
          </cell>
          <cell r="S1763" t="str">
            <v>Health Post</v>
          </cell>
          <cell r="X1763" t="str">
            <v>Health Post</v>
          </cell>
          <cell r="Y1763">
            <v>30000</v>
          </cell>
          <cell r="AD1763">
            <v>30000</v>
          </cell>
          <cell r="AE1763">
            <v>30000</v>
          </cell>
          <cell r="BN1763" t="str">
            <v>gof+ sfo{qmd .</v>
          </cell>
        </row>
        <row r="1764">
          <cell r="B1764">
            <v>4095</v>
          </cell>
          <cell r="C1764" t="str">
            <v>sf:sL</v>
          </cell>
          <cell r="D1764">
            <v>40</v>
          </cell>
          <cell r="E1764" t="str">
            <v>lj#f{ :jf:Yo rf}sLsf] gof+ ejg lgdf{)f, :oféhf</v>
          </cell>
          <cell r="F1764" t="str">
            <v>HP  Building Construction, Birgha, Syangja</v>
          </cell>
          <cell r="G1764" t="str">
            <v>:oféhf</v>
          </cell>
          <cell r="H1764" t="str">
            <v>Syangja</v>
          </cell>
          <cell r="I1764" t="str">
            <v>Gandaki</v>
          </cell>
          <cell r="J1764" t="str">
            <v>Western</v>
          </cell>
          <cell r="M1764">
            <v>39</v>
          </cell>
          <cell r="N1764" t="str">
            <v>2072/073</v>
          </cell>
          <cell r="O1764">
            <v>2072.0729999999999</v>
          </cell>
          <cell r="P1764">
            <v>3</v>
          </cell>
          <cell r="Q1764" t="str">
            <v>Pahad</v>
          </cell>
          <cell r="R1764" t="str">
            <v>New Construction</v>
          </cell>
          <cell r="S1764" t="str">
            <v>Health Post</v>
          </cell>
          <cell r="X1764" t="str">
            <v>Health Post</v>
          </cell>
          <cell r="Y1764">
            <v>13000</v>
          </cell>
          <cell r="AD1764">
            <v>13000</v>
          </cell>
          <cell r="AE1764">
            <v>13000</v>
          </cell>
          <cell r="BN1764" t="str">
            <v>gof+ sfo{qmd .</v>
          </cell>
        </row>
        <row r="1765">
          <cell r="B1765">
            <v>4096</v>
          </cell>
          <cell r="C1765" t="str">
            <v>sf:sL</v>
          </cell>
          <cell r="D1765">
            <v>40</v>
          </cell>
          <cell r="E1765" t="str">
            <v>km]bLvf]nf :jf:Yo rf}sLsf] gof+ ejg lgdf{)f, :oféhf</v>
          </cell>
          <cell r="F1765" t="str">
            <v>HP  Building Construction, Phedikhola, Syangja</v>
          </cell>
          <cell r="G1765" t="str">
            <v>:oféhf</v>
          </cell>
          <cell r="H1765" t="str">
            <v>Syangja</v>
          </cell>
          <cell r="I1765" t="str">
            <v>Gandaki</v>
          </cell>
          <cell r="J1765" t="str">
            <v>Western</v>
          </cell>
          <cell r="M1765">
            <v>39</v>
          </cell>
          <cell r="N1765" t="str">
            <v>2072/073</v>
          </cell>
          <cell r="O1765">
            <v>2072.0729999999999</v>
          </cell>
          <cell r="P1765">
            <v>3</v>
          </cell>
          <cell r="Q1765" t="str">
            <v>Pahad</v>
          </cell>
          <cell r="R1765" t="str">
            <v>New Construction</v>
          </cell>
          <cell r="S1765" t="str">
            <v>Health Post</v>
          </cell>
          <cell r="X1765" t="str">
            <v>Health Post</v>
          </cell>
          <cell r="Y1765">
            <v>13000</v>
          </cell>
          <cell r="AD1765">
            <v>13000</v>
          </cell>
          <cell r="AE1765">
            <v>13000</v>
          </cell>
          <cell r="BN1765" t="str">
            <v>gof+ sfo{qmd .</v>
          </cell>
        </row>
        <row r="1766">
          <cell r="B1766">
            <v>4097</v>
          </cell>
          <cell r="C1766" t="str">
            <v>sf:sL</v>
          </cell>
          <cell r="D1766">
            <v>40</v>
          </cell>
          <cell r="E1766" t="str">
            <v>afg]yf]s :jf:Yo rf}sLsf] gof+ ejg lgdf{)f, :oféhf</v>
          </cell>
          <cell r="F1766" t="str">
            <v>HP  Building Construction, Banethok, Syangja</v>
          </cell>
          <cell r="G1766" t="str">
            <v>:oféhf</v>
          </cell>
          <cell r="H1766" t="str">
            <v>Syangja</v>
          </cell>
          <cell r="I1766" t="str">
            <v>Gandaki</v>
          </cell>
          <cell r="J1766" t="str">
            <v>Western</v>
          </cell>
          <cell r="M1766">
            <v>39</v>
          </cell>
          <cell r="N1766" t="str">
            <v>2072/073</v>
          </cell>
          <cell r="O1766">
            <v>2072.0729999999999</v>
          </cell>
          <cell r="P1766">
            <v>3</v>
          </cell>
          <cell r="Q1766" t="str">
            <v>Pahad</v>
          </cell>
          <cell r="R1766" t="str">
            <v>New Construction</v>
          </cell>
          <cell r="S1766" t="str">
            <v>Health Post</v>
          </cell>
          <cell r="X1766" t="str">
            <v>Health Post</v>
          </cell>
          <cell r="Y1766">
            <v>13000</v>
          </cell>
          <cell r="AD1766">
            <v>13000</v>
          </cell>
          <cell r="AE1766">
            <v>13000</v>
          </cell>
          <cell r="BN1766" t="str">
            <v>gof+ sfo{qmd .</v>
          </cell>
        </row>
        <row r="1767">
          <cell r="B1767">
            <v>4098</v>
          </cell>
          <cell r="C1767" t="str">
            <v>sf:sL</v>
          </cell>
          <cell r="D1767">
            <v>40</v>
          </cell>
          <cell r="E1767" t="str">
            <v>n'Dn] :jf:Yo rf}sLsf] gof+ ejg lgdf{)f, sf:sL</v>
          </cell>
          <cell r="F1767" t="str">
            <v>HP  Building Construction, Lumle, Kaski</v>
          </cell>
          <cell r="G1767" t="str">
            <v>sf:sL</v>
          </cell>
          <cell r="H1767" t="str">
            <v>Kaski</v>
          </cell>
          <cell r="I1767" t="str">
            <v>Gandaki</v>
          </cell>
          <cell r="J1767" t="str">
            <v>Western</v>
          </cell>
          <cell r="M1767">
            <v>40</v>
          </cell>
          <cell r="N1767" t="str">
            <v>2072/073</v>
          </cell>
          <cell r="O1767">
            <v>2072.0729999999999</v>
          </cell>
          <cell r="P1767">
            <v>3</v>
          </cell>
          <cell r="Q1767" t="str">
            <v>Pahad</v>
          </cell>
          <cell r="R1767" t="str">
            <v>New Construction</v>
          </cell>
          <cell r="S1767" t="str">
            <v>Health Post</v>
          </cell>
          <cell r="X1767" t="str">
            <v>Health Post</v>
          </cell>
          <cell r="Y1767">
            <v>10000</v>
          </cell>
          <cell r="AD1767">
            <v>10000</v>
          </cell>
          <cell r="AE1767">
            <v>10000</v>
          </cell>
          <cell r="BN1767" t="str">
            <v>gof+ sfo{qmd .</v>
          </cell>
        </row>
        <row r="1768">
          <cell r="B1768">
            <v>4099</v>
          </cell>
          <cell r="C1768" t="str">
            <v>sf:sL</v>
          </cell>
          <cell r="D1768">
            <v>40</v>
          </cell>
          <cell r="E1768" t="str">
            <v>sfls{g]^f :jf:Yo rf}sLsf] gof+ ejg lgdf{)f, kj{t</v>
          </cell>
          <cell r="F1768" t="str">
            <v>HP  Building Construction, Karkineta, Parbat</v>
          </cell>
          <cell r="G1768" t="str">
            <v>kj{t</v>
          </cell>
          <cell r="H1768" t="str">
            <v>Parbat</v>
          </cell>
          <cell r="I1768" t="str">
            <v>Dhaulagiri</v>
          </cell>
          <cell r="J1768" t="str">
            <v>Western</v>
          </cell>
          <cell r="M1768">
            <v>44</v>
          </cell>
          <cell r="N1768" t="str">
            <v>2072/073</v>
          </cell>
          <cell r="O1768">
            <v>2072.0729999999999</v>
          </cell>
          <cell r="P1768">
            <v>3</v>
          </cell>
          <cell r="Q1768" t="str">
            <v>Pahad</v>
          </cell>
          <cell r="R1768" t="str">
            <v>New Construction</v>
          </cell>
          <cell r="S1768" t="str">
            <v>Health Post</v>
          </cell>
          <cell r="X1768" t="str">
            <v>Health Post</v>
          </cell>
          <cell r="Y1768">
            <v>13000</v>
          </cell>
          <cell r="AD1768">
            <v>13000</v>
          </cell>
          <cell r="AE1768">
            <v>13000</v>
          </cell>
          <cell r="BN1768" t="str">
            <v>gof+ sfo{qmd .</v>
          </cell>
        </row>
        <row r="1769">
          <cell r="B1769">
            <v>40100</v>
          </cell>
          <cell r="C1769" t="str">
            <v>sf:sL</v>
          </cell>
          <cell r="D1769">
            <v>40</v>
          </cell>
          <cell r="E1769" t="str">
            <v>;/f}vf]nf :jf:Yo rf}sLsf] gof+ ejg lgdf{)f, kj{t</v>
          </cell>
          <cell r="F1769" t="str">
            <v>HP  Building Construction, Saraukhola, Parbat</v>
          </cell>
          <cell r="G1769" t="str">
            <v>kj{t</v>
          </cell>
          <cell r="H1769" t="str">
            <v>Parbat</v>
          </cell>
          <cell r="I1769" t="str">
            <v>Dhaulagiri</v>
          </cell>
          <cell r="J1769" t="str">
            <v>Western</v>
          </cell>
          <cell r="M1769">
            <v>44</v>
          </cell>
          <cell r="N1769" t="str">
            <v>2072/073</v>
          </cell>
          <cell r="O1769">
            <v>2072.0729999999999</v>
          </cell>
          <cell r="P1769">
            <v>3</v>
          </cell>
          <cell r="Q1769" t="str">
            <v>Pahad</v>
          </cell>
          <cell r="R1769" t="str">
            <v>New Construction</v>
          </cell>
          <cell r="S1769" t="str">
            <v>Health Post</v>
          </cell>
          <cell r="X1769" t="str">
            <v>Health Post</v>
          </cell>
          <cell r="Y1769">
            <v>13000</v>
          </cell>
          <cell r="AD1769">
            <v>13000</v>
          </cell>
          <cell r="AE1769">
            <v>13000</v>
          </cell>
          <cell r="BN1769" t="str">
            <v>gof+ sfo{qmd .</v>
          </cell>
        </row>
        <row r="1770">
          <cell r="B1770">
            <v>4567</v>
          </cell>
          <cell r="C1770" t="str">
            <v>afUn'ª</v>
          </cell>
          <cell r="D1770">
            <v>45</v>
          </cell>
          <cell r="E1770" t="str">
            <v>jf]jfª :jf:Yo rf}sLsf] gof+ ejg lgdf{)f, afUn'ª</v>
          </cell>
          <cell r="F1770" t="str">
            <v>HP  Building Construction, Bobang, Baglung</v>
          </cell>
          <cell r="G1770" t="str">
            <v>afUn'ª</v>
          </cell>
          <cell r="H1770" t="str">
            <v>Baglung</v>
          </cell>
          <cell r="I1770" t="str">
            <v>Dhaulagiri</v>
          </cell>
          <cell r="J1770" t="str">
            <v>Western</v>
          </cell>
          <cell r="M1770">
            <v>45</v>
          </cell>
          <cell r="N1770" t="str">
            <v>2072/073</v>
          </cell>
          <cell r="O1770">
            <v>2072.0729999999999</v>
          </cell>
          <cell r="P1770">
            <v>3</v>
          </cell>
          <cell r="Q1770" t="str">
            <v>Pahad</v>
          </cell>
          <cell r="R1770" t="str">
            <v>New Construction</v>
          </cell>
          <cell r="S1770" t="str">
            <v>Health Post</v>
          </cell>
          <cell r="X1770" t="str">
            <v>Health Post</v>
          </cell>
          <cell r="Y1770">
            <v>10000</v>
          </cell>
          <cell r="AD1770">
            <v>10000</v>
          </cell>
          <cell r="AE1770">
            <v>10000</v>
          </cell>
          <cell r="BN1770" t="str">
            <v>gof+ sfo{qmd .</v>
          </cell>
        </row>
        <row r="1771">
          <cell r="B1771">
            <v>4568</v>
          </cell>
          <cell r="C1771" t="str">
            <v>afUn'ª</v>
          </cell>
          <cell r="D1771">
            <v>45</v>
          </cell>
          <cell r="E1771" t="str">
            <v>wDhf :jf:Yo rf}sLsf] gof+ ejg lgdf{)f, afUn'ª</v>
          </cell>
          <cell r="F1771" t="str">
            <v>HP  Building Construction, Dhamja, Baglung</v>
          </cell>
          <cell r="G1771" t="str">
            <v>afUn'ª</v>
          </cell>
          <cell r="H1771" t="str">
            <v>Baglung</v>
          </cell>
          <cell r="I1771" t="str">
            <v>Dhaulagiri</v>
          </cell>
          <cell r="J1771" t="str">
            <v>Western</v>
          </cell>
          <cell r="M1771">
            <v>45</v>
          </cell>
          <cell r="N1771" t="str">
            <v>2072/073</v>
          </cell>
          <cell r="O1771">
            <v>2072.0729999999999</v>
          </cell>
          <cell r="P1771">
            <v>3</v>
          </cell>
          <cell r="Q1771" t="str">
            <v>Pahad</v>
          </cell>
          <cell r="R1771" t="str">
            <v>New Construction</v>
          </cell>
          <cell r="S1771" t="str">
            <v>Health Post</v>
          </cell>
          <cell r="X1771" t="str">
            <v>Health Post</v>
          </cell>
          <cell r="Y1771">
            <v>13000</v>
          </cell>
          <cell r="AD1771">
            <v>13000</v>
          </cell>
          <cell r="AE1771">
            <v>13000</v>
          </cell>
          <cell r="BN1771" t="str">
            <v>gof+ sfo{qmd .</v>
          </cell>
        </row>
        <row r="1772">
          <cell r="B1772">
            <v>4569</v>
          </cell>
          <cell r="C1772" t="str">
            <v>afUn'ª</v>
          </cell>
          <cell r="D1772">
            <v>45</v>
          </cell>
          <cell r="E1772" t="str">
            <v>n]vfgL :jf:Yo rf}sLsf] gof+ ejg lgdf{)f, afUn'ª</v>
          </cell>
          <cell r="F1772" t="str">
            <v>HP  Building Construction, Lekhani, Baglung</v>
          </cell>
          <cell r="G1772" t="str">
            <v>afUn'ª</v>
          </cell>
          <cell r="H1772" t="str">
            <v>Baglung</v>
          </cell>
          <cell r="I1772" t="str">
            <v>Dhaulagiri</v>
          </cell>
          <cell r="J1772" t="str">
            <v>Western</v>
          </cell>
          <cell r="M1772">
            <v>45</v>
          </cell>
          <cell r="N1772" t="str">
            <v>2072/073</v>
          </cell>
          <cell r="O1772">
            <v>2072.0729999999999</v>
          </cell>
          <cell r="P1772">
            <v>3</v>
          </cell>
          <cell r="Q1772" t="str">
            <v>Pahad</v>
          </cell>
          <cell r="R1772" t="str">
            <v>New Construction</v>
          </cell>
          <cell r="S1772" t="str">
            <v>Health Post</v>
          </cell>
          <cell r="X1772" t="str">
            <v>Health Post</v>
          </cell>
          <cell r="Y1772">
            <v>13000</v>
          </cell>
          <cell r="AD1772">
            <v>13000</v>
          </cell>
          <cell r="AE1772">
            <v>13000</v>
          </cell>
          <cell r="BN1772" t="str">
            <v>gof+ sfo{qmd .</v>
          </cell>
        </row>
        <row r="1773">
          <cell r="B1773">
            <v>4570</v>
          </cell>
          <cell r="C1773" t="str">
            <v>afUn'ª</v>
          </cell>
          <cell r="D1773">
            <v>45</v>
          </cell>
          <cell r="E1773" t="str">
            <v>lhNnf c:ktfn, a]gL DofUbL -50 z}of Ifdtfsf] ejg_, DofUbL</v>
          </cell>
          <cell r="F1773" t="str">
            <v>District Hospital Building Construction (50 beded), Beni, Mygadi</v>
          </cell>
          <cell r="G1773" t="str">
            <v>DofUbL</v>
          </cell>
          <cell r="H1773" t="str">
            <v>Myagdi</v>
          </cell>
          <cell r="I1773" t="str">
            <v>Dhaulagiri</v>
          </cell>
          <cell r="J1773" t="str">
            <v>Western</v>
          </cell>
          <cell r="M1773">
            <v>43</v>
          </cell>
          <cell r="N1773" t="str">
            <v>2072/073</v>
          </cell>
          <cell r="O1773">
            <v>2072.0729999999999</v>
          </cell>
          <cell r="P1773">
            <v>3</v>
          </cell>
          <cell r="Q1773" t="str">
            <v>Pahad</v>
          </cell>
          <cell r="R1773" t="str">
            <v>New Construction</v>
          </cell>
          <cell r="S1773" t="str">
            <v>District Hospital</v>
          </cell>
          <cell r="X1773" t="str">
            <v>District Hospital</v>
          </cell>
          <cell r="Y1773">
            <v>10000</v>
          </cell>
          <cell r="AD1773">
            <v>10000</v>
          </cell>
          <cell r="AE1773">
            <v>10000</v>
          </cell>
          <cell r="BN1773" t="str">
            <v>gof+ sfo{qmd .</v>
          </cell>
        </row>
        <row r="1774">
          <cell r="B1774">
            <v>4571</v>
          </cell>
          <cell r="C1774" t="str">
            <v>afUn'ª</v>
          </cell>
          <cell r="D1774">
            <v>45</v>
          </cell>
          <cell r="E1774" t="str">
            <v>/fv' eujtL :jf:Yo rf}sLsf] gof+ ejg lgdf{)f, DofUbL</v>
          </cell>
          <cell r="F1774" t="str">
            <v>HP  Building Construction, Rakhu Bhagwati, Myagdi</v>
          </cell>
          <cell r="G1774" t="str">
            <v>DofUbL</v>
          </cell>
          <cell r="H1774" t="str">
            <v>Myagdi</v>
          </cell>
          <cell r="I1774" t="str">
            <v>Dhaulagiri</v>
          </cell>
          <cell r="J1774" t="str">
            <v>Western</v>
          </cell>
          <cell r="M1774">
            <v>43</v>
          </cell>
          <cell r="N1774" t="str">
            <v>2072/073</v>
          </cell>
          <cell r="O1774">
            <v>2072.0729999999999</v>
          </cell>
          <cell r="P1774">
            <v>3</v>
          </cell>
          <cell r="Q1774" t="str">
            <v>Pahad</v>
          </cell>
          <cell r="R1774" t="str">
            <v>New Construction</v>
          </cell>
          <cell r="S1774" t="str">
            <v>Health Post</v>
          </cell>
          <cell r="X1774" t="str">
            <v>Health Post</v>
          </cell>
          <cell r="Y1774">
            <v>13000</v>
          </cell>
          <cell r="AD1774">
            <v>13000</v>
          </cell>
          <cell r="AE1774">
            <v>13000</v>
          </cell>
          <cell r="BN1774" t="str">
            <v>gof+ sfo{qmd .</v>
          </cell>
        </row>
        <row r="1775">
          <cell r="B1775">
            <v>4572</v>
          </cell>
          <cell r="C1775" t="str">
            <v>afUn'ª</v>
          </cell>
          <cell r="D1775">
            <v>45</v>
          </cell>
          <cell r="E1775" t="str">
            <v>b]lj:yfg :jf:Yo rf}sLsf] gof+ ejg lgdf{)f, DofUbL</v>
          </cell>
          <cell r="F1775" t="str">
            <v>HP  Building Construction, Devisthan, Myagdi</v>
          </cell>
          <cell r="G1775" t="str">
            <v>DofUbL</v>
          </cell>
          <cell r="H1775" t="str">
            <v>Myagdi</v>
          </cell>
          <cell r="I1775" t="str">
            <v>Dhaulagiri</v>
          </cell>
          <cell r="J1775" t="str">
            <v>Western</v>
          </cell>
          <cell r="M1775">
            <v>43</v>
          </cell>
          <cell r="N1775" t="str">
            <v>2072/073</v>
          </cell>
          <cell r="O1775">
            <v>2072.0729999999999</v>
          </cell>
          <cell r="P1775">
            <v>3</v>
          </cell>
          <cell r="Q1775" t="str">
            <v>Pahad</v>
          </cell>
          <cell r="R1775" t="str">
            <v>New Construction</v>
          </cell>
          <cell r="S1775" t="str">
            <v>Health Post</v>
          </cell>
          <cell r="X1775" t="str">
            <v>Health Post</v>
          </cell>
          <cell r="Y1775">
            <v>10000</v>
          </cell>
          <cell r="AD1775">
            <v>10000</v>
          </cell>
          <cell r="AE1775">
            <v>10000</v>
          </cell>
          <cell r="BN1775" t="str">
            <v>gof+ sfo{qmd .</v>
          </cell>
        </row>
        <row r="1776">
          <cell r="B1776">
            <v>4769</v>
          </cell>
          <cell r="C1776" t="str">
            <v>kfNkf</v>
          </cell>
          <cell r="D1776">
            <v>47</v>
          </cell>
          <cell r="E1776" t="str">
            <v>af}#fu'Daf :jf:Yo rf}sLsf] gof+ ejg lgdf{)f, kfNkf</v>
          </cell>
          <cell r="F1776" t="str">
            <v>HP  Building Construction, Baughagumba, Palpa</v>
          </cell>
          <cell r="G1776" t="str">
            <v>kfNkf</v>
          </cell>
          <cell r="H1776" t="str">
            <v>Palpa</v>
          </cell>
          <cell r="I1776" t="str">
            <v>Lumbini</v>
          </cell>
          <cell r="J1776" t="str">
            <v>Western</v>
          </cell>
          <cell r="M1776">
            <v>47</v>
          </cell>
          <cell r="N1776" t="str">
            <v>2072/073</v>
          </cell>
          <cell r="O1776">
            <v>2072.0729999999999</v>
          </cell>
          <cell r="P1776">
            <v>3</v>
          </cell>
          <cell r="Q1776" t="str">
            <v>Pahad</v>
          </cell>
          <cell r="R1776" t="str">
            <v>New Construction</v>
          </cell>
          <cell r="S1776" t="str">
            <v>Health Post</v>
          </cell>
          <cell r="X1776" t="str">
            <v>Health Post</v>
          </cell>
          <cell r="Y1776">
            <v>10000</v>
          </cell>
          <cell r="AD1776">
            <v>10000</v>
          </cell>
          <cell r="AE1776">
            <v>10000</v>
          </cell>
          <cell r="BN1776" t="str">
            <v>gof+ sfo{qmd .</v>
          </cell>
        </row>
        <row r="1777">
          <cell r="B1777">
            <v>4770</v>
          </cell>
          <cell r="C1777" t="str">
            <v>kfNkf</v>
          </cell>
          <cell r="D1777">
            <v>47</v>
          </cell>
          <cell r="E1777" t="str">
            <v>lem?jf; :jf:Yo rf}sLsf] gof+ ejg lgdf{)f, kfNkf</v>
          </cell>
          <cell r="F1777" t="str">
            <v>HP  Building Construction, Jhirubas, Palpa</v>
          </cell>
          <cell r="G1777" t="str">
            <v>kfNkf</v>
          </cell>
          <cell r="H1777" t="str">
            <v>Palpa</v>
          </cell>
          <cell r="I1777" t="str">
            <v>Lumbini</v>
          </cell>
          <cell r="J1777" t="str">
            <v>Western</v>
          </cell>
          <cell r="M1777">
            <v>47</v>
          </cell>
          <cell r="N1777" t="str">
            <v>2072/073</v>
          </cell>
          <cell r="O1777">
            <v>2072.0729999999999</v>
          </cell>
          <cell r="P1777">
            <v>3</v>
          </cell>
          <cell r="Q1777" t="str">
            <v>Pahad</v>
          </cell>
          <cell r="R1777" t="str">
            <v>New Construction</v>
          </cell>
          <cell r="S1777" t="str">
            <v>Health Post</v>
          </cell>
          <cell r="X1777" t="str">
            <v>Health Post</v>
          </cell>
          <cell r="Y1777">
            <v>10000</v>
          </cell>
          <cell r="AD1777">
            <v>10000</v>
          </cell>
          <cell r="AE1777">
            <v>10000</v>
          </cell>
          <cell r="BN1777" t="str">
            <v>gof+ sfo{qmd .</v>
          </cell>
        </row>
        <row r="1778">
          <cell r="B1778">
            <v>4771</v>
          </cell>
          <cell r="C1778" t="str">
            <v>kfNkf</v>
          </cell>
          <cell r="D1778">
            <v>47</v>
          </cell>
          <cell r="E1778" t="str">
            <v>srn :jf:Yo rf}sLsf] gof+ ejg lgdf{)f, kfNkf</v>
          </cell>
          <cell r="F1778" t="str">
            <v>HP  Building Construction, Kachal, Palpa</v>
          </cell>
          <cell r="G1778" t="str">
            <v>kfNkf</v>
          </cell>
          <cell r="H1778" t="str">
            <v>Palpa</v>
          </cell>
          <cell r="I1778" t="str">
            <v>Lumbini</v>
          </cell>
          <cell r="J1778" t="str">
            <v>Western</v>
          </cell>
          <cell r="M1778">
            <v>47</v>
          </cell>
          <cell r="N1778" t="str">
            <v>2072/073</v>
          </cell>
          <cell r="O1778">
            <v>2072.0729999999999</v>
          </cell>
          <cell r="P1778">
            <v>3</v>
          </cell>
          <cell r="Q1778" t="str">
            <v>Pahad</v>
          </cell>
          <cell r="R1778" t="str">
            <v>New Construction</v>
          </cell>
          <cell r="S1778" t="str">
            <v>Health Post</v>
          </cell>
          <cell r="X1778" t="str">
            <v>Health Post</v>
          </cell>
          <cell r="Y1778">
            <v>10000</v>
          </cell>
          <cell r="AD1778">
            <v>10000</v>
          </cell>
          <cell r="AE1778">
            <v>10000</v>
          </cell>
          <cell r="BN1778" t="str">
            <v>gof+ sfo{qmd .</v>
          </cell>
        </row>
        <row r="1779">
          <cell r="B1779">
            <v>4772</v>
          </cell>
          <cell r="C1779" t="str">
            <v>kfNkf</v>
          </cell>
          <cell r="D1779">
            <v>47</v>
          </cell>
          <cell r="E1779" t="str">
            <v>l/Ug]/x :jf:Yo rf}sLsf] gof+ ejg lgdf{)f, kfNkf</v>
          </cell>
          <cell r="F1779" t="str">
            <v>HP  Building Construction, Rigneraha, Palpa</v>
          </cell>
          <cell r="G1779" t="str">
            <v>kfNkf</v>
          </cell>
          <cell r="H1779" t="str">
            <v>Palpa</v>
          </cell>
          <cell r="I1779" t="str">
            <v>Lumbini</v>
          </cell>
          <cell r="J1779" t="str">
            <v>Western</v>
          </cell>
          <cell r="M1779">
            <v>47</v>
          </cell>
          <cell r="N1779" t="str">
            <v>2072/073</v>
          </cell>
          <cell r="O1779">
            <v>2072.0729999999999</v>
          </cell>
          <cell r="P1779">
            <v>3</v>
          </cell>
          <cell r="Q1779" t="str">
            <v>Pahad</v>
          </cell>
          <cell r="R1779" t="str">
            <v>New Construction</v>
          </cell>
          <cell r="S1779" t="str">
            <v>Health Post</v>
          </cell>
          <cell r="X1779" t="str">
            <v>Health Post</v>
          </cell>
          <cell r="Y1779">
            <v>10000</v>
          </cell>
          <cell r="AD1779">
            <v>10000</v>
          </cell>
          <cell r="AE1779">
            <v>10000</v>
          </cell>
          <cell r="BN1779" t="str">
            <v>gof+ sfo{qmd .</v>
          </cell>
        </row>
        <row r="1780">
          <cell r="B1780">
            <v>4773</v>
          </cell>
          <cell r="C1780" t="str">
            <v>kfNkf</v>
          </cell>
          <cell r="D1780">
            <v>47</v>
          </cell>
          <cell r="E1780" t="str">
            <v>h'e'ª :jf:Yo rf}sLsf] gof+ ejg lgdf{)f, u'NdL</v>
          </cell>
          <cell r="F1780" t="str">
            <v>HP  Building Construction, Jubhung, Gulmi</v>
          </cell>
          <cell r="G1780" t="str">
            <v>u'NdL</v>
          </cell>
          <cell r="H1780" t="str">
            <v>Gulmi</v>
          </cell>
          <cell r="I1780" t="str">
            <v>Lumbini</v>
          </cell>
          <cell r="J1780" t="str">
            <v>Western</v>
          </cell>
          <cell r="M1780">
            <v>46</v>
          </cell>
          <cell r="N1780" t="str">
            <v>2072/073</v>
          </cell>
          <cell r="O1780">
            <v>2072.0729999999999</v>
          </cell>
          <cell r="P1780">
            <v>3</v>
          </cell>
          <cell r="Q1780" t="str">
            <v>Pahad</v>
          </cell>
          <cell r="R1780" t="str">
            <v>New Construction</v>
          </cell>
          <cell r="S1780" t="str">
            <v>Health Post</v>
          </cell>
          <cell r="X1780" t="str">
            <v>Health Post</v>
          </cell>
          <cell r="Y1780">
            <v>13000</v>
          </cell>
          <cell r="AD1780">
            <v>13000</v>
          </cell>
          <cell r="AE1780">
            <v>13000</v>
          </cell>
          <cell r="BN1780" t="str">
            <v>gof+ sfo{qmd .</v>
          </cell>
        </row>
        <row r="1781">
          <cell r="B1781">
            <v>4774</v>
          </cell>
          <cell r="C1781" t="str">
            <v>kfNkf</v>
          </cell>
          <cell r="D1781">
            <v>47</v>
          </cell>
          <cell r="E1781" t="str">
            <v>s'#f{ :jf:Yo rf}sLsf] gof+ ejg lgdf{)f, u'NdL</v>
          </cell>
          <cell r="F1781" t="str">
            <v>HP  Building Construction, Kurgha, Gulmi</v>
          </cell>
          <cell r="G1781" t="str">
            <v>u'NdL</v>
          </cell>
          <cell r="H1781" t="str">
            <v>Gulmi</v>
          </cell>
          <cell r="I1781" t="str">
            <v>Lumbini</v>
          </cell>
          <cell r="J1781" t="str">
            <v>Western</v>
          </cell>
          <cell r="M1781">
            <v>46</v>
          </cell>
          <cell r="N1781" t="str">
            <v>2072/073</v>
          </cell>
          <cell r="O1781">
            <v>2072.0729999999999</v>
          </cell>
          <cell r="P1781">
            <v>3</v>
          </cell>
          <cell r="Q1781" t="str">
            <v>Pahad</v>
          </cell>
          <cell r="R1781" t="str">
            <v>New Construction</v>
          </cell>
          <cell r="S1781" t="str">
            <v>Health Post</v>
          </cell>
          <cell r="X1781" t="str">
            <v>Health Post</v>
          </cell>
          <cell r="Y1781">
            <v>13000</v>
          </cell>
          <cell r="AD1781">
            <v>13000</v>
          </cell>
          <cell r="AE1781">
            <v>13000</v>
          </cell>
          <cell r="BN1781" t="str">
            <v>gof+ sfo{qmd .</v>
          </cell>
        </row>
        <row r="1782">
          <cell r="B1782">
            <v>4775</v>
          </cell>
          <cell r="C1782" t="str">
            <v>kfNkf</v>
          </cell>
          <cell r="D1782">
            <v>47</v>
          </cell>
          <cell r="E1782" t="str">
            <v>a:t' :jf:Yo rf}sLsf] gof+ ejg lgdf{)f, u'NdL</v>
          </cell>
          <cell r="F1782" t="str">
            <v>HP  Building Construction, Bastu, Gulmi</v>
          </cell>
          <cell r="G1782" t="str">
            <v>u'NdL</v>
          </cell>
          <cell r="H1782" t="str">
            <v>Gulmi</v>
          </cell>
          <cell r="I1782" t="str">
            <v>Lumbini</v>
          </cell>
          <cell r="J1782" t="str">
            <v>Western</v>
          </cell>
          <cell r="M1782">
            <v>46</v>
          </cell>
          <cell r="N1782" t="str">
            <v>2072/073</v>
          </cell>
          <cell r="O1782">
            <v>2072.0729999999999</v>
          </cell>
          <cell r="P1782">
            <v>3</v>
          </cell>
          <cell r="Q1782" t="str">
            <v>Pahad</v>
          </cell>
          <cell r="R1782" t="str">
            <v>New Construction</v>
          </cell>
          <cell r="S1782" t="str">
            <v>Health Post</v>
          </cell>
          <cell r="X1782" t="str">
            <v>Health Post</v>
          </cell>
          <cell r="Y1782">
            <v>13000</v>
          </cell>
          <cell r="AD1782">
            <v>13000</v>
          </cell>
          <cell r="AE1782">
            <v>13000</v>
          </cell>
          <cell r="BN1782" t="str">
            <v>gof+ sfo{qmd .</v>
          </cell>
        </row>
        <row r="1783">
          <cell r="B1783">
            <v>4970</v>
          </cell>
          <cell r="C1783" t="str">
            <v>?kGb]xL</v>
          </cell>
          <cell r="D1783">
            <v>49</v>
          </cell>
          <cell r="E1783" t="str">
            <v>n'lDagL c~rn c:ktfndf O)*f]/ -k|;"lt sIf_ ejg lgdf{)f, ?kGb]xL</v>
          </cell>
          <cell r="F1783" t="str">
            <v>Indoor (Maternity Room) Building Construction in Lumbini Zonal Hospital, Rupandehi</v>
          </cell>
          <cell r="G1783" t="str">
            <v>?kGb]xL</v>
          </cell>
          <cell r="H1783" t="str">
            <v>Rupandehi</v>
          </cell>
          <cell r="I1783" t="str">
            <v>Lumbini</v>
          </cell>
          <cell r="J1783" t="str">
            <v>Western</v>
          </cell>
          <cell r="M1783">
            <v>49</v>
          </cell>
          <cell r="N1783" t="str">
            <v>2072/073</v>
          </cell>
          <cell r="O1783">
            <v>2072.0729999999999</v>
          </cell>
          <cell r="P1783">
            <v>3</v>
          </cell>
          <cell r="Q1783" t="str">
            <v>Terai</v>
          </cell>
          <cell r="R1783" t="str">
            <v>New Construction</v>
          </cell>
          <cell r="S1783" t="str">
            <v>Zonal Hospital</v>
          </cell>
          <cell r="X1783" t="str">
            <v>Zonal Hospital</v>
          </cell>
          <cell r="Y1783">
            <v>10000</v>
          </cell>
          <cell r="AD1783">
            <v>10000</v>
          </cell>
          <cell r="AE1783">
            <v>10000</v>
          </cell>
          <cell r="BN1783" t="str">
            <v>gof+ sfo{qmd .</v>
          </cell>
        </row>
        <row r="1784">
          <cell r="B1784">
            <v>4971</v>
          </cell>
          <cell r="C1784" t="str">
            <v>?kGb]xL</v>
          </cell>
          <cell r="D1784">
            <v>49</v>
          </cell>
          <cell r="E1784" t="str">
            <v>v*\jf agufO{ :jf:Yo rf}sLsf] gof+ ejg lgdf{{)f, ?kGb]xL</v>
          </cell>
          <cell r="F1784" t="str">
            <v>HP  Building Construction, Khadwa Bangai, Rupandehi</v>
          </cell>
          <cell r="G1784" t="str">
            <v>?kGb]xL</v>
          </cell>
          <cell r="H1784" t="str">
            <v>Rupandehi</v>
          </cell>
          <cell r="I1784" t="str">
            <v>Lumbini</v>
          </cell>
          <cell r="J1784" t="str">
            <v>Western</v>
          </cell>
          <cell r="M1784">
            <v>49</v>
          </cell>
          <cell r="N1784" t="str">
            <v>2072/073</v>
          </cell>
          <cell r="O1784">
            <v>2072.0729999999999</v>
          </cell>
          <cell r="P1784">
            <v>3</v>
          </cell>
          <cell r="Q1784" t="str">
            <v>Terai</v>
          </cell>
          <cell r="R1784" t="str">
            <v>New Construction</v>
          </cell>
          <cell r="S1784" t="str">
            <v>Health Post</v>
          </cell>
          <cell r="X1784" t="str">
            <v>Health Post</v>
          </cell>
          <cell r="Y1784">
            <v>30000</v>
          </cell>
          <cell r="AD1784">
            <v>30000</v>
          </cell>
          <cell r="AE1784">
            <v>30000</v>
          </cell>
          <cell r="BN1784" t="str">
            <v>gof+ sfo{qmd .</v>
          </cell>
        </row>
        <row r="1785">
          <cell r="B1785">
            <v>4972</v>
          </cell>
          <cell r="C1785" t="str">
            <v>?kGb]xL</v>
          </cell>
          <cell r="D1785">
            <v>49</v>
          </cell>
          <cell r="E1785" t="str">
            <v>ktl/of :jf:Yo rf}sLsf] gof+ ejg lgdf{)f, slknj:t'</v>
          </cell>
          <cell r="F1785" t="str">
            <v>HP  Building Construction, Patariya, Kapilbastu</v>
          </cell>
          <cell r="G1785" t="str">
            <v>slknj:t'</v>
          </cell>
          <cell r="H1785" t="str">
            <v>Kapilvastu</v>
          </cell>
          <cell r="I1785" t="str">
            <v>Lumbini</v>
          </cell>
          <cell r="J1785" t="str">
            <v>Western</v>
          </cell>
          <cell r="M1785">
            <v>50</v>
          </cell>
          <cell r="N1785" t="str">
            <v>2072/073</v>
          </cell>
          <cell r="O1785">
            <v>2072.0729999999999</v>
          </cell>
          <cell r="P1785">
            <v>3</v>
          </cell>
          <cell r="Q1785" t="str">
            <v>Terai</v>
          </cell>
          <cell r="R1785" t="str">
            <v>New Construction</v>
          </cell>
          <cell r="S1785" t="str">
            <v>Health Post</v>
          </cell>
          <cell r="X1785" t="str">
            <v>Health Post</v>
          </cell>
          <cell r="Y1785">
            <v>30000</v>
          </cell>
          <cell r="AD1785">
            <v>30000</v>
          </cell>
          <cell r="AE1785">
            <v>30000</v>
          </cell>
          <cell r="BN1785" t="str">
            <v>gof+ sfo{qmd .</v>
          </cell>
        </row>
        <row r="1786">
          <cell r="B1786">
            <v>4973</v>
          </cell>
          <cell r="C1786" t="str">
            <v>?kGb]xL</v>
          </cell>
          <cell r="D1786">
            <v>49</v>
          </cell>
          <cell r="E1786" t="str">
            <v>d}bfg :jf:Yo rf}sLsf] gof+ ejg lgdf{)f, c#f{vf+rL</v>
          </cell>
          <cell r="F1786" t="str">
            <v>HP  Building Construction, Maidan, Arghakhanchi</v>
          </cell>
          <cell r="G1786" t="str">
            <v>c#f{vf+rL</v>
          </cell>
          <cell r="H1786" t="str">
            <v>Arghakhanchi</v>
          </cell>
          <cell r="I1786" t="str">
            <v>Lumbini</v>
          </cell>
          <cell r="J1786" t="str">
            <v>Western</v>
          </cell>
          <cell r="M1786">
            <v>51</v>
          </cell>
          <cell r="N1786" t="str">
            <v>2072/073</v>
          </cell>
          <cell r="O1786">
            <v>2072.0729999999999</v>
          </cell>
          <cell r="P1786">
            <v>3</v>
          </cell>
          <cell r="Q1786" t="str">
            <v>Pahad</v>
          </cell>
          <cell r="R1786" t="str">
            <v>New Construction</v>
          </cell>
          <cell r="S1786" t="str">
            <v>Health Post</v>
          </cell>
          <cell r="X1786" t="str">
            <v>Health Post</v>
          </cell>
          <cell r="Y1786">
            <v>10000</v>
          </cell>
          <cell r="AD1786">
            <v>10000</v>
          </cell>
          <cell r="AE1786">
            <v>10000</v>
          </cell>
          <cell r="BN1786" t="str">
            <v>gof+ sfo{qmd .</v>
          </cell>
        </row>
        <row r="1787">
          <cell r="B1787">
            <v>4974</v>
          </cell>
          <cell r="C1787" t="str">
            <v>?kGb]xL</v>
          </cell>
          <cell r="D1787">
            <v>49</v>
          </cell>
          <cell r="E1787" t="str">
            <v>lvNhL :jf:Yo rf}sLsf] gof+ ejg lgdf{)f, c#f{vf+rL</v>
          </cell>
          <cell r="F1787" t="str">
            <v>HP  Building Construction, Khilji, Arghakhanchi</v>
          </cell>
          <cell r="G1787" t="str">
            <v>c#f{vf+rL</v>
          </cell>
          <cell r="H1787" t="str">
            <v>Arghakhanchi</v>
          </cell>
          <cell r="I1787" t="str">
            <v>Lumbini</v>
          </cell>
          <cell r="J1787" t="str">
            <v>Western</v>
          </cell>
          <cell r="M1787">
            <v>51</v>
          </cell>
          <cell r="N1787" t="str">
            <v>2072/073</v>
          </cell>
          <cell r="O1787">
            <v>2072.0729999999999</v>
          </cell>
          <cell r="P1787">
            <v>3</v>
          </cell>
          <cell r="Q1787" t="str">
            <v>Pahad</v>
          </cell>
          <cell r="R1787" t="str">
            <v>New Construction</v>
          </cell>
          <cell r="S1787" t="str">
            <v>Health Post</v>
          </cell>
          <cell r="X1787" t="str">
            <v>Health Post</v>
          </cell>
          <cell r="Y1787">
            <v>10000</v>
          </cell>
          <cell r="AD1787">
            <v>10000</v>
          </cell>
          <cell r="AE1787">
            <v>10000</v>
          </cell>
          <cell r="BN1787" t="str">
            <v>gof+ sfo{qmd .</v>
          </cell>
        </row>
        <row r="1788">
          <cell r="B1788">
            <v>5382</v>
          </cell>
          <cell r="C1788" t="str">
            <v>/f]Nkf</v>
          </cell>
          <cell r="D1788">
            <v>53</v>
          </cell>
          <cell r="E1788" t="str">
            <v>aflb+sf]^ :jf:Yo rf}sLsf] gof+ ejg lgdf{)f, Ko"&amp;fg</v>
          </cell>
          <cell r="F1788" t="str">
            <v>HP  Building Construction, Badikot, Pyuthan</v>
          </cell>
          <cell r="G1788" t="str">
            <v>Ko"&amp;fg</v>
          </cell>
          <cell r="H1788" t="str">
            <v>Pyuthan</v>
          </cell>
          <cell r="I1788" t="str">
            <v>Rapti</v>
          </cell>
          <cell r="J1788" t="str">
            <v>Mid-Western</v>
          </cell>
          <cell r="M1788">
            <v>52</v>
          </cell>
          <cell r="N1788" t="str">
            <v>2072/073</v>
          </cell>
          <cell r="O1788">
            <v>2072.0729999999999</v>
          </cell>
          <cell r="P1788">
            <v>4</v>
          </cell>
          <cell r="Q1788" t="str">
            <v>Pahad</v>
          </cell>
          <cell r="R1788" t="str">
            <v>New Construction</v>
          </cell>
          <cell r="S1788" t="str">
            <v>Health Post</v>
          </cell>
          <cell r="X1788" t="str">
            <v>Health Post</v>
          </cell>
          <cell r="Y1788">
            <v>10000</v>
          </cell>
          <cell r="AD1788">
            <v>10000</v>
          </cell>
          <cell r="AE1788">
            <v>10000</v>
          </cell>
          <cell r="BN1788" t="str">
            <v>gof+ sfo{qmd .</v>
          </cell>
        </row>
        <row r="1789">
          <cell r="B1789">
            <v>5383</v>
          </cell>
          <cell r="C1789" t="str">
            <v>/f]Nkf</v>
          </cell>
          <cell r="D1789">
            <v>53</v>
          </cell>
          <cell r="E1789" t="str">
            <v>x+;k'/ :jf:Yo rf}sLsf] gof+ ejg lgdf{)f, Ko"&amp;fg</v>
          </cell>
          <cell r="F1789" t="str">
            <v>HP  Building Construction, Hansapur, Pyuthan</v>
          </cell>
          <cell r="G1789" t="str">
            <v>Ko"&amp;fg</v>
          </cell>
          <cell r="H1789" t="str">
            <v>Pyuthan</v>
          </cell>
          <cell r="I1789" t="str">
            <v>Rapti</v>
          </cell>
          <cell r="J1789" t="str">
            <v>Mid-Western</v>
          </cell>
          <cell r="M1789">
            <v>52</v>
          </cell>
          <cell r="N1789" t="str">
            <v>2072/073</v>
          </cell>
          <cell r="O1789">
            <v>2072.0729999999999</v>
          </cell>
          <cell r="P1789">
            <v>4</v>
          </cell>
          <cell r="Q1789" t="str">
            <v>Pahad</v>
          </cell>
          <cell r="R1789" t="str">
            <v>New Construction</v>
          </cell>
          <cell r="S1789" t="str">
            <v>Health Post</v>
          </cell>
          <cell r="X1789" t="str">
            <v>Health Post</v>
          </cell>
          <cell r="Y1789">
            <v>13000</v>
          </cell>
          <cell r="AD1789">
            <v>13000</v>
          </cell>
          <cell r="AE1789">
            <v>13000</v>
          </cell>
          <cell r="BN1789" t="str">
            <v>gof+ sfo{qmd .</v>
          </cell>
        </row>
        <row r="1790">
          <cell r="B1790">
            <v>5640</v>
          </cell>
          <cell r="C1790" t="str">
            <v>bfª</v>
          </cell>
          <cell r="D1790">
            <v>56</v>
          </cell>
          <cell r="E1790" t="str">
            <v>nf]xf/kfgL :jf:Yo rf}sLsf] gof+ ejg lgdf{)f, bfé</v>
          </cell>
          <cell r="F1790" t="str">
            <v>HP  Building Construction, Loharpani, Dang</v>
          </cell>
          <cell r="G1790" t="str">
            <v>bfé</v>
          </cell>
          <cell r="H1790" t="str">
            <v>Dang</v>
          </cell>
          <cell r="I1790" t="str">
            <v>Rapti</v>
          </cell>
          <cell r="J1790" t="str">
            <v>Mid-Western</v>
          </cell>
          <cell r="M1790">
            <v>56</v>
          </cell>
          <cell r="N1790" t="str">
            <v>2072/073</v>
          </cell>
          <cell r="O1790">
            <v>2072.0729999999999</v>
          </cell>
          <cell r="P1790">
            <v>4</v>
          </cell>
          <cell r="Q1790" t="str">
            <v>Terai</v>
          </cell>
          <cell r="R1790" t="str">
            <v>New Construction</v>
          </cell>
          <cell r="S1790" t="str">
            <v>Health Post</v>
          </cell>
          <cell r="X1790" t="str">
            <v>Health Post</v>
          </cell>
          <cell r="Y1790">
            <v>13000</v>
          </cell>
          <cell r="AD1790">
            <v>13000</v>
          </cell>
          <cell r="AE1790">
            <v>13000</v>
          </cell>
          <cell r="BN1790" t="str">
            <v>gof+ sfo{qmd .</v>
          </cell>
        </row>
        <row r="1791">
          <cell r="B1791">
            <v>5641</v>
          </cell>
          <cell r="C1791" t="str">
            <v>bfª</v>
          </cell>
          <cell r="D1791">
            <v>56</v>
          </cell>
          <cell r="E1791" t="str">
            <v>wgf}/L :jf:Yo rf}sLsf] gof+ ejg lgdf{)f, bfé</v>
          </cell>
          <cell r="F1791" t="str">
            <v>HP  Building Construction, Dhanauri, Dang</v>
          </cell>
          <cell r="G1791" t="str">
            <v>bfé</v>
          </cell>
          <cell r="H1791" t="str">
            <v>Dang</v>
          </cell>
          <cell r="I1791" t="str">
            <v>Rapti</v>
          </cell>
          <cell r="J1791" t="str">
            <v>Mid-Western</v>
          </cell>
          <cell r="M1791">
            <v>56</v>
          </cell>
          <cell r="N1791" t="str">
            <v>2072/073</v>
          </cell>
          <cell r="O1791">
            <v>2072.0729999999999</v>
          </cell>
          <cell r="P1791">
            <v>4</v>
          </cell>
          <cell r="Q1791" t="str">
            <v>Terai</v>
          </cell>
          <cell r="R1791" t="str">
            <v>New Construction</v>
          </cell>
          <cell r="S1791" t="str">
            <v>Health Post</v>
          </cell>
          <cell r="X1791" t="str">
            <v>Health Post</v>
          </cell>
          <cell r="Y1791">
            <v>30000</v>
          </cell>
          <cell r="AD1791">
            <v>30000</v>
          </cell>
          <cell r="AE1791">
            <v>30000</v>
          </cell>
          <cell r="BN1791" t="str">
            <v>gof+ sfo{qmd .</v>
          </cell>
        </row>
        <row r="1792">
          <cell r="B1792">
            <v>5642</v>
          </cell>
          <cell r="C1792" t="str">
            <v>bfª</v>
          </cell>
          <cell r="D1792">
            <v>56</v>
          </cell>
          <cell r="E1792" t="str">
            <v>lgufNr'nf :jf:Yo rf}sLsf] gof+ ejg lgdf{)f, ;Nofg</v>
          </cell>
          <cell r="F1792" t="str">
            <v>HP  Building Construction, Nigalchula, Salyan</v>
          </cell>
          <cell r="G1792" t="str">
            <v>;Nofg</v>
          </cell>
          <cell r="H1792" t="str">
            <v>Salyan</v>
          </cell>
          <cell r="I1792" t="str">
            <v>Rapti</v>
          </cell>
          <cell r="J1792" t="str">
            <v>Mid-Western</v>
          </cell>
          <cell r="M1792">
            <v>55</v>
          </cell>
          <cell r="N1792" t="str">
            <v>2072/073</v>
          </cell>
          <cell r="O1792">
            <v>2072.0729999999999</v>
          </cell>
          <cell r="P1792">
            <v>4</v>
          </cell>
          <cell r="Q1792" t="str">
            <v>Pahad</v>
          </cell>
          <cell r="R1792" t="str">
            <v>New Construction</v>
          </cell>
          <cell r="S1792" t="str">
            <v>Health Post</v>
          </cell>
          <cell r="X1792" t="str">
            <v>Health Post</v>
          </cell>
          <cell r="Y1792">
            <v>10000</v>
          </cell>
          <cell r="AD1792">
            <v>10000</v>
          </cell>
          <cell r="AE1792">
            <v>10000</v>
          </cell>
          <cell r="BN1792" t="str">
            <v>gof+ sfo{qmd .</v>
          </cell>
        </row>
        <row r="1793">
          <cell r="B1793">
            <v>5986</v>
          </cell>
          <cell r="C1793" t="str">
            <v>;'v]{t</v>
          </cell>
          <cell r="D1793">
            <v>59</v>
          </cell>
          <cell r="E1793" t="str">
            <v>*f*fvfnL :jf:Yo rf}sLsf] gof+ ejg lgdf{)f, ;'v]{t</v>
          </cell>
          <cell r="F1793" t="str">
            <v>HP  Building Construction, Dadakhali, Surkhet</v>
          </cell>
          <cell r="G1793" t="str">
            <v>;'v]{t</v>
          </cell>
          <cell r="H1793" t="str">
            <v>Surkhet</v>
          </cell>
          <cell r="I1793" t="str">
            <v>Bheri</v>
          </cell>
          <cell r="J1793" t="str">
            <v>Mid-Western</v>
          </cell>
          <cell r="M1793">
            <v>59</v>
          </cell>
          <cell r="N1793" t="str">
            <v>2072/073</v>
          </cell>
          <cell r="O1793">
            <v>2072.0729999999999</v>
          </cell>
          <cell r="P1793">
            <v>4</v>
          </cell>
          <cell r="Q1793" t="str">
            <v>Pahad</v>
          </cell>
          <cell r="R1793" t="str">
            <v>New Construction</v>
          </cell>
          <cell r="S1793" t="str">
            <v>Health Post</v>
          </cell>
          <cell r="X1793" t="str">
            <v>Health Post</v>
          </cell>
          <cell r="Y1793">
            <v>10000</v>
          </cell>
          <cell r="AD1793">
            <v>10000</v>
          </cell>
          <cell r="AE1793">
            <v>10000</v>
          </cell>
          <cell r="BN1793" t="str">
            <v>gof+ sfo{qmd .</v>
          </cell>
        </row>
        <row r="1794">
          <cell r="B1794">
            <v>5987</v>
          </cell>
          <cell r="C1794" t="str">
            <v>;'v]{t</v>
          </cell>
          <cell r="D1794">
            <v>59</v>
          </cell>
          <cell r="E1794" t="str">
            <v>dfnf/fgL :jf:Yo rf}sLsf] gof+ ejg lgdf{)f, ;'v]{t</v>
          </cell>
          <cell r="F1794" t="str">
            <v>HP  Building Construction, Malarani, Surkhet</v>
          </cell>
          <cell r="G1794" t="str">
            <v>;'v]{t</v>
          </cell>
          <cell r="H1794" t="str">
            <v>Surkhet</v>
          </cell>
          <cell r="I1794" t="str">
            <v>Bheri</v>
          </cell>
          <cell r="J1794" t="str">
            <v>Mid-Western</v>
          </cell>
          <cell r="M1794">
            <v>59</v>
          </cell>
          <cell r="N1794" t="str">
            <v>2072/073</v>
          </cell>
          <cell r="O1794">
            <v>2072.0729999999999</v>
          </cell>
          <cell r="P1794">
            <v>4</v>
          </cell>
          <cell r="Q1794" t="str">
            <v>Pahad</v>
          </cell>
          <cell r="R1794" t="str">
            <v>New Construction</v>
          </cell>
          <cell r="S1794" t="str">
            <v>Health Post</v>
          </cell>
          <cell r="X1794" t="str">
            <v>Health Post</v>
          </cell>
          <cell r="Y1794">
            <v>13000</v>
          </cell>
          <cell r="AD1794">
            <v>13000</v>
          </cell>
          <cell r="AE1794">
            <v>13000</v>
          </cell>
          <cell r="BN1794" t="str">
            <v>gof+ sfo{qmd .</v>
          </cell>
        </row>
        <row r="1795">
          <cell r="B1795">
            <v>5988</v>
          </cell>
          <cell r="C1795" t="str">
            <v>;'v]{t</v>
          </cell>
          <cell r="D1795">
            <v>59</v>
          </cell>
          <cell r="E1795" t="str">
            <v>k';fsf]^ l%p*L :jf:Yo rf}sLsf] gof+ ejg lgdf{)f, b}n]v</v>
          </cell>
          <cell r="F1795" t="str">
            <v>HP  Building Construction, Pusakot Chhiudi, Dailekh</v>
          </cell>
          <cell r="G1795" t="str">
            <v>b}n]v</v>
          </cell>
          <cell r="H1795" t="str">
            <v>Dailekh</v>
          </cell>
          <cell r="I1795" t="str">
            <v>Bheri</v>
          </cell>
          <cell r="J1795" t="str">
            <v>Mid-Western</v>
          </cell>
          <cell r="M1795">
            <v>60</v>
          </cell>
          <cell r="N1795" t="str">
            <v>2072/073</v>
          </cell>
          <cell r="O1795">
            <v>2072.0729999999999</v>
          </cell>
          <cell r="P1795">
            <v>4</v>
          </cell>
          <cell r="Q1795" t="str">
            <v>Pahad</v>
          </cell>
          <cell r="R1795" t="str">
            <v>New Construction</v>
          </cell>
          <cell r="S1795" t="str">
            <v>Health Post</v>
          </cell>
          <cell r="X1795" t="str">
            <v>Health Post</v>
          </cell>
          <cell r="Y1795">
            <v>13000</v>
          </cell>
          <cell r="AD1795">
            <v>13000</v>
          </cell>
          <cell r="AE1795">
            <v>13000</v>
          </cell>
          <cell r="BN1795" t="str">
            <v>gof+ sfo{qmd .</v>
          </cell>
        </row>
        <row r="1796">
          <cell r="B1796">
            <v>63104</v>
          </cell>
          <cell r="C1796" t="str">
            <v>h'Dnf</v>
          </cell>
          <cell r="D1796">
            <v>63</v>
          </cell>
          <cell r="E1796" t="str">
            <v>lns' :jf:Yo rf}sLsf] gof+ ejg lgdf{)f -a=;]= lgdf{)f e} ;s]sf]_, *f]Nkf</v>
          </cell>
          <cell r="F1796" t="str">
            <v>HP  Building Construction (Birthing centre already constructed), Liku, Dolpa</v>
          </cell>
          <cell r="G1796" t="str">
            <v>*f]Nkf</v>
          </cell>
          <cell r="H1796" t="str">
            <v>Dolpa</v>
          </cell>
          <cell r="I1796" t="str">
            <v>Karnali</v>
          </cell>
          <cell r="J1796" t="str">
            <v>Mid-Western</v>
          </cell>
          <cell r="M1796">
            <v>62</v>
          </cell>
          <cell r="N1796" t="str">
            <v>2072/073</v>
          </cell>
          <cell r="O1796">
            <v>2072.0729999999999</v>
          </cell>
          <cell r="P1796">
            <v>4</v>
          </cell>
          <cell r="Q1796" t="str">
            <v>Himal</v>
          </cell>
          <cell r="R1796" t="str">
            <v>New Construction</v>
          </cell>
          <cell r="S1796" t="str">
            <v>Health Post</v>
          </cell>
          <cell r="X1796" t="str">
            <v>Health Post</v>
          </cell>
          <cell r="Y1796">
            <v>10000</v>
          </cell>
          <cell r="AD1796">
            <v>10000</v>
          </cell>
          <cell r="AE1796">
            <v>10000</v>
          </cell>
          <cell r="BN1796" t="str">
            <v>gof+ sfo{qmd .</v>
          </cell>
        </row>
        <row r="1797">
          <cell r="B1797">
            <v>63105</v>
          </cell>
          <cell r="C1797" t="str">
            <v>h'Dnf</v>
          </cell>
          <cell r="D1797">
            <v>63</v>
          </cell>
          <cell r="E1797" t="str">
            <v>leh]/ :jf:Yo rf}sLsf] gof+ ejg lgdf{)f, *f]Nkf</v>
          </cell>
          <cell r="F1797" t="str">
            <v>HP  Building Construction, Bhijer, Dolpa</v>
          </cell>
          <cell r="G1797" t="str">
            <v>*f]Nkf</v>
          </cell>
          <cell r="H1797" t="str">
            <v>Dolpa</v>
          </cell>
          <cell r="I1797" t="str">
            <v>Karnali</v>
          </cell>
          <cell r="J1797" t="str">
            <v>Mid-Western</v>
          </cell>
          <cell r="M1797">
            <v>62</v>
          </cell>
          <cell r="N1797" t="str">
            <v>2072/073</v>
          </cell>
          <cell r="O1797">
            <v>2072.0729999999999</v>
          </cell>
          <cell r="P1797">
            <v>4</v>
          </cell>
          <cell r="Q1797" t="str">
            <v>Himal</v>
          </cell>
          <cell r="R1797" t="str">
            <v>New Construction</v>
          </cell>
          <cell r="S1797" t="str">
            <v>Health Post</v>
          </cell>
          <cell r="X1797" t="str">
            <v>Health Post</v>
          </cell>
          <cell r="Y1797">
            <v>10000</v>
          </cell>
          <cell r="AD1797">
            <v>10000</v>
          </cell>
          <cell r="AE1797">
            <v>10000</v>
          </cell>
          <cell r="BN1797" t="str">
            <v>gof+ sfo{qmd .</v>
          </cell>
        </row>
        <row r="1798">
          <cell r="B1798">
            <v>63106</v>
          </cell>
          <cell r="C1798" t="str">
            <v>h'Dnf</v>
          </cell>
          <cell r="D1798">
            <v>63</v>
          </cell>
          <cell r="E1798" t="str">
            <v>;]/L :jf:Yo rf}sLsf] gof+ ejg lgdf{)f, d'u'</v>
          </cell>
          <cell r="F1798" t="str">
            <v>HP  Building Construction, Seri, Mugu</v>
          </cell>
          <cell r="G1798" t="str">
            <v>d'u'</v>
          </cell>
          <cell r="H1798" t="str">
            <v>Mugu</v>
          </cell>
          <cell r="I1798" t="str">
            <v>Karnali</v>
          </cell>
          <cell r="J1798" t="str">
            <v>Mid-Western</v>
          </cell>
          <cell r="M1798">
            <v>65</v>
          </cell>
          <cell r="N1798" t="str">
            <v>2072/073</v>
          </cell>
          <cell r="O1798">
            <v>2072.0729999999999</v>
          </cell>
          <cell r="P1798">
            <v>4</v>
          </cell>
          <cell r="Q1798" t="str">
            <v>Himal</v>
          </cell>
          <cell r="R1798" t="str">
            <v>New Construction</v>
          </cell>
          <cell r="S1798" t="str">
            <v>Health Post</v>
          </cell>
          <cell r="X1798" t="str">
            <v>Health Post</v>
          </cell>
          <cell r="Y1798">
            <v>10000</v>
          </cell>
          <cell r="AD1798">
            <v>10000</v>
          </cell>
          <cell r="AE1798">
            <v>10000</v>
          </cell>
          <cell r="BN1798" t="str">
            <v>gof+ sfo{qmd .</v>
          </cell>
        </row>
        <row r="1799">
          <cell r="B1799">
            <v>63107</v>
          </cell>
          <cell r="C1799" t="str">
            <v>h'Dnf</v>
          </cell>
          <cell r="D1799">
            <v>63</v>
          </cell>
          <cell r="E1799" t="str">
            <v>lhNnf hg:jf:Yo sfof{nosf] ejg lgdf{)f, x'Dnf</v>
          </cell>
          <cell r="F1799" t="str">
            <v>PHO Bldg. Construction, Humla</v>
          </cell>
          <cell r="G1799" t="str">
            <v>x'Dnf</v>
          </cell>
          <cell r="H1799" t="str">
            <v>Humla</v>
          </cell>
          <cell r="I1799" t="str">
            <v>Karnali</v>
          </cell>
          <cell r="J1799" t="str">
            <v>Mid-Western</v>
          </cell>
          <cell r="M1799">
            <v>66</v>
          </cell>
          <cell r="N1799" t="str">
            <v>2072/073</v>
          </cell>
          <cell r="O1799">
            <v>2072.0729999999999</v>
          </cell>
          <cell r="P1799">
            <v>4</v>
          </cell>
          <cell r="Q1799" t="str">
            <v>Himal</v>
          </cell>
          <cell r="R1799" t="str">
            <v>New Construction</v>
          </cell>
          <cell r="S1799" t="str">
            <v>PHO Building</v>
          </cell>
          <cell r="X1799" t="str">
            <v>Public Health Office - PHO</v>
          </cell>
          <cell r="Y1799">
            <v>40000</v>
          </cell>
          <cell r="AD1799">
            <v>40000</v>
          </cell>
          <cell r="AE1799">
            <v>40000</v>
          </cell>
          <cell r="BN1799" t="str">
            <v>gof+ sfo{qmd .</v>
          </cell>
        </row>
        <row r="1800">
          <cell r="B1800">
            <v>63108</v>
          </cell>
          <cell r="C1800" t="str">
            <v>h'Dnf</v>
          </cell>
          <cell r="D1800">
            <v>63</v>
          </cell>
          <cell r="E1800" t="str">
            <v>uf]&amp;L :jf:Yo rf}sLsf] gof+ ejg lgdf{)f, x'Dnf</v>
          </cell>
          <cell r="F1800" t="str">
            <v>HP  Building Construction, Gothi, Humla</v>
          </cell>
          <cell r="G1800" t="str">
            <v>x'Dnf</v>
          </cell>
          <cell r="H1800" t="str">
            <v>Humla</v>
          </cell>
          <cell r="I1800" t="str">
            <v>Karnali</v>
          </cell>
          <cell r="J1800" t="str">
            <v>Mid-Western</v>
          </cell>
          <cell r="M1800">
            <v>66</v>
          </cell>
          <cell r="N1800" t="str">
            <v>2072/073</v>
          </cell>
          <cell r="O1800">
            <v>2072.0729999999999</v>
          </cell>
          <cell r="P1800">
            <v>4</v>
          </cell>
          <cell r="Q1800" t="str">
            <v>Himal</v>
          </cell>
          <cell r="R1800" t="str">
            <v>New Construction</v>
          </cell>
          <cell r="S1800" t="str">
            <v>Health Post</v>
          </cell>
          <cell r="X1800" t="str">
            <v>Health Post</v>
          </cell>
          <cell r="Y1800">
            <v>10000</v>
          </cell>
          <cell r="AD1800">
            <v>10000</v>
          </cell>
          <cell r="AE1800">
            <v>10000</v>
          </cell>
          <cell r="BN1800" t="str">
            <v>gof+ sfo{qmd .</v>
          </cell>
        </row>
        <row r="1801">
          <cell r="B1801">
            <v>63109</v>
          </cell>
          <cell r="C1801" t="str">
            <v>h'Dnf</v>
          </cell>
          <cell r="D1801">
            <v>63</v>
          </cell>
          <cell r="E1801" t="str">
            <v>vk'{gfy :jf:Yo rf}sLsf] gof+ ejg lgdf{)f, x'Dnf</v>
          </cell>
          <cell r="F1801" t="str">
            <v>HP  Building Construction, Kharpunath, Humla</v>
          </cell>
          <cell r="G1801" t="str">
            <v>x'Dnf</v>
          </cell>
          <cell r="H1801" t="str">
            <v>Humla</v>
          </cell>
          <cell r="I1801" t="str">
            <v>Karnali</v>
          </cell>
          <cell r="J1801" t="str">
            <v>Mid-Western</v>
          </cell>
          <cell r="M1801">
            <v>66</v>
          </cell>
          <cell r="N1801" t="str">
            <v>2072/073</v>
          </cell>
          <cell r="O1801">
            <v>2072.0729999999999</v>
          </cell>
          <cell r="P1801">
            <v>4</v>
          </cell>
          <cell r="Q1801" t="str">
            <v>Himal</v>
          </cell>
          <cell r="R1801" t="str">
            <v>New Construction</v>
          </cell>
          <cell r="S1801" t="str">
            <v>Health Post</v>
          </cell>
          <cell r="X1801" t="str">
            <v>Health Post</v>
          </cell>
          <cell r="Y1801">
            <v>10000</v>
          </cell>
          <cell r="AD1801">
            <v>10000</v>
          </cell>
          <cell r="AE1801">
            <v>10000</v>
          </cell>
          <cell r="BN1801" t="str">
            <v>gof+ sfo{qmd .</v>
          </cell>
        </row>
        <row r="1802">
          <cell r="B1802">
            <v>63110</v>
          </cell>
          <cell r="C1802" t="str">
            <v>h'Dnf</v>
          </cell>
          <cell r="D1802">
            <v>63</v>
          </cell>
          <cell r="E1802" t="str">
            <v>kf)*ju'kmf :jf:Yo rf}sLsf] gof+ ejg lgdf{)f, h'Dnf</v>
          </cell>
          <cell r="F1802" t="str">
            <v>HP  Building Construction, Pandavgufa, Jumla</v>
          </cell>
          <cell r="G1802" t="str">
            <v>h'Dnf</v>
          </cell>
          <cell r="H1802" t="str">
            <v>Jumla</v>
          </cell>
          <cell r="I1802" t="str">
            <v>Karnali</v>
          </cell>
          <cell r="J1802" t="str">
            <v>Mid-Western</v>
          </cell>
          <cell r="M1802">
            <v>63</v>
          </cell>
          <cell r="N1802" t="str">
            <v>2072/073</v>
          </cell>
          <cell r="O1802">
            <v>2072.0729999999999</v>
          </cell>
          <cell r="P1802">
            <v>4</v>
          </cell>
          <cell r="Q1802" t="str">
            <v>Pahad</v>
          </cell>
          <cell r="R1802" t="str">
            <v>New Construction</v>
          </cell>
          <cell r="S1802" t="str">
            <v>Health Post</v>
          </cell>
          <cell r="X1802" t="str">
            <v>Health Post</v>
          </cell>
          <cell r="Y1802">
            <v>10000</v>
          </cell>
          <cell r="AD1802">
            <v>10000</v>
          </cell>
          <cell r="AE1802">
            <v>10000</v>
          </cell>
          <cell r="BN1802" t="str">
            <v>gof+ sfo{qmd .</v>
          </cell>
        </row>
        <row r="1803">
          <cell r="B1803">
            <v>63111</v>
          </cell>
          <cell r="C1803" t="str">
            <v>h'Dnf</v>
          </cell>
          <cell r="D1803">
            <v>63</v>
          </cell>
          <cell r="E1803" t="str">
            <v>kft/f;L :jf:Yo rf}sLsf] gof+ ejg lgdf{)f, h'Dnf</v>
          </cell>
          <cell r="F1803" t="str">
            <v>HP  Building Construction, Paatrasi, Jumla</v>
          </cell>
          <cell r="G1803" t="str">
            <v>h'Dnf</v>
          </cell>
          <cell r="H1803" t="str">
            <v>Jumla</v>
          </cell>
          <cell r="I1803" t="str">
            <v>Karnali</v>
          </cell>
          <cell r="J1803" t="str">
            <v>Mid-Western</v>
          </cell>
          <cell r="M1803">
            <v>63</v>
          </cell>
          <cell r="N1803" t="str">
            <v>2072/073</v>
          </cell>
          <cell r="O1803">
            <v>2072.0729999999999</v>
          </cell>
          <cell r="P1803">
            <v>4</v>
          </cell>
          <cell r="Q1803" t="str">
            <v>Pahad</v>
          </cell>
          <cell r="R1803" t="str">
            <v>New Construction</v>
          </cell>
          <cell r="S1803" t="str">
            <v>Health Post</v>
          </cell>
          <cell r="X1803" t="str">
            <v>Health Post</v>
          </cell>
          <cell r="Y1803">
            <v>10000</v>
          </cell>
          <cell r="AD1803">
            <v>10000</v>
          </cell>
          <cell r="AE1803">
            <v>10000</v>
          </cell>
          <cell r="BN1803" t="str">
            <v>gof+ sfo{qmd .</v>
          </cell>
        </row>
        <row r="1804">
          <cell r="B1804">
            <v>63112</v>
          </cell>
          <cell r="C1804" t="str">
            <v>h'Dnf</v>
          </cell>
          <cell r="D1804">
            <v>63</v>
          </cell>
          <cell r="E1804" t="str">
            <v>kf&amp;df/f :jf:Yo rf}sLsf] gof+ ejg lgdf{)f, h'Dnf</v>
          </cell>
          <cell r="F1804" t="str">
            <v>HP  Building Construction, Pathamara, Jumla</v>
          </cell>
          <cell r="G1804" t="str">
            <v>h'Dnf</v>
          </cell>
          <cell r="H1804" t="str">
            <v>Jumla</v>
          </cell>
          <cell r="I1804" t="str">
            <v>Karnali</v>
          </cell>
          <cell r="J1804" t="str">
            <v>Mid-Western</v>
          </cell>
          <cell r="M1804">
            <v>63</v>
          </cell>
          <cell r="N1804" t="str">
            <v>2072/073</v>
          </cell>
          <cell r="O1804">
            <v>2072.0729999999999</v>
          </cell>
          <cell r="P1804">
            <v>4</v>
          </cell>
          <cell r="Q1804" t="str">
            <v>Pahad</v>
          </cell>
          <cell r="R1804" t="str">
            <v>New Construction</v>
          </cell>
          <cell r="S1804" t="str">
            <v>Health Post</v>
          </cell>
          <cell r="X1804" t="str">
            <v>Health Post</v>
          </cell>
          <cell r="Y1804">
            <v>10000</v>
          </cell>
          <cell r="AD1804">
            <v>10000</v>
          </cell>
          <cell r="AE1804">
            <v>10000</v>
          </cell>
          <cell r="BN1804" t="str">
            <v>gof+ sfo{qmd .</v>
          </cell>
        </row>
        <row r="1805">
          <cell r="B1805">
            <v>63113</v>
          </cell>
          <cell r="C1805" t="str">
            <v>h'Dnf</v>
          </cell>
          <cell r="D1805">
            <v>63</v>
          </cell>
          <cell r="E1805" t="str">
            <v>l;kvfgf :jf:Yo rf}sLdf aly{ª o"lg^sf] ejg lgdf{)f, sflnsf]^</v>
          </cell>
          <cell r="F1805" t="str">
            <v>Birthing Centre Bldg. Construction, Sipkhana HP, Kalikot</v>
          </cell>
          <cell r="G1805" t="str">
            <v>sflnsf]^</v>
          </cell>
          <cell r="H1805" t="str">
            <v>Kalikot</v>
          </cell>
          <cell r="I1805" t="str">
            <v>Karnali</v>
          </cell>
          <cell r="J1805" t="str">
            <v>Mid-Western</v>
          </cell>
          <cell r="M1805">
            <v>64</v>
          </cell>
          <cell r="N1805" t="str">
            <v>2072/073</v>
          </cell>
          <cell r="O1805">
            <v>2072.0729999999999</v>
          </cell>
          <cell r="P1805">
            <v>4</v>
          </cell>
          <cell r="Q1805" t="str">
            <v>Pahad</v>
          </cell>
          <cell r="R1805" t="str">
            <v>New Construction</v>
          </cell>
          <cell r="S1805" t="str">
            <v>Birthing Center</v>
          </cell>
          <cell r="X1805" t="str">
            <v>Birthing Center</v>
          </cell>
          <cell r="Y1805">
            <v>8000</v>
          </cell>
          <cell r="AD1805">
            <v>8000</v>
          </cell>
          <cell r="AE1805">
            <v>8000</v>
          </cell>
          <cell r="BN1805" t="str">
            <v>gof+ sfo{qmd .</v>
          </cell>
        </row>
        <row r="1806">
          <cell r="B1806">
            <v>63114</v>
          </cell>
          <cell r="C1806" t="str">
            <v>h'Dnf</v>
          </cell>
          <cell r="D1806">
            <v>63</v>
          </cell>
          <cell r="E1806" t="str">
            <v>lyk'{ :jf:Yo rf}sLsf] gof+ ejg lgdf{)f, sflnsf]^</v>
          </cell>
          <cell r="F1806" t="str">
            <v>HP  Building Construction, Thirpu, Kalikot</v>
          </cell>
          <cell r="G1806" t="str">
            <v>sflnsf]^</v>
          </cell>
          <cell r="H1806" t="str">
            <v>Kalikot</v>
          </cell>
          <cell r="I1806" t="str">
            <v>Karnali</v>
          </cell>
          <cell r="J1806" t="str">
            <v>Mid-Western</v>
          </cell>
          <cell r="M1806">
            <v>64</v>
          </cell>
          <cell r="N1806" t="str">
            <v>2072/073</v>
          </cell>
          <cell r="O1806">
            <v>2072.0729999999999</v>
          </cell>
          <cell r="P1806">
            <v>4</v>
          </cell>
          <cell r="Q1806" t="str">
            <v>Pahad</v>
          </cell>
          <cell r="R1806" t="str">
            <v>New Construction</v>
          </cell>
          <cell r="S1806" t="str">
            <v>Health Post</v>
          </cell>
          <cell r="X1806" t="str">
            <v>Health Post</v>
          </cell>
          <cell r="Y1806">
            <v>10000</v>
          </cell>
          <cell r="AD1806">
            <v>10000</v>
          </cell>
          <cell r="AE1806">
            <v>10000</v>
          </cell>
          <cell r="BN1806" t="str">
            <v>gof+ sfo{qmd .</v>
          </cell>
        </row>
        <row r="1807">
          <cell r="B1807">
            <v>63115</v>
          </cell>
          <cell r="C1807" t="str">
            <v>h'Dnf</v>
          </cell>
          <cell r="D1807">
            <v>63</v>
          </cell>
          <cell r="E1807" t="str">
            <v>kmf]Odxfb]j :jf:Yo rf}sLsf] gof+ ejg lgdf{)f, sflnsf]^</v>
          </cell>
          <cell r="F1807" t="str">
            <v>HP  Building Construction, Phoimahadev, Kalikot</v>
          </cell>
          <cell r="G1807" t="str">
            <v>sflnsf]^</v>
          </cell>
          <cell r="H1807" t="str">
            <v>Kalikot</v>
          </cell>
          <cell r="I1807" t="str">
            <v>Karnali</v>
          </cell>
          <cell r="J1807" t="str">
            <v>Mid-Western</v>
          </cell>
          <cell r="M1807">
            <v>64</v>
          </cell>
          <cell r="N1807" t="str">
            <v>2072/073</v>
          </cell>
          <cell r="O1807">
            <v>2072.0729999999999</v>
          </cell>
          <cell r="P1807">
            <v>4</v>
          </cell>
          <cell r="Q1807" t="str">
            <v>Pahad</v>
          </cell>
          <cell r="R1807" t="str">
            <v>New Construction</v>
          </cell>
          <cell r="S1807" t="str">
            <v>Health Post</v>
          </cell>
          <cell r="X1807" t="str">
            <v>Health Post</v>
          </cell>
          <cell r="Y1807">
            <v>13000</v>
          </cell>
          <cell r="AD1807">
            <v>13000</v>
          </cell>
          <cell r="AE1807">
            <v>13000</v>
          </cell>
          <cell r="BN1807" t="str">
            <v>gof+ sfo{qmd .</v>
          </cell>
        </row>
        <row r="1808">
          <cell r="B1808">
            <v>7087</v>
          </cell>
          <cell r="C1808" t="str">
            <v>*f]^L</v>
          </cell>
          <cell r="D1808">
            <v>70</v>
          </cell>
          <cell r="E1808" t="str">
            <v>tf]n]gL :jf:Yo rf}sLsf] gof+ ejg lgdf{)f, *f]^L</v>
          </cell>
          <cell r="F1808" t="str">
            <v>HP  Building Construction, Toleni, Doti</v>
          </cell>
          <cell r="G1808" t="str">
            <v>*f]^L</v>
          </cell>
          <cell r="H1808" t="str">
            <v>Doti</v>
          </cell>
          <cell r="I1808" t="str">
            <v>Mahakali</v>
          </cell>
          <cell r="J1808" t="str">
            <v>Far-western</v>
          </cell>
          <cell r="M1808">
            <v>70</v>
          </cell>
          <cell r="N1808" t="str">
            <v>2072/073</v>
          </cell>
          <cell r="O1808">
            <v>2072.0729999999999</v>
          </cell>
          <cell r="P1808">
            <v>5</v>
          </cell>
          <cell r="Q1808" t="str">
            <v>Pahad</v>
          </cell>
          <cell r="R1808" t="str">
            <v>New Construction</v>
          </cell>
          <cell r="S1808" t="str">
            <v>Health Post</v>
          </cell>
          <cell r="X1808" t="str">
            <v>Health Post</v>
          </cell>
          <cell r="Y1808">
            <v>13000</v>
          </cell>
          <cell r="AD1808">
            <v>13000</v>
          </cell>
          <cell r="AE1808">
            <v>13000</v>
          </cell>
          <cell r="BN1808" t="str">
            <v>gof+ sfo{qmd .</v>
          </cell>
        </row>
        <row r="1809">
          <cell r="B1809">
            <v>7088</v>
          </cell>
          <cell r="C1809" t="str">
            <v>*f]^L</v>
          </cell>
          <cell r="D1809">
            <v>70</v>
          </cell>
          <cell r="E1809" t="str">
            <v>u}/fufp+ :jf:Yo rf}sLsf] gof+ ejg lgdf{)f, *f]^L</v>
          </cell>
          <cell r="F1809" t="str">
            <v>HP  Building Construction, Gairagaon, Doti</v>
          </cell>
          <cell r="G1809" t="str">
            <v>*f]^L</v>
          </cell>
          <cell r="H1809" t="str">
            <v>Doti</v>
          </cell>
          <cell r="I1809" t="str">
            <v>Mahakali</v>
          </cell>
          <cell r="J1809" t="str">
            <v>Far-western</v>
          </cell>
          <cell r="M1809">
            <v>70</v>
          </cell>
          <cell r="N1809" t="str">
            <v>2072/073</v>
          </cell>
          <cell r="O1809">
            <v>2072.0729999999999</v>
          </cell>
          <cell r="P1809">
            <v>5</v>
          </cell>
          <cell r="Q1809" t="str">
            <v>Pahad</v>
          </cell>
          <cell r="R1809" t="str">
            <v>New Construction</v>
          </cell>
          <cell r="S1809" t="str">
            <v>Health Post</v>
          </cell>
          <cell r="X1809" t="str">
            <v>Health Post</v>
          </cell>
          <cell r="Y1809">
            <v>10000</v>
          </cell>
          <cell r="AD1809">
            <v>10000</v>
          </cell>
          <cell r="AE1809">
            <v>10000</v>
          </cell>
          <cell r="BN1809" t="str">
            <v>gof+ sfo{qmd .</v>
          </cell>
        </row>
        <row r="1810">
          <cell r="B1810">
            <v>7089</v>
          </cell>
          <cell r="C1810" t="str">
            <v>*f]^L</v>
          </cell>
          <cell r="D1810">
            <v>70</v>
          </cell>
          <cell r="E1810" t="str">
            <v>rjf/f rf}tf/f :jf:Yo rf}sLsf] gof+ ejg lgdf{)f, *f]^L</v>
          </cell>
          <cell r="F1810" t="str">
            <v>HP  Building Construction, Chawara Chautara, Doti</v>
          </cell>
          <cell r="G1810" t="str">
            <v>*f]^L</v>
          </cell>
          <cell r="H1810" t="str">
            <v>Doti</v>
          </cell>
          <cell r="I1810" t="str">
            <v>Mahakali</v>
          </cell>
          <cell r="J1810" t="str">
            <v>Far-western</v>
          </cell>
          <cell r="M1810">
            <v>70</v>
          </cell>
          <cell r="N1810" t="str">
            <v>2072/073</v>
          </cell>
          <cell r="O1810">
            <v>2072.0729999999999</v>
          </cell>
          <cell r="P1810">
            <v>5</v>
          </cell>
          <cell r="Q1810" t="str">
            <v>Pahad</v>
          </cell>
          <cell r="R1810" t="str">
            <v>New Construction</v>
          </cell>
          <cell r="S1810" t="str">
            <v>Health Post</v>
          </cell>
          <cell r="X1810" t="str">
            <v>Health Post</v>
          </cell>
          <cell r="Y1810">
            <v>10000</v>
          </cell>
          <cell r="AD1810">
            <v>10000</v>
          </cell>
          <cell r="AE1810">
            <v>10000</v>
          </cell>
          <cell r="BN1810" t="str">
            <v>gof+ sfo{qmd .</v>
          </cell>
        </row>
        <row r="1811">
          <cell r="B1811">
            <v>7090</v>
          </cell>
          <cell r="C1811" t="str">
            <v>*f]^L</v>
          </cell>
          <cell r="D1811">
            <v>70</v>
          </cell>
          <cell r="E1811" t="str">
            <v>wdfnL :jf:Yo rf}sLsf] gof+ ejg lgdf{)f, c%fd</v>
          </cell>
          <cell r="F1811" t="str">
            <v>HP  Building Construction, Dhamali, Achham</v>
          </cell>
          <cell r="G1811" t="str">
            <v>c%fd</v>
          </cell>
          <cell r="H1811" t="str">
            <v>Achham</v>
          </cell>
          <cell r="I1811" t="str">
            <v>Mahakali</v>
          </cell>
          <cell r="J1811" t="str">
            <v>Far-western</v>
          </cell>
          <cell r="M1811">
            <v>69</v>
          </cell>
          <cell r="N1811" t="str">
            <v>2072/073</v>
          </cell>
          <cell r="O1811">
            <v>2072.0729999999999</v>
          </cell>
          <cell r="P1811">
            <v>5</v>
          </cell>
          <cell r="Q1811" t="str">
            <v>Pahad</v>
          </cell>
          <cell r="R1811" t="str">
            <v>New Construction</v>
          </cell>
          <cell r="S1811" t="str">
            <v>Health Post</v>
          </cell>
          <cell r="X1811" t="str">
            <v>Health Post</v>
          </cell>
          <cell r="Y1811">
            <v>13000</v>
          </cell>
          <cell r="AD1811">
            <v>13000</v>
          </cell>
          <cell r="AE1811">
            <v>13000</v>
          </cell>
          <cell r="BN1811" t="str">
            <v>gof+ sfo{qmd .</v>
          </cell>
        </row>
        <row r="1812">
          <cell r="B1812">
            <v>7091</v>
          </cell>
          <cell r="C1812" t="str">
            <v>*f]^L</v>
          </cell>
          <cell r="D1812">
            <v>70</v>
          </cell>
          <cell r="E1812" t="str">
            <v>Clifbx :jf:Yo rf}sLsf] gof+ ejg lgdf{)f, c%fd</v>
          </cell>
          <cell r="F1812" t="str">
            <v>HP  Building Construction, Rishidaha, Achham</v>
          </cell>
          <cell r="G1812" t="str">
            <v>c%fd</v>
          </cell>
          <cell r="H1812" t="str">
            <v>Achham</v>
          </cell>
          <cell r="I1812" t="str">
            <v>Mahakali</v>
          </cell>
          <cell r="J1812" t="str">
            <v>Far-western</v>
          </cell>
          <cell r="M1812">
            <v>69</v>
          </cell>
          <cell r="N1812" t="str">
            <v>2072/073</v>
          </cell>
          <cell r="O1812">
            <v>2072.0729999999999</v>
          </cell>
          <cell r="P1812">
            <v>5</v>
          </cell>
          <cell r="Q1812" t="str">
            <v>Pahad</v>
          </cell>
          <cell r="R1812" t="str">
            <v>New Construction</v>
          </cell>
          <cell r="S1812" t="str">
            <v>Health Post</v>
          </cell>
          <cell r="X1812" t="str">
            <v>Health Post</v>
          </cell>
          <cell r="Y1812">
            <v>13000</v>
          </cell>
          <cell r="AD1812">
            <v>13000</v>
          </cell>
          <cell r="AE1812">
            <v>13000</v>
          </cell>
          <cell r="BN1812" t="str">
            <v>gof+ sfo{qmd .</v>
          </cell>
        </row>
        <row r="1813">
          <cell r="B1813">
            <v>7092</v>
          </cell>
          <cell r="C1813" t="str">
            <v>*f]^L</v>
          </cell>
          <cell r="D1813">
            <v>70</v>
          </cell>
          <cell r="E1813" t="str">
            <v>huGgfy :jf:Yo rf}sLsf] gof+ ejg lgdf{)f, afh'/f</v>
          </cell>
          <cell r="F1813" t="str">
            <v>HP  Building Construction, Jagannath, Bajura</v>
          </cell>
          <cell r="G1813" t="str">
            <v>afh'/f</v>
          </cell>
          <cell r="H1813" t="str">
            <v>Bajura</v>
          </cell>
          <cell r="I1813" t="str">
            <v>Mahakali</v>
          </cell>
          <cell r="J1813" t="str">
            <v>Far-western</v>
          </cell>
          <cell r="M1813">
            <v>67</v>
          </cell>
          <cell r="N1813" t="str">
            <v>2072/073</v>
          </cell>
          <cell r="O1813">
            <v>2072.0729999999999</v>
          </cell>
          <cell r="P1813">
            <v>5</v>
          </cell>
          <cell r="Q1813" t="str">
            <v>Pahad</v>
          </cell>
          <cell r="R1813" t="str">
            <v>New Construction</v>
          </cell>
          <cell r="S1813" t="str">
            <v>Health Post</v>
          </cell>
          <cell r="X1813" t="str">
            <v>Health Post</v>
          </cell>
          <cell r="Y1813">
            <v>10000</v>
          </cell>
          <cell r="AD1813">
            <v>10000</v>
          </cell>
          <cell r="AE1813">
            <v>10000</v>
          </cell>
          <cell r="BN1813" t="str">
            <v>gof+ sfo{qmd .</v>
          </cell>
        </row>
        <row r="1814">
          <cell r="B1814">
            <v>7093</v>
          </cell>
          <cell r="C1814" t="str">
            <v>*f]^L</v>
          </cell>
          <cell r="D1814">
            <v>70</v>
          </cell>
          <cell r="E1814" t="str">
            <v>a'(Lu+uf :jf:Yo rf}sLsf] gof+ ejg lgdf{)f, afh'/f</v>
          </cell>
          <cell r="F1814" t="str">
            <v>HP  Building Construction, Budhiganga, Bajura</v>
          </cell>
          <cell r="G1814" t="str">
            <v>afh'/f</v>
          </cell>
          <cell r="H1814" t="str">
            <v>Bajura</v>
          </cell>
          <cell r="I1814" t="str">
            <v>Mahakali</v>
          </cell>
          <cell r="J1814" t="str">
            <v>Far-western</v>
          </cell>
          <cell r="M1814">
            <v>67</v>
          </cell>
          <cell r="N1814" t="str">
            <v>2072/073</v>
          </cell>
          <cell r="O1814">
            <v>2072.0729999999999</v>
          </cell>
          <cell r="P1814">
            <v>5</v>
          </cell>
          <cell r="Q1814" t="str">
            <v>Pahad</v>
          </cell>
          <cell r="R1814" t="str">
            <v>New Construction</v>
          </cell>
          <cell r="S1814" t="str">
            <v>Health Post</v>
          </cell>
          <cell r="X1814" t="str">
            <v>Health Post</v>
          </cell>
          <cell r="Y1814">
            <v>10000</v>
          </cell>
          <cell r="AD1814">
            <v>10000</v>
          </cell>
          <cell r="AE1814">
            <v>10000</v>
          </cell>
          <cell r="BN1814" t="str">
            <v>gof+ sfo{qmd .</v>
          </cell>
        </row>
        <row r="1815">
          <cell r="B1815">
            <v>7094</v>
          </cell>
          <cell r="C1815" t="str">
            <v>*f]^L</v>
          </cell>
          <cell r="D1815">
            <v>70</v>
          </cell>
          <cell r="E1815" t="str">
            <v>sf]N^L k|f=:jf=s]Gb|sf] 25 z}of Ifdtfsf] c:ktfn ;+rfng ug{ ldNg] ejg lgdf{)f, afh'/f</v>
          </cell>
          <cell r="F1815" t="str">
            <v>PHCC  Bldg. Construction (25 beded), Kolti, Bajura</v>
          </cell>
          <cell r="G1815" t="str">
            <v>afh'/f</v>
          </cell>
          <cell r="H1815" t="str">
            <v>Bajura</v>
          </cell>
          <cell r="I1815" t="str">
            <v>Mahakali</v>
          </cell>
          <cell r="J1815" t="str">
            <v>Far-western</v>
          </cell>
          <cell r="M1815">
            <v>67</v>
          </cell>
          <cell r="N1815" t="str">
            <v>2072/073</v>
          </cell>
          <cell r="O1815">
            <v>2072.0729999999999</v>
          </cell>
          <cell r="P1815">
            <v>5</v>
          </cell>
          <cell r="Q1815" t="str">
            <v>Pahad</v>
          </cell>
          <cell r="R1815" t="str">
            <v>New Construction</v>
          </cell>
          <cell r="S1815" t="str">
            <v>PHCC</v>
          </cell>
          <cell r="X1815" t="str">
            <v>Primary Health Care Center - PHCC</v>
          </cell>
          <cell r="Y1815">
            <v>10000</v>
          </cell>
          <cell r="AD1815">
            <v>10000</v>
          </cell>
          <cell r="AE1815">
            <v>10000</v>
          </cell>
          <cell r="BN1815" t="str">
            <v>gof+ sfo{qmd .</v>
          </cell>
        </row>
        <row r="1816">
          <cell r="B1816">
            <v>7095</v>
          </cell>
          <cell r="C1816" t="str">
            <v>*f]^L</v>
          </cell>
          <cell r="D1816">
            <v>70</v>
          </cell>
          <cell r="E1816" t="str">
            <v>**]nw'/f pk If]qLo c:ktfn ejg lgdf{)f, **]nw'/f</v>
          </cell>
          <cell r="F1816" t="str">
            <v>Dadeldhura Sub-regional Hospital Building Construction, Dadeldhura</v>
          </cell>
          <cell r="G1816" t="str">
            <v>**]nw'/f</v>
          </cell>
          <cell r="H1816" t="str">
            <v>Dadeldhura</v>
          </cell>
          <cell r="I1816" t="str">
            <v>Mahakali</v>
          </cell>
          <cell r="J1816" t="str">
            <v>Far-western</v>
          </cell>
          <cell r="M1816">
            <v>73</v>
          </cell>
          <cell r="N1816" t="str">
            <v>2072/073</v>
          </cell>
          <cell r="O1816">
            <v>2072.0729999999999</v>
          </cell>
          <cell r="P1816">
            <v>5</v>
          </cell>
          <cell r="Q1816" t="str">
            <v>Pahad</v>
          </cell>
          <cell r="R1816" t="str">
            <v>New Construction</v>
          </cell>
          <cell r="S1816" t="str">
            <v>Sub-Regional Hospital</v>
          </cell>
          <cell r="X1816" t="str">
            <v>Sub-Regional Hospital</v>
          </cell>
          <cell r="Y1816">
            <v>10000</v>
          </cell>
          <cell r="AD1816">
            <v>10000</v>
          </cell>
          <cell r="AE1816">
            <v>10000</v>
          </cell>
          <cell r="BN1816" t="str">
            <v>gof+ sfo{qmd .</v>
          </cell>
        </row>
        <row r="1817">
          <cell r="B1817">
            <v>7149</v>
          </cell>
          <cell r="C1817" t="str">
            <v>s}nfnL</v>
          </cell>
          <cell r="D1817">
            <v>71</v>
          </cell>
          <cell r="E1817" t="str">
            <v>lhNnf hg:jf:Yo sfof{nosf] ejg lgdf{)f, s}nfnL</v>
          </cell>
          <cell r="F1817" t="str">
            <v>PHO Bldg. Construction, Kailali</v>
          </cell>
          <cell r="G1817" t="str">
            <v>s}nfnL</v>
          </cell>
          <cell r="H1817" t="str">
            <v>Kailali</v>
          </cell>
          <cell r="I1817" t="str">
            <v>Seti</v>
          </cell>
          <cell r="J1817" t="str">
            <v>Far-western</v>
          </cell>
          <cell r="M1817">
            <v>71</v>
          </cell>
          <cell r="N1817" t="str">
            <v>2072/073</v>
          </cell>
          <cell r="O1817">
            <v>2072.0729999999999</v>
          </cell>
          <cell r="P1817">
            <v>5</v>
          </cell>
          <cell r="Q1817" t="str">
            <v>Terai</v>
          </cell>
          <cell r="R1817" t="str">
            <v>New Construction</v>
          </cell>
          <cell r="S1817" t="str">
            <v>PHO Building</v>
          </cell>
          <cell r="X1817" t="str">
            <v>Public Health Office - PHO</v>
          </cell>
          <cell r="Y1817">
            <v>37500</v>
          </cell>
          <cell r="AD1817">
            <v>37500</v>
          </cell>
          <cell r="AE1817">
            <v>37500</v>
          </cell>
          <cell r="BN1817" t="str">
            <v>gof+ sfo{qmd .</v>
          </cell>
        </row>
        <row r="1818">
          <cell r="B1818">
            <v>7447</v>
          </cell>
          <cell r="C1818" t="str">
            <v>a}t*L</v>
          </cell>
          <cell r="D1818">
            <v>74</v>
          </cell>
          <cell r="E1818" t="str">
            <v>lhNnf c:ktfn, aemfª -30 z}of Ifdtfsf] ejg_, aemfª</v>
          </cell>
          <cell r="F1818" t="str">
            <v>District Hospital Building Construction (30 beded), Bajhang</v>
          </cell>
          <cell r="G1818" t="str">
            <v>aemfª</v>
          </cell>
          <cell r="H1818" t="str">
            <v>Bajhang</v>
          </cell>
          <cell r="I1818" t="str">
            <v>Seti</v>
          </cell>
          <cell r="J1818" t="str">
            <v>Far-western</v>
          </cell>
          <cell r="M1818">
            <v>68</v>
          </cell>
          <cell r="N1818" t="str">
            <v>2072/073</v>
          </cell>
          <cell r="O1818">
            <v>2072.0729999999999</v>
          </cell>
          <cell r="P1818">
            <v>5</v>
          </cell>
          <cell r="Q1818" t="str">
            <v>Pahad</v>
          </cell>
          <cell r="R1818" t="str">
            <v>New Construction</v>
          </cell>
          <cell r="S1818" t="str">
            <v>District Hospital</v>
          </cell>
          <cell r="X1818" t="str">
            <v>District Hospital</v>
          </cell>
          <cell r="Y1818">
            <v>10000</v>
          </cell>
          <cell r="AD1818">
            <v>10000</v>
          </cell>
          <cell r="AE1818">
            <v>10000</v>
          </cell>
          <cell r="BN1818" t="str">
            <v>gof+ sfo{qmd .</v>
          </cell>
        </row>
        <row r="1819">
          <cell r="B1819">
            <v>7448</v>
          </cell>
          <cell r="C1819" t="str">
            <v>a}t*L</v>
          </cell>
          <cell r="D1819">
            <v>74</v>
          </cell>
          <cell r="E1819" t="str">
            <v>;'gs'*f :jf:Yo rf}sLsf] gof+ ejg lgdf{)f, aemfª</v>
          </cell>
          <cell r="F1819" t="str">
            <v>HP  Building Construction, Sunakuda, Bajhang</v>
          </cell>
          <cell r="G1819" t="str">
            <v>aemfª</v>
          </cell>
          <cell r="H1819" t="str">
            <v>Bajhang</v>
          </cell>
          <cell r="I1819" t="str">
            <v>Seti</v>
          </cell>
          <cell r="J1819" t="str">
            <v>Far-western</v>
          </cell>
          <cell r="M1819">
            <v>68</v>
          </cell>
          <cell r="N1819" t="str">
            <v>2072/073</v>
          </cell>
          <cell r="O1819">
            <v>2072.0729999999999</v>
          </cell>
          <cell r="P1819">
            <v>5</v>
          </cell>
          <cell r="Q1819" t="str">
            <v>Pahad</v>
          </cell>
          <cell r="R1819" t="str">
            <v>New Construction</v>
          </cell>
          <cell r="S1819" t="str">
            <v>Health Post</v>
          </cell>
          <cell r="X1819" t="str">
            <v>Health Post</v>
          </cell>
          <cell r="Y1819">
            <v>13000</v>
          </cell>
          <cell r="AD1819">
            <v>13000</v>
          </cell>
          <cell r="AE1819">
            <v>13000</v>
          </cell>
          <cell r="BN1819" t="str">
            <v>gof+ sfo{qmd .</v>
          </cell>
        </row>
        <row r="1820">
          <cell r="B1820">
            <v>7449</v>
          </cell>
          <cell r="C1820" t="str">
            <v>a}t*L</v>
          </cell>
          <cell r="D1820">
            <v>74</v>
          </cell>
          <cell r="E1820" t="str">
            <v>sf]^e}/j :jf:Yo rf}sLsf] gof+ ejg lgdf{)f, aemfª</v>
          </cell>
          <cell r="F1820" t="str">
            <v>HP  Building Construction, Kotbhairav, Bajhang</v>
          </cell>
          <cell r="G1820" t="str">
            <v>aemfª</v>
          </cell>
          <cell r="H1820" t="str">
            <v>Bajhang</v>
          </cell>
          <cell r="I1820" t="str">
            <v>Seti</v>
          </cell>
          <cell r="J1820" t="str">
            <v>Far-western</v>
          </cell>
          <cell r="M1820">
            <v>68</v>
          </cell>
          <cell r="N1820" t="str">
            <v>2072/073</v>
          </cell>
          <cell r="O1820">
            <v>2072.0729999999999</v>
          </cell>
          <cell r="P1820">
            <v>5</v>
          </cell>
          <cell r="Q1820" t="str">
            <v>Pahad</v>
          </cell>
          <cell r="R1820" t="str">
            <v>New Construction</v>
          </cell>
          <cell r="S1820" t="str">
            <v>Health Post</v>
          </cell>
          <cell r="X1820" t="str">
            <v>Health Post</v>
          </cell>
          <cell r="Y1820">
            <v>13000</v>
          </cell>
          <cell r="AD1820">
            <v>13000</v>
          </cell>
          <cell r="AE1820">
            <v>13000</v>
          </cell>
          <cell r="BN1820" t="str">
            <v>gof+ sfo{qmd .</v>
          </cell>
        </row>
        <row r="1821">
          <cell r="B1821">
            <v>7450</v>
          </cell>
          <cell r="C1821" t="str">
            <v>a}t*L</v>
          </cell>
          <cell r="D1821">
            <v>74</v>
          </cell>
          <cell r="E1821" t="str">
            <v>e"d]Zj/ :jf:Yo rf}sLsf] gof+ ejg lgdf{)f, a}t*L</v>
          </cell>
          <cell r="F1821" t="str">
            <v>HP  Building Construction, Bhumeshwar, Baitadi</v>
          </cell>
          <cell r="G1821" t="str">
            <v>a}t*L</v>
          </cell>
          <cell r="H1821" t="str">
            <v>Baitadi</v>
          </cell>
          <cell r="I1821" t="str">
            <v>Mahakali</v>
          </cell>
          <cell r="J1821" t="str">
            <v>Far-western</v>
          </cell>
          <cell r="M1821">
            <v>74</v>
          </cell>
          <cell r="N1821" t="str">
            <v>2072/073</v>
          </cell>
          <cell r="O1821">
            <v>2072.0729999999999</v>
          </cell>
          <cell r="P1821">
            <v>5</v>
          </cell>
          <cell r="Q1821" t="str">
            <v>Pahad</v>
          </cell>
          <cell r="R1821" t="str">
            <v>New Construction</v>
          </cell>
          <cell r="S1821" t="str">
            <v>Health Post</v>
          </cell>
          <cell r="X1821" t="str">
            <v>Health Post</v>
          </cell>
          <cell r="Y1821">
            <v>10000</v>
          </cell>
          <cell r="AD1821">
            <v>10000</v>
          </cell>
          <cell r="AE1821">
            <v>10000</v>
          </cell>
          <cell r="BN1821" t="str">
            <v>gof+ sfo{qmd .</v>
          </cell>
        </row>
        <row r="1822">
          <cell r="B1822">
            <v>7451</v>
          </cell>
          <cell r="C1822" t="str">
            <v>a}t*L</v>
          </cell>
          <cell r="D1822">
            <v>74</v>
          </cell>
          <cell r="E1822" t="str">
            <v>s^f}hkfgL :jf:Yo rf}sLsf] gof+ ejg lgdf{)f, a}t*L</v>
          </cell>
          <cell r="F1822" t="str">
            <v>HP  Building Construction, Kataujpani, Baitadi</v>
          </cell>
          <cell r="G1822" t="str">
            <v>a}t*L</v>
          </cell>
          <cell r="H1822" t="str">
            <v>Baitadi</v>
          </cell>
          <cell r="I1822" t="str">
            <v>Mahakali</v>
          </cell>
          <cell r="J1822" t="str">
            <v>Far-western</v>
          </cell>
          <cell r="M1822">
            <v>74</v>
          </cell>
          <cell r="N1822" t="str">
            <v>2072/073</v>
          </cell>
          <cell r="O1822">
            <v>2072.0729999999999</v>
          </cell>
          <cell r="P1822">
            <v>5</v>
          </cell>
          <cell r="Q1822" t="str">
            <v>Pahad</v>
          </cell>
          <cell r="R1822" t="str">
            <v>New Construction</v>
          </cell>
          <cell r="S1822" t="str">
            <v>Health Post</v>
          </cell>
          <cell r="X1822" t="str">
            <v>Health Post</v>
          </cell>
          <cell r="Y1822">
            <v>13000</v>
          </cell>
          <cell r="AD1822">
            <v>13000</v>
          </cell>
          <cell r="AE1822">
            <v>13000</v>
          </cell>
          <cell r="BN1822" t="str">
            <v>gof+ sfo{qmd .</v>
          </cell>
        </row>
        <row r="1823">
          <cell r="B1823">
            <v>7452</v>
          </cell>
          <cell r="C1823" t="str">
            <v>a}t*L</v>
          </cell>
          <cell r="D1823">
            <v>74</v>
          </cell>
          <cell r="E1823" t="str">
            <v>&gt;Lsf]^ :jf:Yo rf}sLsf] gof+ ejg lgdf{)f, a}t*L</v>
          </cell>
          <cell r="F1823" t="str">
            <v>HP  Building Construction, Shreekot, Baitadi</v>
          </cell>
          <cell r="G1823" t="str">
            <v>a}t*L</v>
          </cell>
          <cell r="H1823" t="str">
            <v>Baitadi</v>
          </cell>
          <cell r="I1823" t="str">
            <v>Mahakali</v>
          </cell>
          <cell r="J1823" t="str">
            <v>Far-western</v>
          </cell>
          <cell r="M1823">
            <v>74</v>
          </cell>
          <cell r="N1823" t="str">
            <v>2072/073</v>
          </cell>
          <cell r="O1823">
            <v>2072.0729999999999</v>
          </cell>
          <cell r="P1823">
            <v>5</v>
          </cell>
          <cell r="Q1823" t="str">
            <v>Pahad</v>
          </cell>
          <cell r="R1823" t="str">
            <v>New Construction</v>
          </cell>
          <cell r="S1823" t="str">
            <v>Health Post</v>
          </cell>
          <cell r="X1823" t="str">
            <v>Health Post</v>
          </cell>
          <cell r="Y1823">
            <v>13000</v>
          </cell>
          <cell r="AD1823">
            <v>13000</v>
          </cell>
          <cell r="AE1823">
            <v>13000</v>
          </cell>
          <cell r="BN1823" t="str">
            <v>gof+ sfo{qmd 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queryTables/queryTable1.xml><?xml version="1.0" encoding="utf-8"?>
<queryTable xmlns="http://schemas.openxmlformats.org/spreadsheetml/2006/main" name="allReport.php?div_code=35&amp;prog_stat=0&amp;submit=View+Repo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llReport.php?div_code=3&amp;prog_stat=1&amp;submit=View+Repor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29"/>
  <sheetViews>
    <sheetView tabSelected="1" topLeftCell="A16" zoomScale="115" zoomScaleNormal="115" workbookViewId="0">
      <selection activeCell="C23" sqref="C23"/>
    </sheetView>
  </sheetViews>
  <sheetFormatPr defaultRowHeight="15"/>
  <cols>
    <col min="1" max="1" width="41.42578125" customWidth="1"/>
    <col min="2" max="2" width="30.42578125" customWidth="1"/>
    <col min="3" max="3" width="31.7109375" customWidth="1"/>
    <col min="4" max="4" width="21.28515625" customWidth="1"/>
    <col min="5" max="5" width="32.28515625" customWidth="1"/>
    <col min="6" max="6" width="19.5703125" customWidth="1"/>
    <col min="7" max="7" width="5.42578125" customWidth="1"/>
    <col min="8" max="8" width="8" customWidth="1"/>
  </cols>
  <sheetData>
    <row r="1" spans="1:8">
      <c r="A1" s="32" t="s">
        <v>0</v>
      </c>
      <c r="B1" s="33"/>
      <c r="C1" s="33"/>
      <c r="D1" s="33"/>
      <c r="E1" s="33"/>
      <c r="F1" s="33"/>
      <c r="G1" s="5"/>
      <c r="H1" s="9"/>
    </row>
    <row r="2" spans="1:8">
      <c r="A2" s="34" t="s">
        <v>1</v>
      </c>
      <c r="B2" s="35"/>
      <c r="C2" s="35"/>
      <c r="D2" s="35"/>
      <c r="E2" s="35"/>
      <c r="F2" s="35"/>
      <c r="G2" s="7"/>
      <c r="H2" s="10"/>
    </row>
    <row r="3" spans="1:8">
      <c r="A3" s="6" t="s">
        <v>1018</v>
      </c>
      <c r="B3" s="66" t="s">
        <v>1060</v>
      </c>
      <c r="C3" s="7">
        <v>331</v>
      </c>
      <c r="D3" s="7"/>
      <c r="E3" s="7"/>
      <c r="F3" s="7"/>
      <c r="G3" s="7"/>
      <c r="H3" s="10"/>
    </row>
    <row r="4" spans="1:8" ht="22.5">
      <c r="A4" s="29" t="s">
        <v>1062</v>
      </c>
      <c r="B4" s="67" t="str">
        <f>VLOOKUP(C3,[1]Data1!$B$3:$CL$1823,4,FALSE)</f>
        <v>vh'/uf%L k|f=:jf=s]= ejg lgdf{)f, emfkf</v>
      </c>
      <c r="C4" s="30"/>
      <c r="D4" s="30"/>
      <c r="E4" s="30"/>
      <c r="F4" s="30"/>
      <c r="G4" s="30"/>
      <c r="H4" s="31"/>
    </row>
    <row r="5" spans="1:8" ht="15.75" thickBot="1">
      <c r="A5" s="36" t="s">
        <v>2</v>
      </c>
      <c r="B5" s="37"/>
      <c r="C5" s="37"/>
      <c r="D5" s="37"/>
      <c r="E5" s="37"/>
      <c r="F5" s="37"/>
      <c r="G5" s="37"/>
      <c r="H5" s="38"/>
    </row>
    <row r="6" spans="1:8" ht="17.25">
      <c r="A6" s="6" t="s">
        <v>1061</v>
      </c>
      <c r="B6" s="68" t="str">
        <f>VLOOKUP(C3,[1]Data1!$B$3:$CL$1823,2,FALSE)</f>
        <v>Onfd</v>
      </c>
      <c r="C6" s="7" t="s">
        <v>1019</v>
      </c>
      <c r="D6" s="7"/>
      <c r="E6" s="7" t="s">
        <v>1020</v>
      </c>
      <c r="F6" s="7"/>
      <c r="G6" s="7"/>
      <c r="H6" s="10"/>
    </row>
    <row r="7" spans="1:8" ht="17.25">
      <c r="A7" s="6" t="s">
        <v>1004</v>
      </c>
      <c r="B7" s="68" t="str">
        <f>VLOOKUP(C3,[1]Data1!$B$3:$CL$1823,6,FALSE)</f>
        <v>emfkf</v>
      </c>
      <c r="C7" s="7" t="s">
        <v>1021</v>
      </c>
      <c r="D7" s="7"/>
      <c r="E7" s="7" t="s">
        <v>1022</v>
      </c>
      <c r="F7" s="7"/>
      <c r="G7" s="7"/>
      <c r="H7" s="10"/>
    </row>
    <row r="8" spans="1:8">
      <c r="A8" s="6" t="s">
        <v>1005</v>
      </c>
      <c r="B8" s="7" t="str">
        <f>VLOOKUP(C3,[1]Data1!$B$3:$CL$1823,16,FALSE)</f>
        <v>Terai</v>
      </c>
      <c r="C8" s="7" t="s">
        <v>1063</v>
      </c>
      <c r="D8" s="7" t="str">
        <f>VLOOKUP(C3,[1]Data1!$B$3:$CL$1823,18,FALSE)</f>
        <v>PHCC</v>
      </c>
      <c r="E8" s="7" t="s">
        <v>1023</v>
      </c>
      <c r="F8" s="7"/>
      <c r="G8" s="7"/>
      <c r="H8" s="10"/>
    </row>
    <row r="9" spans="1:8">
      <c r="A9" s="6" t="s">
        <v>1006</v>
      </c>
      <c r="B9" s="7" t="str">
        <f>VLOOKUP(C3,[1]Data1!$B$3:$CL$1823,19,FALSE)</f>
        <v>Outside</v>
      </c>
      <c r="C9" s="7" t="s">
        <v>1064</v>
      </c>
      <c r="D9" s="7" t="str">
        <f>VLOOKUP(C3,[1]Data1!$B$3:$CL$1823,23,FALSE)</f>
        <v>Primary Health Care Center - PHCC</v>
      </c>
      <c r="E9" s="7" t="s">
        <v>1024</v>
      </c>
      <c r="F9" s="7"/>
      <c r="G9" s="7"/>
      <c r="H9" s="10"/>
    </row>
    <row r="10" spans="1:8">
      <c r="A10" s="6" t="s">
        <v>1007</v>
      </c>
      <c r="B10" s="7" t="str">
        <f>VLOOKUP(C3,[1]Data1!$B$3:$CL$1823,13,FALSE)</f>
        <v>2066/067</v>
      </c>
      <c r="C10" s="7" t="s">
        <v>1065</v>
      </c>
      <c r="D10" s="7"/>
      <c r="E10" s="7" t="s">
        <v>1025</v>
      </c>
      <c r="F10" s="7"/>
      <c r="G10" s="7"/>
      <c r="H10" s="10"/>
    </row>
    <row r="11" spans="1:8">
      <c r="A11" s="6" t="s">
        <v>1008</v>
      </c>
      <c r="B11" s="7">
        <f>VLOOKUP(C3,[1]Data1!$B$3:$CL$1823,20,FALSE)</f>
        <v>2</v>
      </c>
      <c r="C11" s="7" t="s">
        <v>1066</v>
      </c>
      <c r="D11" s="7"/>
      <c r="E11" s="7" t="s">
        <v>1026</v>
      </c>
      <c r="F11" s="7"/>
      <c r="G11" s="7"/>
      <c r="H11" s="10"/>
    </row>
    <row r="12" spans="1:8" ht="17.25">
      <c r="A12" s="6" t="s">
        <v>1009</v>
      </c>
      <c r="B12" s="69" t="str">
        <f>VLOOKUP(C3,[1]Data1!$B$3:$CL$1823,21,FALSE)</f>
        <v>2 tn]</v>
      </c>
      <c r="C12" s="7" t="s">
        <v>1027</v>
      </c>
      <c r="D12" s="7"/>
      <c r="E12" s="7" t="s">
        <v>1028</v>
      </c>
      <c r="F12" s="7"/>
      <c r="G12" s="7"/>
      <c r="H12" s="10"/>
    </row>
    <row r="13" spans="1:8">
      <c r="A13" s="6"/>
      <c r="B13" s="7"/>
      <c r="C13" s="7" t="s">
        <v>1029</v>
      </c>
      <c r="D13" s="7"/>
      <c r="E13" s="7"/>
      <c r="F13" s="7"/>
      <c r="G13" s="7"/>
      <c r="H13" s="10"/>
    </row>
    <row r="14" spans="1:8">
      <c r="A14" s="6"/>
      <c r="B14" s="7"/>
      <c r="C14" s="7"/>
      <c r="D14" s="7"/>
      <c r="E14" s="7"/>
      <c r="F14" s="7"/>
      <c r="G14" s="7"/>
      <c r="H14" s="10"/>
    </row>
    <row r="15" spans="1:8">
      <c r="A15" s="6"/>
      <c r="B15" s="7"/>
      <c r="C15" s="7"/>
      <c r="D15" s="7"/>
      <c r="E15" s="7"/>
      <c r="F15" s="7"/>
      <c r="G15" s="7"/>
      <c r="H15" s="10"/>
    </row>
    <row r="16" spans="1:8" ht="15.75" thickBot="1">
      <c r="A16" s="36" t="s">
        <v>24</v>
      </c>
      <c r="B16" s="37"/>
      <c r="C16" s="37"/>
      <c r="D16" s="37"/>
      <c r="E16" s="37"/>
      <c r="F16" s="37"/>
      <c r="G16" s="37"/>
      <c r="H16" s="38"/>
    </row>
    <row r="17" spans="1:8">
      <c r="A17" s="6" t="s">
        <v>1010</v>
      </c>
      <c r="B17" s="7" t="str">
        <f>VLOOKUP(C3,[1]Data1!$B$3:$CL$1823,38,FALSE)</f>
        <v>Shankarmali / Puspanjali / Kunsaling JV</v>
      </c>
      <c r="C17" s="7" t="s">
        <v>1042</v>
      </c>
      <c r="D17" s="7"/>
      <c r="E17" s="7" t="s">
        <v>1030</v>
      </c>
      <c r="F17" s="7"/>
      <c r="G17" s="7"/>
      <c r="H17" s="10"/>
    </row>
    <row r="18" spans="1:8">
      <c r="A18" s="6" t="s">
        <v>1011</v>
      </c>
      <c r="B18" s="7"/>
      <c r="C18" s="7" t="s">
        <v>1043</v>
      </c>
      <c r="D18" s="7"/>
      <c r="E18" s="7" t="s">
        <v>1031</v>
      </c>
      <c r="F18" s="7"/>
      <c r="G18" s="7"/>
      <c r="H18" s="10"/>
    </row>
    <row r="19" spans="1:8">
      <c r="A19" s="6" t="s">
        <v>1012</v>
      </c>
      <c r="B19" s="7">
        <f>VLOOKUP(C3,[1]Data1!$B$3:$CL$1823,29,FALSE)*1000</f>
        <v>48780710</v>
      </c>
      <c r="C19" s="7" t="s">
        <v>1032</v>
      </c>
      <c r="D19" s="7"/>
      <c r="E19" s="7" t="s">
        <v>1050</v>
      </c>
      <c r="F19" s="7"/>
      <c r="G19" s="7"/>
      <c r="H19" s="10"/>
    </row>
    <row r="20" spans="1:8">
      <c r="A20" s="6" t="s">
        <v>1013</v>
      </c>
      <c r="B20" s="7">
        <f>VLOOKUP(C3,[1]Data1!$B$3:$CL$1823,28,FALSE)</f>
        <v>41113110.850000001</v>
      </c>
      <c r="C20" s="7" t="s">
        <v>1033</v>
      </c>
      <c r="D20" s="7"/>
      <c r="E20" s="7" t="s">
        <v>1051</v>
      </c>
      <c r="F20" s="7"/>
      <c r="G20" s="7"/>
      <c r="H20" s="10"/>
    </row>
    <row r="21" spans="1:8">
      <c r="A21" s="6" t="s">
        <v>951</v>
      </c>
      <c r="B21" s="7"/>
      <c r="C21" s="7" t="s">
        <v>1044</v>
      </c>
      <c r="D21" s="7"/>
      <c r="E21" s="7" t="s">
        <v>1052</v>
      </c>
      <c r="F21" s="7"/>
      <c r="G21" s="7"/>
      <c r="H21" s="10"/>
    </row>
    <row r="22" spans="1:8">
      <c r="A22" s="6" t="s">
        <v>1014</v>
      </c>
      <c r="B22" s="7">
        <f>VLOOKUP(C3,[1]Data1!$B$3:$CL$1823,32,FALSE)</f>
        <v>36263978.890000001</v>
      </c>
      <c r="C22" s="7" t="s">
        <v>1045</v>
      </c>
      <c r="D22" s="7"/>
      <c r="E22" s="7" t="s">
        <v>1053</v>
      </c>
      <c r="F22" s="7"/>
      <c r="G22" s="7"/>
      <c r="H22" s="10"/>
    </row>
    <row r="23" spans="1:8">
      <c r="A23" s="6" t="s">
        <v>1015</v>
      </c>
      <c r="B23" s="7">
        <f>VLOOKUP(C3,[1]Data1!$B$3:$CL$1823,32,FALSE)* 1.05 * 1.13</f>
        <v>43027210.952984996</v>
      </c>
      <c r="C23" s="7" t="s">
        <v>1046</v>
      </c>
      <c r="D23" s="7"/>
      <c r="E23" s="7" t="s">
        <v>1054</v>
      </c>
      <c r="F23" s="7"/>
      <c r="G23" s="7"/>
      <c r="H23" s="10"/>
    </row>
    <row r="24" spans="1:8">
      <c r="A24" s="6" t="s">
        <v>1016</v>
      </c>
      <c r="B24" s="7" t="str">
        <f>VLOOKUP(C3,[1]Data1!$B$3:$CL$1823,37,FALSE)</f>
        <v>NCB</v>
      </c>
      <c r="C24" s="7" t="s">
        <v>1047</v>
      </c>
      <c r="D24" s="7"/>
      <c r="E24" s="7" t="s">
        <v>1034</v>
      </c>
      <c r="F24" s="7"/>
      <c r="G24" s="7"/>
      <c r="H24" s="10"/>
    </row>
    <row r="25" spans="1:8">
      <c r="A25" s="6" t="s">
        <v>1017</v>
      </c>
      <c r="B25" s="7"/>
      <c r="C25" s="7" t="s">
        <v>1048</v>
      </c>
      <c r="D25" s="7"/>
      <c r="E25" s="7" t="s">
        <v>1055</v>
      </c>
      <c r="F25" s="7"/>
      <c r="G25" s="7"/>
      <c r="H25" s="10"/>
    </row>
    <row r="26" spans="1:8">
      <c r="A26" s="6"/>
      <c r="B26" s="7"/>
      <c r="C26" s="7" t="s">
        <v>1049</v>
      </c>
      <c r="D26" s="7"/>
      <c r="E26" s="7" t="s">
        <v>1035</v>
      </c>
      <c r="F26" s="7"/>
      <c r="G26" s="7"/>
      <c r="H26" s="10"/>
    </row>
    <row r="27" spans="1:8">
      <c r="A27" s="6"/>
      <c r="B27" s="7"/>
      <c r="C27" s="7"/>
      <c r="D27" s="7"/>
      <c r="E27" s="7"/>
      <c r="F27" s="7"/>
      <c r="G27" s="7"/>
      <c r="H27" s="10"/>
    </row>
    <row r="28" spans="1:8">
      <c r="A28" s="6"/>
      <c r="B28" s="7"/>
      <c r="C28" s="7"/>
      <c r="D28" s="7"/>
      <c r="E28" s="7"/>
      <c r="F28" s="7"/>
      <c r="G28" s="7"/>
      <c r="H28" s="10"/>
    </row>
    <row r="29" spans="1:8">
      <c r="A29" s="6"/>
      <c r="B29" s="7"/>
      <c r="C29" s="7"/>
      <c r="D29" s="7"/>
      <c r="E29" s="7"/>
      <c r="F29" s="7"/>
      <c r="G29" s="7"/>
      <c r="H29" s="10"/>
    </row>
    <row r="30" spans="1:8" s="8" customFormat="1" ht="15.75" thickBot="1">
      <c r="A30" s="16" t="s">
        <v>45</v>
      </c>
      <c r="B30" s="12"/>
      <c r="C30" s="12"/>
      <c r="D30" s="12"/>
      <c r="E30" s="12"/>
      <c r="F30" s="12"/>
      <c r="G30" s="12"/>
      <c r="H30" s="12"/>
    </row>
    <row r="31" spans="1:8" s="8" customFormat="1">
      <c r="A31" s="18" t="s">
        <v>46</v>
      </c>
      <c r="B31" s="48" t="s">
        <v>47</v>
      </c>
      <c r="C31" s="49"/>
      <c r="D31" s="48" t="s">
        <v>48</v>
      </c>
      <c r="E31" s="49"/>
      <c r="F31" s="48" t="s">
        <v>49</v>
      </c>
      <c r="G31" s="49"/>
      <c r="H31" s="19" t="s">
        <v>50</v>
      </c>
    </row>
    <row r="32" spans="1:8" s="8" customFormat="1">
      <c r="A32" s="4"/>
      <c r="B32" s="24" t="s">
        <v>51</v>
      </c>
      <c r="C32" s="24" t="s">
        <v>52</v>
      </c>
      <c r="D32" s="24" t="s">
        <v>53</v>
      </c>
      <c r="E32" s="24" t="s">
        <v>54</v>
      </c>
      <c r="F32" s="24" t="s">
        <v>53</v>
      </c>
      <c r="G32" s="24" t="s">
        <v>54</v>
      </c>
      <c r="H32" s="28"/>
    </row>
    <row r="33" spans="1:8" s="8" customFormat="1">
      <c r="A33" s="4" t="s">
        <v>55</v>
      </c>
      <c r="B33" s="3"/>
      <c r="C33" s="3"/>
      <c r="D33" s="3"/>
      <c r="E33" s="3"/>
      <c r="F33" s="3"/>
      <c r="G33" s="3"/>
      <c r="H33" s="11"/>
    </row>
    <row r="34" spans="1:8">
      <c r="A34" s="14"/>
      <c r="B34" s="2"/>
      <c r="C34" s="2"/>
      <c r="D34" s="2"/>
      <c r="E34" s="2"/>
      <c r="F34" s="2"/>
      <c r="G34" s="2"/>
      <c r="H34" s="15"/>
    </row>
    <row r="35" spans="1:8">
      <c r="A35" s="6"/>
      <c r="B35" s="7"/>
      <c r="C35" s="7"/>
      <c r="D35" s="7"/>
      <c r="E35" s="7"/>
      <c r="F35" s="7"/>
      <c r="G35" s="7"/>
      <c r="H35" s="10"/>
    </row>
    <row r="36" spans="1:8">
      <c r="A36" s="6"/>
      <c r="B36" s="7"/>
      <c r="C36" s="7"/>
      <c r="D36" s="7"/>
      <c r="E36" s="7"/>
      <c r="F36" s="7"/>
      <c r="G36" s="7"/>
      <c r="H36" s="10"/>
    </row>
    <row r="37" spans="1:8">
      <c r="A37" s="6"/>
      <c r="B37" s="7"/>
      <c r="C37" s="7"/>
      <c r="D37" s="7"/>
      <c r="E37" s="7"/>
      <c r="F37" s="7"/>
      <c r="G37" s="7"/>
      <c r="H37" s="10"/>
    </row>
    <row r="38" spans="1:8">
      <c r="A38" s="6"/>
      <c r="B38" s="7"/>
      <c r="C38" s="7"/>
      <c r="D38" s="7"/>
      <c r="E38" s="7"/>
      <c r="F38" s="7"/>
      <c r="G38" s="7"/>
      <c r="H38" s="10"/>
    </row>
    <row r="39" spans="1:8">
      <c r="A39" s="6"/>
      <c r="B39" s="7"/>
      <c r="C39" s="7"/>
      <c r="D39" s="7"/>
      <c r="E39" s="7"/>
      <c r="F39" s="7"/>
      <c r="G39" s="7"/>
      <c r="H39" s="10"/>
    </row>
    <row r="40" spans="1:8">
      <c r="A40" s="6"/>
      <c r="B40" s="7"/>
      <c r="C40" s="7"/>
      <c r="D40" s="7"/>
      <c r="E40" s="7"/>
      <c r="F40" s="7"/>
      <c r="G40" s="7"/>
      <c r="H40" s="10"/>
    </row>
    <row r="41" spans="1:8" s="8" customFormat="1" ht="15.75" thickBot="1">
      <c r="A41" s="17" t="s">
        <v>56</v>
      </c>
      <c r="B41" s="12"/>
      <c r="C41" s="12"/>
      <c r="D41" s="12"/>
      <c r="E41" s="12"/>
      <c r="F41" s="12"/>
      <c r="G41" s="12"/>
      <c r="H41" s="13"/>
    </row>
    <row r="42" spans="1:8" s="8" customFormat="1">
      <c r="A42" s="20" t="s">
        <v>46</v>
      </c>
      <c r="B42" s="50" t="s">
        <v>57</v>
      </c>
      <c r="C42" s="50"/>
      <c r="D42" s="56" t="s">
        <v>1058</v>
      </c>
      <c r="E42" s="58" t="s">
        <v>1059</v>
      </c>
      <c r="F42" s="60" t="s">
        <v>50</v>
      </c>
      <c r="G42" s="61"/>
      <c r="H42" s="62"/>
    </row>
    <row r="43" spans="1:8" s="8" customFormat="1">
      <c r="A43" s="3"/>
      <c r="B43" s="24" t="s">
        <v>51</v>
      </c>
      <c r="C43" s="24" t="s">
        <v>52</v>
      </c>
      <c r="D43" s="57"/>
      <c r="E43" s="59"/>
      <c r="F43" s="63"/>
      <c r="G43" s="64"/>
      <c r="H43" s="65"/>
    </row>
    <row r="44" spans="1:8" s="8" customFormat="1">
      <c r="A44" s="3" t="s">
        <v>60</v>
      </c>
      <c r="B44" s="3"/>
      <c r="C44" s="3"/>
      <c r="D44" s="3"/>
      <c r="E44" s="3"/>
      <c r="F44" s="25"/>
      <c r="G44" s="26"/>
      <c r="H44" s="27"/>
    </row>
    <row r="45" spans="1:8">
      <c r="A45" s="6"/>
      <c r="B45" s="7"/>
      <c r="C45" s="7"/>
      <c r="D45" s="7"/>
      <c r="E45" s="7"/>
      <c r="F45" s="7"/>
      <c r="G45" s="7"/>
      <c r="H45" s="10"/>
    </row>
    <row r="46" spans="1:8">
      <c r="A46" s="6"/>
      <c r="B46" s="7"/>
      <c r="C46" s="7"/>
      <c r="D46" s="7"/>
      <c r="E46" s="7"/>
      <c r="F46" s="7"/>
      <c r="G46" s="7"/>
      <c r="H46" s="10"/>
    </row>
    <row r="47" spans="1:8">
      <c r="A47" s="6"/>
      <c r="B47" s="7"/>
      <c r="C47" s="7"/>
      <c r="D47" s="7"/>
      <c r="E47" s="7"/>
      <c r="F47" s="7"/>
      <c r="G47" s="7"/>
      <c r="H47" s="10"/>
    </row>
    <row r="48" spans="1:8" s="7" customFormat="1" ht="15.75" thickBot="1">
      <c r="A48" s="36" t="s">
        <v>61</v>
      </c>
      <c r="B48" s="37"/>
      <c r="C48" s="37"/>
      <c r="D48" s="37"/>
      <c r="E48" s="37"/>
      <c r="F48" s="37"/>
      <c r="G48" s="37"/>
      <c r="H48" s="38"/>
    </row>
    <row r="49" spans="1:8" s="7" customFormat="1">
      <c r="A49" s="21" t="s">
        <v>46</v>
      </c>
      <c r="B49" s="22" t="s">
        <v>1056</v>
      </c>
      <c r="C49" s="22" t="s">
        <v>53</v>
      </c>
      <c r="D49" s="22" t="s">
        <v>62</v>
      </c>
      <c r="E49" s="22" t="s">
        <v>1057</v>
      </c>
      <c r="F49" s="48" t="s">
        <v>50</v>
      </c>
      <c r="G49" s="54"/>
      <c r="H49" s="55"/>
    </row>
    <row r="50" spans="1:8" s="7" customFormat="1">
      <c r="A50" s="14" t="s">
        <v>60</v>
      </c>
      <c r="B50" s="2"/>
      <c r="C50" s="2"/>
      <c r="D50" s="2"/>
      <c r="E50" s="2"/>
      <c r="F50" s="51"/>
      <c r="G50" s="52"/>
      <c r="H50" s="53"/>
    </row>
    <row r="51" spans="1:8">
      <c r="A51" s="6"/>
      <c r="B51" s="7"/>
      <c r="C51" s="7"/>
      <c r="D51" s="7"/>
      <c r="E51" s="7"/>
      <c r="F51" s="7"/>
      <c r="G51" s="7"/>
      <c r="H51" s="10"/>
    </row>
    <row r="52" spans="1:8">
      <c r="A52" s="6"/>
      <c r="B52" s="7"/>
      <c r="C52" s="7"/>
      <c r="D52" s="7"/>
      <c r="E52" s="7"/>
      <c r="F52" s="7"/>
      <c r="G52" s="7"/>
      <c r="H52" s="10"/>
    </row>
    <row r="53" spans="1:8">
      <c r="A53" s="6"/>
      <c r="B53" s="7"/>
      <c r="C53" s="7"/>
      <c r="D53" s="7"/>
      <c r="E53" s="7"/>
      <c r="F53" s="7"/>
      <c r="G53" s="7"/>
      <c r="H53" s="10"/>
    </row>
    <row r="54" spans="1:8" s="7" customFormat="1" ht="15.75" thickBot="1">
      <c r="A54" s="36" t="s">
        <v>63</v>
      </c>
      <c r="B54" s="37"/>
      <c r="C54" s="37"/>
      <c r="D54" s="37"/>
      <c r="E54" s="37"/>
      <c r="F54" s="37"/>
      <c r="G54" s="37"/>
      <c r="H54" s="38"/>
    </row>
    <row r="55" spans="1:8" s="7" customFormat="1">
      <c r="A55" s="21" t="s">
        <v>64</v>
      </c>
      <c r="B55" s="20" t="s">
        <v>65</v>
      </c>
      <c r="C55" s="20" t="s">
        <v>66</v>
      </c>
      <c r="D55" s="20" t="s">
        <v>67</v>
      </c>
      <c r="E55" s="20"/>
      <c r="F55" s="20"/>
      <c r="G55" s="20"/>
      <c r="H55" s="19"/>
    </row>
    <row r="56" spans="1:8" s="7" customFormat="1">
      <c r="A56" s="23" t="s">
        <v>68</v>
      </c>
      <c r="B56" s="3">
        <v>3180.4011300000002</v>
      </c>
      <c r="C56" s="3">
        <v>5030.3109700000005</v>
      </c>
      <c r="D56" s="3">
        <v>1057.7339999999999</v>
      </c>
      <c r="E56" s="3"/>
      <c r="F56" s="3"/>
      <c r="G56" s="3"/>
      <c r="H56" s="11"/>
    </row>
    <row r="57" spans="1:8" s="7" customFormat="1">
      <c r="A57" s="23" t="s">
        <v>69</v>
      </c>
      <c r="B57" s="3">
        <v>100</v>
      </c>
      <c r="C57" s="3">
        <v>100</v>
      </c>
      <c r="D57" s="3">
        <v>100</v>
      </c>
      <c r="E57" s="3"/>
      <c r="F57" s="3"/>
      <c r="G57" s="3"/>
      <c r="H57" s="11"/>
    </row>
    <row r="58" spans="1:8" s="7" customFormat="1" ht="60.75" customHeight="1">
      <c r="A58" s="23" t="s">
        <v>70</v>
      </c>
      <c r="B58" s="3" t="s">
        <v>71</v>
      </c>
      <c r="C58" s="3" t="s">
        <v>71</v>
      </c>
      <c r="D58" s="3" t="s">
        <v>71</v>
      </c>
      <c r="E58" s="3"/>
      <c r="F58" s="3"/>
      <c r="G58" s="3"/>
      <c r="H58" s="11"/>
    </row>
    <row r="59" spans="1:8">
      <c r="A59" s="39" t="s">
        <v>72</v>
      </c>
      <c r="B59" s="40"/>
      <c r="C59" s="40"/>
      <c r="D59" s="40"/>
      <c r="E59" s="40"/>
      <c r="F59" s="40"/>
      <c r="G59" s="40"/>
      <c r="H59" s="41"/>
    </row>
    <row r="60" spans="1:8">
      <c r="A60" s="42"/>
      <c r="B60" s="43"/>
      <c r="C60" s="43"/>
      <c r="D60" s="43"/>
      <c r="E60" s="43"/>
      <c r="F60" s="43"/>
      <c r="G60" s="43"/>
      <c r="H60" s="44"/>
    </row>
    <row r="61" spans="1:8">
      <c r="A61" s="42"/>
      <c r="B61" s="43"/>
      <c r="C61" s="43"/>
      <c r="D61" s="43"/>
      <c r="E61" s="43"/>
      <c r="F61" s="43"/>
      <c r="G61" s="43"/>
      <c r="H61" s="44"/>
    </row>
    <row r="62" spans="1:8" ht="15.75" thickBot="1">
      <c r="A62" s="45"/>
      <c r="B62" s="46"/>
      <c r="C62" s="46"/>
      <c r="D62" s="46"/>
      <c r="E62" s="46"/>
      <c r="F62" s="46"/>
      <c r="G62" s="46"/>
      <c r="H62" s="47"/>
    </row>
    <row r="133" spans="1:8">
      <c r="B133" t="s">
        <v>47</v>
      </c>
      <c r="D133" t="s">
        <v>48</v>
      </c>
      <c r="F133" t="s">
        <v>49</v>
      </c>
      <c r="H133" t="s">
        <v>50</v>
      </c>
    </row>
    <row r="134" spans="1:8">
      <c r="B134" t="s">
        <v>51</v>
      </c>
      <c r="C134" t="s">
        <v>52</v>
      </c>
      <c r="D134" t="s">
        <v>53</v>
      </c>
      <c r="E134" t="s">
        <v>54</v>
      </c>
      <c r="F134" t="s">
        <v>53</v>
      </c>
      <c r="G134" t="s">
        <v>54</v>
      </c>
    </row>
    <row r="135" spans="1:8">
      <c r="A135" t="s">
        <v>55</v>
      </c>
    </row>
    <row r="136" spans="1:8">
      <c r="A136" t="s">
        <v>56</v>
      </c>
    </row>
    <row r="137" spans="1:8">
      <c r="A137" t="s">
        <v>46</v>
      </c>
      <c r="B137" t="s">
        <v>57</v>
      </c>
      <c r="D137" t="s">
        <v>56</v>
      </c>
      <c r="E137" t="s">
        <v>56</v>
      </c>
      <c r="F137" t="s">
        <v>50</v>
      </c>
    </row>
    <row r="138" spans="1:8">
      <c r="B138" t="s">
        <v>51</v>
      </c>
      <c r="C138" t="s">
        <v>52</v>
      </c>
      <c r="D138" t="s">
        <v>58</v>
      </c>
      <c r="E138" t="s">
        <v>59</v>
      </c>
    </row>
    <row r="139" spans="1:8">
      <c r="A139" t="s">
        <v>60</v>
      </c>
    </row>
    <row r="140" spans="1:8">
      <c r="A140" t="s">
        <v>61</v>
      </c>
    </row>
    <row r="141" spans="1:8">
      <c r="A141" t="s">
        <v>46</v>
      </c>
      <c r="B141" t="s">
        <v>61</v>
      </c>
      <c r="C141" t="s">
        <v>53</v>
      </c>
      <c r="D141" t="s">
        <v>62</v>
      </c>
      <c r="E141" t="s">
        <v>61</v>
      </c>
      <c r="F141" t="s">
        <v>50</v>
      </c>
    </row>
    <row r="142" spans="1:8">
      <c r="B142" t="s">
        <v>58</v>
      </c>
      <c r="E142" t="s">
        <v>59</v>
      </c>
    </row>
    <row r="143" spans="1:8">
      <c r="A143" t="s">
        <v>60</v>
      </c>
    </row>
    <row r="144" spans="1:8">
      <c r="A144" t="s">
        <v>63</v>
      </c>
    </row>
    <row r="145" spans="1:3">
      <c r="A145" t="s">
        <v>64</v>
      </c>
      <c r="B145" t="s">
        <v>65</v>
      </c>
      <c r="C145" t="s">
        <v>66</v>
      </c>
    </row>
    <row r="146" spans="1:3">
      <c r="A146" t="s">
        <v>68</v>
      </c>
      <c r="B146">
        <v>869.76</v>
      </c>
      <c r="C146">
        <v>4089.06097</v>
      </c>
    </row>
    <row r="147" spans="1:3">
      <c r="A147" t="s">
        <v>69</v>
      </c>
      <c r="B147">
        <v>100</v>
      </c>
      <c r="C147">
        <v>100</v>
      </c>
    </row>
    <row r="148" spans="1:3">
      <c r="A148" t="s">
        <v>70</v>
      </c>
      <c r="B148" t="s">
        <v>71</v>
      </c>
      <c r="C148" t="s">
        <v>71</v>
      </c>
    </row>
    <row r="149" spans="1:3">
      <c r="A149" t="s">
        <v>72</v>
      </c>
    </row>
    <row r="150" spans="1:3">
      <c r="A150" t="s">
        <v>0</v>
      </c>
    </row>
    <row r="151" spans="1:3">
      <c r="A151" t="s">
        <v>1</v>
      </c>
    </row>
    <row r="152" spans="1:3">
      <c r="A152" t="s">
        <v>79</v>
      </c>
    </row>
    <row r="153" spans="1:3">
      <c r="A153" t="s">
        <v>80</v>
      </c>
    </row>
    <row r="154" spans="1:3">
      <c r="A154" t="s">
        <v>2</v>
      </c>
    </row>
    <row r="155" spans="1:3">
      <c r="A155" t="s">
        <v>3</v>
      </c>
    </row>
    <row r="156" spans="1:3">
      <c r="A156" t="s">
        <v>73</v>
      </c>
    </row>
    <row r="157" spans="1:3">
      <c r="A157" t="s">
        <v>5</v>
      </c>
    </row>
    <row r="158" spans="1:3">
      <c r="A158" t="s">
        <v>6</v>
      </c>
    </row>
    <row r="159" spans="1:3">
      <c r="A159" t="s">
        <v>7</v>
      </c>
    </row>
    <row r="160" spans="1:3">
      <c r="A160" t="s">
        <v>81</v>
      </c>
    </row>
    <row r="161" spans="1:1">
      <c r="A161" t="s">
        <v>82</v>
      </c>
    </row>
    <row r="162" spans="1:1">
      <c r="A162" t="s">
        <v>1019</v>
      </c>
    </row>
    <row r="163" spans="1:1">
      <c r="A163" t="s">
        <v>1021</v>
      </c>
    </row>
    <row r="164" spans="1:1">
      <c r="A164" t="s">
        <v>83</v>
      </c>
    </row>
    <row r="165" spans="1:1">
      <c r="A165" t="s">
        <v>84</v>
      </c>
    </row>
    <row r="166" spans="1:1">
      <c r="A166" t="s">
        <v>13</v>
      </c>
    </row>
    <row r="167" spans="1:1">
      <c r="A167" t="s">
        <v>14</v>
      </c>
    </row>
    <row r="168" spans="1:1">
      <c r="A168" t="s">
        <v>1027</v>
      </c>
    </row>
    <row r="169" spans="1:1">
      <c r="A169" t="s">
        <v>1029</v>
      </c>
    </row>
    <row r="170" spans="1:1">
      <c r="A170" t="s">
        <v>1020</v>
      </c>
    </row>
    <row r="171" spans="1:1">
      <c r="A171" t="s">
        <v>1022</v>
      </c>
    </row>
    <row r="172" spans="1:1">
      <c r="A172" t="s">
        <v>1023</v>
      </c>
    </row>
    <row r="173" spans="1:1">
      <c r="A173" t="s">
        <v>1024</v>
      </c>
    </row>
    <row r="174" spans="1:1">
      <c r="A174" t="s">
        <v>1025</v>
      </c>
    </row>
    <row r="175" spans="1:1">
      <c r="A175" t="s">
        <v>1026</v>
      </c>
    </row>
    <row r="176" spans="1:1">
      <c r="A176" t="s">
        <v>1028</v>
      </c>
    </row>
    <row r="177" spans="1:1">
      <c r="A177" t="s">
        <v>24</v>
      </c>
    </row>
    <row r="178" spans="1:1">
      <c r="A178" t="s">
        <v>1036</v>
      </c>
    </row>
    <row r="179" spans="1:1">
      <c r="A179" t="s">
        <v>1037</v>
      </c>
    </row>
    <row r="180" spans="1:1">
      <c r="A180" t="s">
        <v>85</v>
      </c>
    </row>
    <row r="181" spans="1:1">
      <c r="A181" t="s">
        <v>86</v>
      </c>
    </row>
    <row r="182" spans="1:1">
      <c r="A182" t="s">
        <v>1038</v>
      </c>
    </row>
    <row r="183" spans="1:1">
      <c r="A183" t="s">
        <v>87</v>
      </c>
    </row>
    <row r="184" spans="1:1">
      <c r="A184" t="s">
        <v>88</v>
      </c>
    </row>
    <row r="185" spans="1:1">
      <c r="A185" t="s">
        <v>28</v>
      </c>
    </row>
    <row r="186" spans="1:1">
      <c r="A186" t="s">
        <v>1039</v>
      </c>
    </row>
    <row r="187" spans="1:1">
      <c r="A187" t="s">
        <v>30</v>
      </c>
    </row>
    <row r="188" spans="1:1">
      <c r="A188" t="s">
        <v>31</v>
      </c>
    </row>
    <row r="189" spans="1:1">
      <c r="A189" t="s">
        <v>1032</v>
      </c>
    </row>
    <row r="190" spans="1:1">
      <c r="A190" t="s">
        <v>1033</v>
      </c>
    </row>
    <row r="191" spans="1:1">
      <c r="A191" t="s">
        <v>34</v>
      </c>
    </row>
    <row r="192" spans="1:1">
      <c r="A192" t="s">
        <v>35</v>
      </c>
    </row>
    <row r="193" spans="1:8">
      <c r="A193" t="s">
        <v>36</v>
      </c>
    </row>
    <row r="194" spans="1:8">
      <c r="A194" t="s">
        <v>75</v>
      </c>
    </row>
    <row r="195" spans="1:8">
      <c r="A195" t="s">
        <v>37</v>
      </c>
    </row>
    <row r="196" spans="1:8">
      <c r="A196" t="s">
        <v>76</v>
      </c>
    </row>
    <row r="197" spans="1:8">
      <c r="A197" t="s">
        <v>1030</v>
      </c>
    </row>
    <row r="198" spans="1:8">
      <c r="A198" t="s">
        <v>1031</v>
      </c>
    </row>
    <row r="199" spans="1:8">
      <c r="A199" t="s">
        <v>40</v>
      </c>
    </row>
    <row r="200" spans="1:8">
      <c r="A200" t="s">
        <v>41</v>
      </c>
    </row>
    <row r="201" spans="1:8">
      <c r="A201" t="s">
        <v>77</v>
      </c>
    </row>
    <row r="202" spans="1:8">
      <c r="A202" t="s">
        <v>78</v>
      </c>
    </row>
    <row r="203" spans="1:8">
      <c r="A203" t="s">
        <v>89</v>
      </c>
    </row>
    <row r="204" spans="1:8">
      <c r="A204" t="s">
        <v>1034</v>
      </c>
    </row>
    <row r="205" spans="1:8">
      <c r="A205" t="s">
        <v>90</v>
      </c>
    </row>
    <row r="206" spans="1:8">
      <c r="A206" t="s">
        <v>1035</v>
      </c>
    </row>
    <row r="207" spans="1:8">
      <c r="A207" t="s">
        <v>45</v>
      </c>
    </row>
    <row r="208" spans="1:8">
      <c r="A208" t="s">
        <v>46</v>
      </c>
      <c r="B208" t="s">
        <v>47</v>
      </c>
      <c r="D208" t="s">
        <v>48</v>
      </c>
      <c r="F208" t="s">
        <v>49</v>
      </c>
      <c r="H208" t="s">
        <v>50</v>
      </c>
    </row>
    <row r="209" spans="1:7">
      <c r="B209" t="s">
        <v>51</v>
      </c>
      <c r="C209" t="s">
        <v>52</v>
      </c>
      <c r="D209" t="s">
        <v>53</v>
      </c>
      <c r="E209" t="s">
        <v>54</v>
      </c>
      <c r="F209" t="s">
        <v>53</v>
      </c>
      <c r="G209" t="s">
        <v>54</v>
      </c>
    </row>
    <row r="210" spans="1:7">
      <c r="A210" t="s">
        <v>55</v>
      </c>
    </row>
    <row r="211" spans="1:7">
      <c r="A211" t="s">
        <v>56</v>
      </c>
    </row>
    <row r="212" spans="1:7">
      <c r="A212" t="s">
        <v>46</v>
      </c>
      <c r="B212" t="s">
        <v>57</v>
      </c>
      <c r="D212" t="s">
        <v>56</v>
      </c>
      <c r="E212" t="s">
        <v>56</v>
      </c>
      <c r="F212" t="s">
        <v>50</v>
      </c>
    </row>
    <row r="213" spans="1:7">
      <c r="B213" t="s">
        <v>51</v>
      </c>
      <c r="C213" t="s">
        <v>52</v>
      </c>
      <c r="D213" t="s">
        <v>58</v>
      </c>
      <c r="E213" t="s">
        <v>59</v>
      </c>
    </row>
    <row r="214" spans="1:7">
      <c r="A214" t="s">
        <v>60</v>
      </c>
    </row>
    <row r="215" spans="1:7">
      <c r="A215" t="s">
        <v>61</v>
      </c>
    </row>
    <row r="216" spans="1:7">
      <c r="A216" t="s">
        <v>46</v>
      </c>
      <c r="B216" t="s">
        <v>61</v>
      </c>
      <c r="C216" t="s">
        <v>53</v>
      </c>
      <c r="D216" t="s">
        <v>62</v>
      </c>
      <c r="E216" t="s">
        <v>61</v>
      </c>
      <c r="F216" t="s">
        <v>50</v>
      </c>
    </row>
    <row r="217" spans="1:7">
      <c r="B217" t="s">
        <v>58</v>
      </c>
      <c r="E217" t="s">
        <v>59</v>
      </c>
    </row>
    <row r="218" spans="1:7">
      <c r="A218" t="s">
        <v>60</v>
      </c>
    </row>
    <row r="219" spans="1:7">
      <c r="A219" t="s">
        <v>63</v>
      </c>
    </row>
    <row r="220" spans="1:7">
      <c r="A220" t="s">
        <v>64</v>
      </c>
      <c r="B220" t="s">
        <v>65</v>
      </c>
      <c r="C220" t="s">
        <v>66</v>
      </c>
    </row>
    <row r="221" spans="1:7">
      <c r="A221" t="s">
        <v>68</v>
      </c>
      <c r="B221">
        <v>631.42899999999997</v>
      </c>
      <c r="C221">
        <v>2465.2962000000002</v>
      </c>
    </row>
    <row r="222" spans="1:7">
      <c r="A222" t="s">
        <v>69</v>
      </c>
      <c r="B222">
        <v>100</v>
      </c>
      <c r="C222">
        <v>100</v>
      </c>
    </row>
    <row r="223" spans="1:7">
      <c r="A223" t="s">
        <v>70</v>
      </c>
      <c r="B223" t="s">
        <v>71</v>
      </c>
      <c r="C223" t="s">
        <v>71</v>
      </c>
    </row>
    <row r="224" spans="1:7">
      <c r="A224" t="s">
        <v>72</v>
      </c>
    </row>
    <row r="225" spans="1:1">
      <c r="A225" t="s">
        <v>0</v>
      </c>
    </row>
    <row r="226" spans="1:1">
      <c r="A226" t="s">
        <v>1</v>
      </c>
    </row>
    <row r="227" spans="1:1">
      <c r="A227" t="s">
        <v>91</v>
      </c>
    </row>
    <row r="228" spans="1:1">
      <c r="A228" t="s">
        <v>92</v>
      </c>
    </row>
    <row r="229" spans="1:1">
      <c r="A229" t="s">
        <v>2</v>
      </c>
    </row>
    <row r="230" spans="1:1">
      <c r="A230" t="s">
        <v>3</v>
      </c>
    </row>
    <row r="231" spans="1:1">
      <c r="A231" t="s">
        <v>73</v>
      </c>
    </row>
    <row r="232" spans="1:1">
      <c r="A232" t="s">
        <v>5</v>
      </c>
    </row>
    <row r="233" spans="1:1">
      <c r="A233" t="s">
        <v>6</v>
      </c>
    </row>
    <row r="234" spans="1:1">
      <c r="A234" t="s">
        <v>7</v>
      </c>
    </row>
    <row r="235" spans="1:1">
      <c r="A235" t="s">
        <v>8</v>
      </c>
    </row>
    <row r="236" spans="1:1">
      <c r="A236" t="s">
        <v>93</v>
      </c>
    </row>
    <row r="237" spans="1:1">
      <c r="A237" t="s">
        <v>1019</v>
      </c>
    </row>
    <row r="238" spans="1:1">
      <c r="A238" t="s">
        <v>1021</v>
      </c>
    </row>
    <row r="239" spans="1:1">
      <c r="A239" t="s">
        <v>94</v>
      </c>
    </row>
    <row r="240" spans="1:1">
      <c r="A240" t="s">
        <v>95</v>
      </c>
    </row>
    <row r="241" spans="1:1">
      <c r="A241" t="s">
        <v>96</v>
      </c>
    </row>
    <row r="242" spans="1:1">
      <c r="A242" t="s">
        <v>14</v>
      </c>
    </row>
    <row r="243" spans="1:1">
      <c r="A243" t="s">
        <v>1027</v>
      </c>
    </row>
    <row r="244" spans="1:1">
      <c r="A244" t="s">
        <v>1029</v>
      </c>
    </row>
    <row r="245" spans="1:1">
      <c r="A245" t="s">
        <v>1020</v>
      </c>
    </row>
    <row r="246" spans="1:1">
      <c r="A246" t="s">
        <v>1022</v>
      </c>
    </row>
    <row r="247" spans="1:1">
      <c r="A247" t="s">
        <v>1023</v>
      </c>
    </row>
    <row r="248" spans="1:1">
      <c r="A248" t="s">
        <v>1024</v>
      </c>
    </row>
    <row r="249" spans="1:1">
      <c r="A249" t="s">
        <v>1025</v>
      </c>
    </row>
    <row r="250" spans="1:1">
      <c r="A250" t="s">
        <v>1026</v>
      </c>
    </row>
    <row r="251" spans="1:1">
      <c r="A251" t="s">
        <v>1028</v>
      </c>
    </row>
    <row r="252" spans="1:1">
      <c r="A252" t="s">
        <v>24</v>
      </c>
    </row>
    <row r="253" spans="1:1">
      <c r="A253" t="s">
        <v>1036</v>
      </c>
    </row>
    <row r="254" spans="1:1">
      <c r="A254" t="s">
        <v>1037</v>
      </c>
    </row>
    <row r="255" spans="1:1">
      <c r="A255" t="s">
        <v>97</v>
      </c>
    </row>
    <row r="256" spans="1:1">
      <c r="A256" t="s">
        <v>98</v>
      </c>
    </row>
    <row r="257" spans="1:1">
      <c r="A257" t="s">
        <v>1038</v>
      </c>
    </row>
    <row r="258" spans="1:1">
      <c r="A258" t="s">
        <v>99</v>
      </c>
    </row>
    <row r="259" spans="1:1">
      <c r="A259" t="s">
        <v>100</v>
      </c>
    </row>
    <row r="260" spans="1:1">
      <c r="A260" t="s">
        <v>28</v>
      </c>
    </row>
    <row r="261" spans="1:1">
      <c r="A261" t="s">
        <v>1039</v>
      </c>
    </row>
    <row r="262" spans="1:1">
      <c r="A262" t="s">
        <v>30</v>
      </c>
    </row>
    <row r="263" spans="1:1">
      <c r="A263" t="s">
        <v>31</v>
      </c>
    </row>
    <row r="264" spans="1:1">
      <c r="A264" t="s">
        <v>1032</v>
      </c>
    </row>
    <row r="265" spans="1:1">
      <c r="A265" t="s">
        <v>1033</v>
      </c>
    </row>
    <row r="266" spans="1:1">
      <c r="A266" t="s">
        <v>34</v>
      </c>
    </row>
    <row r="267" spans="1:1">
      <c r="A267" t="s">
        <v>35</v>
      </c>
    </row>
    <row r="268" spans="1:1">
      <c r="A268" t="s">
        <v>36</v>
      </c>
    </row>
    <row r="269" spans="1:1">
      <c r="A269" t="s">
        <v>75</v>
      </c>
    </row>
    <row r="270" spans="1:1">
      <c r="A270" t="s">
        <v>37</v>
      </c>
    </row>
    <row r="271" spans="1:1">
      <c r="A271" t="s">
        <v>76</v>
      </c>
    </row>
    <row r="272" spans="1:1">
      <c r="A272" t="s">
        <v>1030</v>
      </c>
    </row>
    <row r="273" spans="1:8">
      <c r="A273" t="s">
        <v>1031</v>
      </c>
    </row>
    <row r="274" spans="1:8">
      <c r="A274" t="s">
        <v>40</v>
      </c>
    </row>
    <row r="275" spans="1:8">
      <c r="A275" t="s">
        <v>41</v>
      </c>
    </row>
    <row r="276" spans="1:8">
      <c r="A276" t="s">
        <v>77</v>
      </c>
    </row>
    <row r="277" spans="1:8">
      <c r="A277" t="s">
        <v>78</v>
      </c>
    </row>
    <row r="278" spans="1:8">
      <c r="A278" t="s">
        <v>101</v>
      </c>
    </row>
    <row r="279" spans="1:8">
      <c r="A279" t="s">
        <v>1034</v>
      </c>
    </row>
    <row r="280" spans="1:8">
      <c r="A280" t="s">
        <v>102</v>
      </c>
    </row>
    <row r="281" spans="1:8">
      <c r="A281" t="s">
        <v>1035</v>
      </c>
    </row>
    <row r="282" spans="1:8">
      <c r="A282" t="s">
        <v>45</v>
      </c>
    </row>
    <row r="283" spans="1:8">
      <c r="A283" t="s">
        <v>46</v>
      </c>
      <c r="B283" t="s">
        <v>47</v>
      </c>
      <c r="D283" t="s">
        <v>48</v>
      </c>
      <c r="F283" t="s">
        <v>49</v>
      </c>
      <c r="H283" t="s">
        <v>50</v>
      </c>
    </row>
    <row r="284" spans="1:8">
      <c r="B284" t="s">
        <v>51</v>
      </c>
      <c r="C284" t="s">
        <v>52</v>
      </c>
      <c r="D284" t="s">
        <v>53</v>
      </c>
      <c r="E284" t="s">
        <v>54</v>
      </c>
      <c r="F284" t="s">
        <v>53</v>
      </c>
      <c r="G284" t="s">
        <v>54</v>
      </c>
    </row>
    <row r="285" spans="1:8">
      <c r="A285" t="s">
        <v>55</v>
      </c>
    </row>
    <row r="286" spans="1:8">
      <c r="A286" t="s">
        <v>56</v>
      </c>
    </row>
    <row r="287" spans="1:8">
      <c r="A287" t="s">
        <v>46</v>
      </c>
      <c r="B287" t="s">
        <v>57</v>
      </c>
      <c r="D287" t="s">
        <v>56</v>
      </c>
      <c r="E287" t="s">
        <v>56</v>
      </c>
      <c r="F287" t="s">
        <v>50</v>
      </c>
    </row>
    <row r="288" spans="1:8">
      <c r="B288" t="s">
        <v>51</v>
      </c>
      <c r="C288" t="s">
        <v>52</v>
      </c>
      <c r="D288" t="s">
        <v>58</v>
      </c>
      <c r="E288" t="s">
        <v>59</v>
      </c>
    </row>
    <row r="289" spans="1:6">
      <c r="A289" t="s">
        <v>60</v>
      </c>
    </row>
    <row r="290" spans="1:6">
      <c r="A290" t="s">
        <v>61</v>
      </c>
    </row>
    <row r="291" spans="1:6">
      <c r="A291" t="s">
        <v>46</v>
      </c>
      <c r="B291" t="s">
        <v>61</v>
      </c>
      <c r="C291" t="s">
        <v>53</v>
      </c>
      <c r="D291" t="s">
        <v>62</v>
      </c>
      <c r="E291" t="s">
        <v>61</v>
      </c>
      <c r="F291" t="s">
        <v>50</v>
      </c>
    </row>
    <row r="292" spans="1:6">
      <c r="B292" t="s">
        <v>58</v>
      </c>
      <c r="E292" t="s">
        <v>59</v>
      </c>
    </row>
    <row r="293" spans="1:6">
      <c r="A293" t="s">
        <v>60</v>
      </c>
    </row>
    <row r="294" spans="1:6">
      <c r="A294" t="s">
        <v>63</v>
      </c>
    </row>
    <row r="295" spans="1:6">
      <c r="A295" t="s">
        <v>64</v>
      </c>
      <c r="B295" t="s">
        <v>65</v>
      </c>
      <c r="C295" t="s">
        <v>66</v>
      </c>
    </row>
    <row r="296" spans="1:6">
      <c r="A296" t="s">
        <v>68</v>
      </c>
      <c r="B296">
        <v>570.02</v>
      </c>
      <c r="C296">
        <v>2111.3710000000001</v>
      </c>
    </row>
    <row r="297" spans="1:6">
      <c r="A297" t="s">
        <v>69</v>
      </c>
      <c r="B297">
        <v>100</v>
      </c>
      <c r="C297">
        <v>100</v>
      </c>
    </row>
    <row r="298" spans="1:6">
      <c r="A298" t="s">
        <v>70</v>
      </c>
      <c r="B298" t="s">
        <v>71</v>
      </c>
      <c r="C298" t="s">
        <v>71</v>
      </c>
    </row>
    <row r="299" spans="1:6">
      <c r="A299" t="s">
        <v>72</v>
      </c>
    </row>
    <row r="300" spans="1:6">
      <c r="A300" t="s">
        <v>0</v>
      </c>
    </row>
    <row r="301" spans="1:6">
      <c r="A301" t="s">
        <v>1</v>
      </c>
    </row>
    <row r="302" spans="1:6">
      <c r="A302" t="s">
        <v>103</v>
      </c>
    </row>
    <row r="303" spans="1:6">
      <c r="A303" t="s">
        <v>104</v>
      </c>
    </row>
    <row r="304" spans="1:6">
      <c r="A304" t="s">
        <v>2</v>
      </c>
    </row>
    <row r="305" spans="1:1">
      <c r="A305" t="s">
        <v>3</v>
      </c>
    </row>
    <row r="306" spans="1:1">
      <c r="A306" t="s">
        <v>73</v>
      </c>
    </row>
    <row r="307" spans="1:1">
      <c r="A307" t="s">
        <v>5</v>
      </c>
    </row>
    <row r="308" spans="1:1">
      <c r="A308" t="s">
        <v>6</v>
      </c>
    </row>
    <row r="309" spans="1:1">
      <c r="A309" t="s">
        <v>7</v>
      </c>
    </row>
    <row r="310" spans="1:1">
      <c r="A310" t="s">
        <v>8</v>
      </c>
    </row>
    <row r="311" spans="1:1">
      <c r="A311" t="s">
        <v>93</v>
      </c>
    </row>
    <row r="312" spans="1:1">
      <c r="A312" t="s">
        <v>1019</v>
      </c>
    </row>
    <row r="313" spans="1:1">
      <c r="A313" t="s">
        <v>1021</v>
      </c>
    </row>
    <row r="314" spans="1:1">
      <c r="A314" t="s">
        <v>94</v>
      </c>
    </row>
    <row r="315" spans="1:1">
      <c r="A315" t="s">
        <v>95</v>
      </c>
    </row>
    <row r="316" spans="1:1">
      <c r="A316" t="s">
        <v>96</v>
      </c>
    </row>
    <row r="317" spans="1:1">
      <c r="A317" t="s">
        <v>14</v>
      </c>
    </row>
    <row r="318" spans="1:1">
      <c r="A318" t="s">
        <v>1027</v>
      </c>
    </row>
    <row r="319" spans="1:1">
      <c r="A319" t="s">
        <v>1029</v>
      </c>
    </row>
    <row r="320" spans="1:1">
      <c r="A320" t="s">
        <v>1020</v>
      </c>
    </row>
    <row r="321" spans="1:1">
      <c r="A321" t="s">
        <v>1022</v>
      </c>
    </row>
    <row r="322" spans="1:1">
      <c r="A322" t="s">
        <v>1023</v>
      </c>
    </row>
    <row r="323" spans="1:1">
      <c r="A323" t="s">
        <v>1024</v>
      </c>
    </row>
    <row r="324" spans="1:1">
      <c r="A324" t="s">
        <v>1025</v>
      </c>
    </row>
    <row r="325" spans="1:1">
      <c r="A325" t="s">
        <v>1026</v>
      </c>
    </row>
    <row r="326" spans="1:1">
      <c r="A326" t="s">
        <v>1028</v>
      </c>
    </row>
    <row r="327" spans="1:1">
      <c r="A327" t="s">
        <v>24</v>
      </c>
    </row>
    <row r="328" spans="1:1">
      <c r="A328" t="s">
        <v>1036</v>
      </c>
    </row>
    <row r="329" spans="1:1">
      <c r="A329" t="s">
        <v>1037</v>
      </c>
    </row>
    <row r="330" spans="1:1">
      <c r="A330" t="s">
        <v>105</v>
      </c>
    </row>
    <row r="331" spans="1:1">
      <c r="A331" t="s">
        <v>106</v>
      </c>
    </row>
    <row r="332" spans="1:1">
      <c r="A332" t="s">
        <v>1038</v>
      </c>
    </row>
    <row r="333" spans="1:1">
      <c r="A333" t="s">
        <v>107</v>
      </c>
    </row>
    <row r="334" spans="1:1">
      <c r="A334" t="s">
        <v>108</v>
      </c>
    </row>
    <row r="335" spans="1:1">
      <c r="A335" t="s">
        <v>28</v>
      </c>
    </row>
    <row r="336" spans="1:1">
      <c r="A336" t="s">
        <v>1039</v>
      </c>
    </row>
    <row r="337" spans="1:1">
      <c r="A337" t="s">
        <v>30</v>
      </c>
    </row>
    <row r="338" spans="1:1">
      <c r="A338" t="s">
        <v>31</v>
      </c>
    </row>
    <row r="339" spans="1:1">
      <c r="A339" t="s">
        <v>1032</v>
      </c>
    </row>
    <row r="340" spans="1:1">
      <c r="A340" t="s">
        <v>1033</v>
      </c>
    </row>
    <row r="341" spans="1:1">
      <c r="A341" t="s">
        <v>34</v>
      </c>
    </row>
    <row r="342" spans="1:1">
      <c r="A342" t="s">
        <v>35</v>
      </c>
    </row>
    <row r="343" spans="1:1">
      <c r="A343" t="s">
        <v>36</v>
      </c>
    </row>
    <row r="344" spans="1:1">
      <c r="A344" t="s">
        <v>75</v>
      </c>
    </row>
    <row r="345" spans="1:1">
      <c r="A345" t="s">
        <v>37</v>
      </c>
    </row>
    <row r="346" spans="1:1">
      <c r="A346" t="s">
        <v>76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40</v>
      </c>
    </row>
    <row r="350" spans="1:1">
      <c r="A350" t="s">
        <v>41</v>
      </c>
    </row>
    <row r="351" spans="1:1">
      <c r="A351" t="s">
        <v>77</v>
      </c>
    </row>
    <row r="352" spans="1:1">
      <c r="A352" t="s">
        <v>78</v>
      </c>
    </row>
    <row r="353" spans="1:8">
      <c r="A353" t="s">
        <v>109</v>
      </c>
    </row>
    <row r="354" spans="1:8">
      <c r="A354" t="s">
        <v>1034</v>
      </c>
    </row>
    <row r="355" spans="1:8">
      <c r="A355" t="s">
        <v>110</v>
      </c>
    </row>
    <row r="356" spans="1:8">
      <c r="A356" t="s">
        <v>1035</v>
      </c>
    </row>
    <row r="357" spans="1:8">
      <c r="A357" t="s">
        <v>45</v>
      </c>
    </row>
    <row r="358" spans="1:8">
      <c r="A358" t="s">
        <v>46</v>
      </c>
      <c r="B358" t="s">
        <v>47</v>
      </c>
      <c r="D358" t="s">
        <v>48</v>
      </c>
      <c r="F358" t="s">
        <v>49</v>
      </c>
      <c r="H358" t="s">
        <v>50</v>
      </c>
    </row>
    <row r="359" spans="1:8">
      <c r="B359" t="s">
        <v>51</v>
      </c>
      <c r="C359" t="s">
        <v>52</v>
      </c>
      <c r="D359" t="s">
        <v>53</v>
      </c>
      <c r="E359" t="s">
        <v>54</v>
      </c>
      <c r="F359" t="s">
        <v>53</v>
      </c>
      <c r="G359" t="s">
        <v>54</v>
      </c>
    </row>
    <row r="360" spans="1:8">
      <c r="A360" t="s">
        <v>55</v>
      </c>
    </row>
    <row r="361" spans="1:8">
      <c r="A361" t="s">
        <v>56</v>
      </c>
    </row>
    <row r="362" spans="1:8">
      <c r="A362" t="s">
        <v>46</v>
      </c>
      <c r="B362" t="s">
        <v>57</v>
      </c>
      <c r="D362" t="s">
        <v>56</v>
      </c>
      <c r="E362" t="s">
        <v>56</v>
      </c>
      <c r="F362" t="s">
        <v>50</v>
      </c>
    </row>
    <row r="363" spans="1:8">
      <c r="B363" t="s">
        <v>51</v>
      </c>
      <c r="C363" t="s">
        <v>52</v>
      </c>
      <c r="D363" t="s">
        <v>58</v>
      </c>
      <c r="E363" t="s">
        <v>59</v>
      </c>
    </row>
    <row r="364" spans="1:8">
      <c r="A364" t="s">
        <v>60</v>
      </c>
    </row>
    <row r="365" spans="1:8">
      <c r="A365" t="s">
        <v>61</v>
      </c>
    </row>
    <row r="366" spans="1:8">
      <c r="A366" t="s">
        <v>46</v>
      </c>
      <c r="B366" t="s">
        <v>61</v>
      </c>
      <c r="C366" t="s">
        <v>53</v>
      </c>
      <c r="D366" t="s">
        <v>62</v>
      </c>
      <c r="E366" t="s">
        <v>61</v>
      </c>
      <c r="F366" t="s">
        <v>50</v>
      </c>
    </row>
    <row r="367" spans="1:8">
      <c r="B367" t="s">
        <v>58</v>
      </c>
      <c r="E367" t="s">
        <v>59</v>
      </c>
    </row>
    <row r="368" spans="1:8">
      <c r="A368" t="s">
        <v>60</v>
      </c>
    </row>
    <row r="369" spans="1:4">
      <c r="A369" t="s">
        <v>63</v>
      </c>
    </row>
    <row r="370" spans="1:4">
      <c r="A370" t="s">
        <v>64</v>
      </c>
      <c r="B370" t="s">
        <v>65</v>
      </c>
      <c r="C370" t="s">
        <v>66</v>
      </c>
      <c r="D370" t="s">
        <v>67</v>
      </c>
    </row>
    <row r="371" spans="1:4">
      <c r="A371" t="s">
        <v>68</v>
      </c>
      <c r="B371">
        <v>570.39599999999996</v>
      </c>
      <c r="C371">
        <v>2663.1610000000001</v>
      </c>
      <c r="D371">
        <v>150</v>
      </c>
    </row>
    <row r="372" spans="1:4">
      <c r="A372" t="s">
        <v>69</v>
      </c>
      <c r="B372">
        <v>100</v>
      </c>
      <c r="C372">
        <v>100</v>
      </c>
      <c r="D372">
        <v>100</v>
      </c>
    </row>
    <row r="373" spans="1:4">
      <c r="A373" t="s">
        <v>70</v>
      </c>
      <c r="B373" t="s">
        <v>71</v>
      </c>
      <c r="C373" t="s">
        <v>71</v>
      </c>
      <c r="D373" t="s">
        <v>71</v>
      </c>
    </row>
    <row r="374" spans="1:4">
      <c r="A374" t="s">
        <v>72</v>
      </c>
    </row>
    <row r="375" spans="1:4">
      <c r="A375" t="s">
        <v>0</v>
      </c>
    </row>
    <row r="376" spans="1:4">
      <c r="A376" t="s">
        <v>1</v>
      </c>
    </row>
    <row r="377" spans="1:4">
      <c r="A377" t="s">
        <v>111</v>
      </c>
    </row>
    <row r="378" spans="1:4">
      <c r="A378" t="s">
        <v>112</v>
      </c>
    </row>
    <row r="379" spans="1:4">
      <c r="A379" t="s">
        <v>2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</row>
    <row r="383" spans="1:4">
      <c r="A383" t="s">
        <v>113</v>
      </c>
    </row>
    <row r="384" spans="1:4">
      <c r="A384" t="s">
        <v>114</v>
      </c>
    </row>
    <row r="385" spans="1:1">
      <c r="A385" t="s">
        <v>81</v>
      </c>
    </row>
    <row r="386" spans="1:1">
      <c r="A386" t="s">
        <v>115</v>
      </c>
    </row>
    <row r="387" spans="1:1">
      <c r="A387" t="s">
        <v>1019</v>
      </c>
    </row>
    <row r="388" spans="1:1">
      <c r="A388" t="s">
        <v>1021</v>
      </c>
    </row>
    <row r="389" spans="1:1">
      <c r="A389" t="s">
        <v>116</v>
      </c>
    </row>
    <row r="390" spans="1:1">
      <c r="A390" t="s">
        <v>117</v>
      </c>
    </row>
    <row r="391" spans="1:1">
      <c r="A391" t="s">
        <v>96</v>
      </c>
    </row>
    <row r="392" spans="1:1">
      <c r="A392" t="s">
        <v>14</v>
      </c>
    </row>
    <row r="393" spans="1:1">
      <c r="A393" t="s">
        <v>1027</v>
      </c>
    </row>
    <row r="394" spans="1:1">
      <c r="A394" t="s">
        <v>1029</v>
      </c>
    </row>
    <row r="395" spans="1:1">
      <c r="A395" t="s">
        <v>1020</v>
      </c>
    </row>
    <row r="396" spans="1:1">
      <c r="A396" t="s">
        <v>1022</v>
      </c>
    </row>
    <row r="397" spans="1:1">
      <c r="A397" t="s">
        <v>1023</v>
      </c>
    </row>
    <row r="398" spans="1:1">
      <c r="A398" t="s">
        <v>1024</v>
      </c>
    </row>
    <row r="399" spans="1:1">
      <c r="A399" t="s">
        <v>1025</v>
      </c>
    </row>
    <row r="400" spans="1:1">
      <c r="A400" t="s">
        <v>1026</v>
      </c>
    </row>
    <row r="401" spans="1:1">
      <c r="A401" t="s">
        <v>1028</v>
      </c>
    </row>
    <row r="402" spans="1:1">
      <c r="A402" t="s">
        <v>24</v>
      </c>
    </row>
    <row r="403" spans="1:1">
      <c r="A403" t="s">
        <v>1036</v>
      </c>
    </row>
    <row r="404" spans="1:1">
      <c r="A404" t="s">
        <v>1037</v>
      </c>
    </row>
    <row r="405" spans="1:1">
      <c r="A405" t="s">
        <v>118</v>
      </c>
    </row>
    <row r="406" spans="1:1">
      <c r="A406" t="s">
        <v>119</v>
      </c>
    </row>
    <row r="407" spans="1:1">
      <c r="A407" t="s">
        <v>1038</v>
      </c>
    </row>
    <row r="408" spans="1:1">
      <c r="A408" t="s">
        <v>120</v>
      </c>
    </row>
    <row r="409" spans="1:1">
      <c r="A409" t="s">
        <v>121</v>
      </c>
    </row>
    <row r="410" spans="1:1">
      <c r="A410" t="s">
        <v>28</v>
      </c>
    </row>
    <row r="411" spans="1:1">
      <c r="A411" t="s">
        <v>1039</v>
      </c>
    </row>
    <row r="412" spans="1:1">
      <c r="A412" t="s">
        <v>122</v>
      </c>
    </row>
    <row r="413" spans="1:1">
      <c r="A413" t="s">
        <v>123</v>
      </c>
    </row>
    <row r="414" spans="1:1">
      <c r="A414" t="s">
        <v>1032</v>
      </c>
    </row>
    <row r="415" spans="1:1">
      <c r="A415" t="s">
        <v>1033</v>
      </c>
    </row>
    <row r="416" spans="1:1">
      <c r="A416" t="s">
        <v>124</v>
      </c>
    </row>
    <row r="417" spans="1:1">
      <c r="A417" t="s">
        <v>125</v>
      </c>
    </row>
    <row r="418" spans="1:1">
      <c r="A418" t="s">
        <v>126</v>
      </c>
    </row>
    <row r="419" spans="1:1">
      <c r="A419" t="s">
        <v>127</v>
      </c>
    </row>
    <row r="420" spans="1:1">
      <c r="A420" t="s">
        <v>128</v>
      </c>
    </row>
    <row r="421" spans="1:1">
      <c r="A421" t="s">
        <v>129</v>
      </c>
    </row>
    <row r="422" spans="1:1">
      <c r="A422" t="s">
        <v>1030</v>
      </c>
    </row>
    <row r="423" spans="1:1">
      <c r="A423" t="s">
        <v>1031</v>
      </c>
    </row>
    <row r="424" spans="1:1">
      <c r="A424" t="s">
        <v>40</v>
      </c>
    </row>
    <row r="425" spans="1:1">
      <c r="A425" t="s">
        <v>130</v>
      </c>
    </row>
    <row r="426" spans="1:1">
      <c r="A426" t="s">
        <v>131</v>
      </c>
    </row>
    <row r="427" spans="1:1">
      <c r="A427" t="s">
        <v>132</v>
      </c>
    </row>
    <row r="428" spans="1:1">
      <c r="A428" t="s">
        <v>133</v>
      </c>
    </row>
    <row r="429" spans="1:1">
      <c r="A429" t="s">
        <v>1034</v>
      </c>
    </row>
    <row r="430" spans="1:1">
      <c r="A430" t="s">
        <v>43</v>
      </c>
    </row>
    <row r="431" spans="1:1">
      <c r="A431" t="s">
        <v>1035</v>
      </c>
    </row>
    <row r="432" spans="1:1">
      <c r="A432" t="s">
        <v>45</v>
      </c>
    </row>
    <row r="433" spans="1:8">
      <c r="A433" t="s">
        <v>46</v>
      </c>
      <c r="B433" t="s">
        <v>47</v>
      </c>
      <c r="D433" t="s">
        <v>48</v>
      </c>
      <c r="F433" t="s">
        <v>49</v>
      </c>
      <c r="H433" t="s">
        <v>50</v>
      </c>
    </row>
    <row r="434" spans="1:8">
      <c r="B434" t="s">
        <v>51</v>
      </c>
      <c r="C434" t="s">
        <v>52</v>
      </c>
      <c r="D434" t="s">
        <v>53</v>
      </c>
      <c r="E434" t="s">
        <v>54</v>
      </c>
      <c r="F434" t="s">
        <v>53</v>
      </c>
      <c r="G434" t="s">
        <v>54</v>
      </c>
    </row>
    <row r="435" spans="1:8">
      <c r="A435" t="s">
        <v>55</v>
      </c>
    </row>
    <row r="436" spans="1:8">
      <c r="A436" t="s">
        <v>56</v>
      </c>
    </row>
    <row r="437" spans="1:8">
      <c r="A437" t="s">
        <v>46</v>
      </c>
      <c r="B437" t="s">
        <v>57</v>
      </c>
      <c r="D437" t="s">
        <v>56</v>
      </c>
      <c r="E437" t="s">
        <v>56</v>
      </c>
      <c r="F437" t="s">
        <v>50</v>
      </c>
    </row>
    <row r="438" spans="1:8">
      <c r="B438" t="s">
        <v>51</v>
      </c>
      <c r="C438" t="s">
        <v>52</v>
      </c>
      <c r="D438" t="s">
        <v>58</v>
      </c>
      <c r="E438" t="s">
        <v>59</v>
      </c>
    </row>
    <row r="439" spans="1:8">
      <c r="A439" t="s">
        <v>60</v>
      </c>
    </row>
    <row r="440" spans="1:8">
      <c r="A440" t="s">
        <v>61</v>
      </c>
    </row>
    <row r="441" spans="1:8">
      <c r="A441" t="s">
        <v>46</v>
      </c>
      <c r="B441" t="s">
        <v>61</v>
      </c>
      <c r="C441" t="s">
        <v>53</v>
      </c>
      <c r="D441" t="s">
        <v>62</v>
      </c>
      <c r="E441" t="s">
        <v>61</v>
      </c>
      <c r="F441" t="s">
        <v>50</v>
      </c>
    </row>
    <row r="442" spans="1:8">
      <c r="B442" t="s">
        <v>58</v>
      </c>
      <c r="E442" t="s">
        <v>59</v>
      </c>
    </row>
    <row r="443" spans="1:8">
      <c r="A443" t="s">
        <v>60</v>
      </c>
    </row>
    <row r="444" spans="1:8">
      <c r="A444" t="s">
        <v>63</v>
      </c>
    </row>
    <row r="445" spans="1:8">
      <c r="A445" t="s">
        <v>64</v>
      </c>
      <c r="B445" t="s">
        <v>66</v>
      </c>
      <c r="C445" t="s">
        <v>67</v>
      </c>
    </row>
    <row r="446" spans="1:8">
      <c r="A446" t="s">
        <v>68</v>
      </c>
      <c r="B446">
        <v>5240.4742399999996</v>
      </c>
      <c r="C446">
        <v>5324.9489999999996</v>
      </c>
    </row>
    <row r="447" spans="1:8">
      <c r="A447" t="s">
        <v>69</v>
      </c>
      <c r="B447">
        <v>100</v>
      </c>
      <c r="C447">
        <v>100</v>
      </c>
    </row>
    <row r="448" spans="1:8">
      <c r="A448" t="s">
        <v>70</v>
      </c>
      <c r="B448" t="s">
        <v>71</v>
      </c>
      <c r="C448" t="s">
        <v>71</v>
      </c>
    </row>
    <row r="449" spans="1:1">
      <c r="A449" t="s">
        <v>72</v>
      </c>
    </row>
    <row r="450" spans="1:1">
      <c r="A450" t="s">
        <v>0</v>
      </c>
    </row>
    <row r="451" spans="1:1">
      <c r="A451" t="s">
        <v>1</v>
      </c>
    </row>
    <row r="452" spans="1:1">
      <c r="A452" t="s">
        <v>134</v>
      </c>
    </row>
    <row r="453" spans="1:1">
      <c r="A453" t="s">
        <v>135</v>
      </c>
    </row>
    <row r="454" spans="1:1">
      <c r="A454" t="s">
        <v>2</v>
      </c>
    </row>
    <row r="455" spans="1:1">
      <c r="A455" t="s">
        <v>3</v>
      </c>
    </row>
    <row r="456" spans="1:1">
      <c r="A456" t="s">
        <v>73</v>
      </c>
    </row>
    <row r="457" spans="1:1">
      <c r="A457" t="s">
        <v>5</v>
      </c>
    </row>
    <row r="458" spans="1:1">
      <c r="A458" t="s">
        <v>6</v>
      </c>
    </row>
    <row r="459" spans="1:1">
      <c r="A459" t="s">
        <v>114</v>
      </c>
    </row>
    <row r="460" spans="1:1">
      <c r="A460" t="s">
        <v>8</v>
      </c>
    </row>
    <row r="461" spans="1:1">
      <c r="A461" t="s">
        <v>136</v>
      </c>
    </row>
    <row r="462" spans="1:1">
      <c r="A462" t="s">
        <v>1019</v>
      </c>
    </row>
    <row r="463" spans="1:1">
      <c r="A463" t="s">
        <v>1021</v>
      </c>
    </row>
    <row r="464" spans="1:1">
      <c r="A464" t="s">
        <v>137</v>
      </c>
    </row>
    <row r="465" spans="1:1">
      <c r="A465" t="s">
        <v>138</v>
      </c>
    </row>
    <row r="466" spans="1:1">
      <c r="A466" t="s">
        <v>13</v>
      </c>
    </row>
    <row r="467" spans="1:1">
      <c r="A467" t="s">
        <v>14</v>
      </c>
    </row>
    <row r="468" spans="1:1">
      <c r="A468" t="s">
        <v>1027</v>
      </c>
    </row>
    <row r="469" spans="1:1">
      <c r="A469" t="s">
        <v>1029</v>
      </c>
    </row>
    <row r="470" spans="1:1">
      <c r="A470" t="s">
        <v>1020</v>
      </c>
    </row>
    <row r="471" spans="1:1">
      <c r="A471" t="s">
        <v>1022</v>
      </c>
    </row>
    <row r="472" spans="1:1">
      <c r="A472" t="s">
        <v>1023</v>
      </c>
    </row>
    <row r="473" spans="1:1">
      <c r="A473" t="s">
        <v>1024</v>
      </c>
    </row>
    <row r="474" spans="1:1">
      <c r="A474" t="s">
        <v>1025</v>
      </c>
    </row>
    <row r="475" spans="1:1">
      <c r="A475" t="s">
        <v>1026</v>
      </c>
    </row>
    <row r="476" spans="1:1">
      <c r="A476" t="s">
        <v>1028</v>
      </c>
    </row>
    <row r="477" spans="1:1">
      <c r="A477" t="s">
        <v>24</v>
      </c>
    </row>
    <row r="478" spans="1:1">
      <c r="A478" t="s">
        <v>1036</v>
      </c>
    </row>
    <row r="479" spans="1:1">
      <c r="A479" t="s">
        <v>1037</v>
      </c>
    </row>
    <row r="480" spans="1:1">
      <c r="A480" t="s">
        <v>139</v>
      </c>
    </row>
    <row r="481" spans="1:1">
      <c r="A481" t="s">
        <v>140</v>
      </c>
    </row>
    <row r="482" spans="1:1">
      <c r="A482" t="s">
        <v>1038</v>
      </c>
    </row>
    <row r="483" spans="1:1">
      <c r="A483" t="s">
        <v>141</v>
      </c>
    </row>
    <row r="484" spans="1:1">
      <c r="A484" t="s">
        <v>142</v>
      </c>
    </row>
    <row r="485" spans="1:1">
      <c r="A485" t="s">
        <v>28</v>
      </c>
    </row>
    <row r="486" spans="1:1">
      <c r="A486" t="s">
        <v>1039</v>
      </c>
    </row>
    <row r="487" spans="1:1">
      <c r="A487" t="s">
        <v>143</v>
      </c>
    </row>
    <row r="488" spans="1:1">
      <c r="A488" t="s">
        <v>144</v>
      </c>
    </row>
    <row r="489" spans="1:1">
      <c r="A489" t="s">
        <v>1032</v>
      </c>
    </row>
    <row r="490" spans="1:1">
      <c r="A490" t="s">
        <v>1033</v>
      </c>
    </row>
    <row r="491" spans="1:1">
      <c r="A491" t="s">
        <v>145</v>
      </c>
    </row>
    <row r="492" spans="1:1">
      <c r="A492" t="s">
        <v>146</v>
      </c>
    </row>
    <row r="493" spans="1:1">
      <c r="A493" t="s">
        <v>147</v>
      </c>
    </row>
    <row r="494" spans="1:1">
      <c r="A494" t="s">
        <v>148</v>
      </c>
    </row>
    <row r="495" spans="1:1">
      <c r="A495" t="s">
        <v>128</v>
      </c>
    </row>
    <row r="496" spans="1:1">
      <c r="A496" t="s">
        <v>149</v>
      </c>
    </row>
    <row r="497" spans="1:8">
      <c r="A497" t="s">
        <v>1030</v>
      </c>
    </row>
    <row r="498" spans="1:8">
      <c r="A498" t="s">
        <v>1031</v>
      </c>
    </row>
    <row r="499" spans="1:8">
      <c r="A499" t="s">
        <v>40</v>
      </c>
    </row>
    <row r="500" spans="1:8">
      <c r="A500" t="s">
        <v>150</v>
      </c>
    </row>
    <row r="501" spans="1:8">
      <c r="A501" t="s">
        <v>151</v>
      </c>
    </row>
    <row r="502" spans="1:8">
      <c r="A502" t="s">
        <v>152</v>
      </c>
    </row>
    <row r="503" spans="1:8">
      <c r="A503" t="s">
        <v>153</v>
      </c>
    </row>
    <row r="504" spans="1:8">
      <c r="A504" t="s">
        <v>1034</v>
      </c>
    </row>
    <row r="505" spans="1:8">
      <c r="A505" t="s">
        <v>154</v>
      </c>
    </row>
    <row r="506" spans="1:8">
      <c r="A506" t="s">
        <v>1035</v>
      </c>
    </row>
    <row r="507" spans="1:8">
      <c r="A507" t="s">
        <v>45</v>
      </c>
    </row>
    <row r="508" spans="1:8">
      <c r="A508" t="s">
        <v>46</v>
      </c>
      <c r="B508" t="s">
        <v>47</v>
      </c>
      <c r="D508" t="s">
        <v>48</v>
      </c>
      <c r="F508" t="s">
        <v>49</v>
      </c>
      <c r="H508" t="s">
        <v>50</v>
      </c>
    </row>
    <row r="509" spans="1:8">
      <c r="B509" t="s">
        <v>51</v>
      </c>
      <c r="C509" t="s">
        <v>52</v>
      </c>
      <c r="D509" t="s">
        <v>53</v>
      </c>
      <c r="E509" t="s">
        <v>54</v>
      </c>
      <c r="F509" t="s">
        <v>53</v>
      </c>
      <c r="G509" t="s">
        <v>54</v>
      </c>
    </row>
    <row r="510" spans="1:8">
      <c r="A510" t="s">
        <v>55</v>
      </c>
    </row>
    <row r="511" spans="1:8">
      <c r="A511" t="s">
        <v>56</v>
      </c>
    </row>
    <row r="512" spans="1:8">
      <c r="A512" t="s">
        <v>46</v>
      </c>
      <c r="B512" t="s">
        <v>57</v>
      </c>
      <c r="D512" t="s">
        <v>56</v>
      </c>
      <c r="E512" t="s">
        <v>56</v>
      </c>
      <c r="F512" t="s">
        <v>50</v>
      </c>
    </row>
    <row r="513" spans="1:6">
      <c r="B513" t="s">
        <v>51</v>
      </c>
      <c r="C513" t="s">
        <v>52</v>
      </c>
      <c r="D513" t="s">
        <v>58</v>
      </c>
      <c r="E513" t="s">
        <v>59</v>
      </c>
    </row>
    <row r="514" spans="1:6">
      <c r="A514" t="s">
        <v>60</v>
      </c>
    </row>
    <row r="515" spans="1:6">
      <c r="A515" t="s">
        <v>61</v>
      </c>
    </row>
    <row r="516" spans="1:6">
      <c r="A516" t="s">
        <v>46</v>
      </c>
      <c r="B516" t="s">
        <v>61</v>
      </c>
      <c r="C516" t="s">
        <v>53</v>
      </c>
      <c r="D516" t="s">
        <v>62</v>
      </c>
      <c r="E516" t="s">
        <v>61</v>
      </c>
      <c r="F516" t="s">
        <v>50</v>
      </c>
    </row>
    <row r="517" spans="1:6">
      <c r="B517" t="s">
        <v>58</v>
      </c>
      <c r="E517" t="s">
        <v>59</v>
      </c>
    </row>
    <row r="518" spans="1:6">
      <c r="A518" t="s">
        <v>60</v>
      </c>
    </row>
    <row r="519" spans="1:6">
      <c r="A519" t="s">
        <v>63</v>
      </c>
    </row>
    <row r="520" spans="1:6">
      <c r="A520" t="s">
        <v>64</v>
      </c>
      <c r="B520" t="s">
        <v>66</v>
      </c>
      <c r="C520" t="s">
        <v>67</v>
      </c>
      <c r="D520" t="s">
        <v>155</v>
      </c>
      <c r="E520" t="s">
        <v>156</v>
      </c>
      <c r="F520" t="s">
        <v>157</v>
      </c>
    </row>
    <row r="521" spans="1:6">
      <c r="A521" t="s">
        <v>68</v>
      </c>
      <c r="B521">
        <v>842.17349999999999</v>
      </c>
      <c r="C521">
        <v>927.096</v>
      </c>
      <c r="D521">
        <v>359.15</v>
      </c>
      <c r="E521">
        <v>176.7</v>
      </c>
      <c r="F521">
        <v>1821.72</v>
      </c>
    </row>
    <row r="522" spans="1:6">
      <c r="A522" t="s">
        <v>69</v>
      </c>
      <c r="B522">
        <v>100</v>
      </c>
      <c r="C522">
        <v>100</v>
      </c>
      <c r="D522">
        <v>100</v>
      </c>
      <c r="E522">
        <v>100</v>
      </c>
      <c r="F522">
        <v>100</v>
      </c>
    </row>
    <row r="523" spans="1:6">
      <c r="A523" t="s">
        <v>70</v>
      </c>
      <c r="B523" t="s">
        <v>158</v>
      </c>
      <c r="C523" t="s">
        <v>158</v>
      </c>
      <c r="D523" t="s">
        <v>158</v>
      </c>
      <c r="E523" t="s">
        <v>158</v>
      </c>
      <c r="F523" t="s">
        <v>158</v>
      </c>
    </row>
    <row r="524" spans="1:6">
      <c r="A524" t="s">
        <v>72</v>
      </c>
    </row>
    <row r="525" spans="1:6">
      <c r="A525" t="s">
        <v>0</v>
      </c>
    </row>
    <row r="526" spans="1:6">
      <c r="A526" t="s">
        <v>1</v>
      </c>
    </row>
    <row r="527" spans="1:6">
      <c r="A527" t="s">
        <v>159</v>
      </c>
    </row>
    <row r="528" spans="1:6">
      <c r="A528" t="s">
        <v>160</v>
      </c>
    </row>
    <row r="529" spans="1:1">
      <c r="A529" t="s">
        <v>2</v>
      </c>
    </row>
    <row r="530" spans="1:1">
      <c r="A530" t="s">
        <v>3</v>
      </c>
    </row>
    <row r="531" spans="1:1">
      <c r="A531" t="s">
        <v>73</v>
      </c>
    </row>
    <row r="532" spans="1:1">
      <c r="A532" t="s">
        <v>5</v>
      </c>
    </row>
    <row r="533" spans="1:1">
      <c r="A533" t="s">
        <v>6</v>
      </c>
    </row>
    <row r="534" spans="1:1">
      <c r="A534" t="s">
        <v>161</v>
      </c>
    </row>
    <row r="535" spans="1:1">
      <c r="A535" t="s">
        <v>8</v>
      </c>
    </row>
    <row r="536" spans="1:1">
      <c r="A536" t="s">
        <v>136</v>
      </c>
    </row>
    <row r="537" spans="1:1">
      <c r="A537" t="s">
        <v>1019</v>
      </c>
    </row>
    <row r="538" spans="1:1">
      <c r="A538" t="s">
        <v>1021</v>
      </c>
    </row>
    <row r="539" spans="1:1">
      <c r="A539" t="s">
        <v>137</v>
      </c>
    </row>
    <row r="540" spans="1:1">
      <c r="A540" t="s">
        <v>162</v>
      </c>
    </row>
    <row r="541" spans="1:1">
      <c r="A541" t="s">
        <v>13</v>
      </c>
    </row>
    <row r="542" spans="1:1">
      <c r="A542" t="s">
        <v>14</v>
      </c>
    </row>
    <row r="543" spans="1:1">
      <c r="A543" t="s">
        <v>1027</v>
      </c>
    </row>
    <row r="544" spans="1:1">
      <c r="A544" t="s">
        <v>1029</v>
      </c>
    </row>
    <row r="545" spans="1:1">
      <c r="A545" t="s">
        <v>1020</v>
      </c>
    </row>
    <row r="546" spans="1:1">
      <c r="A546" t="s">
        <v>1022</v>
      </c>
    </row>
    <row r="547" spans="1:1">
      <c r="A547" t="s">
        <v>1023</v>
      </c>
    </row>
    <row r="548" spans="1:1">
      <c r="A548" t="s">
        <v>1024</v>
      </c>
    </row>
    <row r="549" spans="1:1">
      <c r="A549" t="s">
        <v>1025</v>
      </c>
    </row>
    <row r="550" spans="1:1">
      <c r="A550" t="s">
        <v>1026</v>
      </c>
    </row>
    <row r="551" spans="1:1">
      <c r="A551" t="s">
        <v>1028</v>
      </c>
    </row>
    <row r="552" spans="1:1">
      <c r="A552" t="s">
        <v>24</v>
      </c>
    </row>
    <row r="553" spans="1:1">
      <c r="A553" t="s">
        <v>1036</v>
      </c>
    </row>
    <row r="554" spans="1:1">
      <c r="A554" t="s">
        <v>1037</v>
      </c>
    </row>
    <row r="555" spans="1:1">
      <c r="A555" t="s">
        <v>163</v>
      </c>
    </row>
    <row r="556" spans="1:1">
      <c r="A556" t="s">
        <v>164</v>
      </c>
    </row>
    <row r="557" spans="1:1">
      <c r="A557" t="s">
        <v>1038</v>
      </c>
    </row>
    <row r="558" spans="1:1">
      <c r="A558" t="s">
        <v>165</v>
      </c>
    </row>
    <row r="559" spans="1:1">
      <c r="A559" t="s">
        <v>166</v>
      </c>
    </row>
    <row r="560" spans="1:1">
      <c r="A560" t="s">
        <v>28</v>
      </c>
    </row>
    <row r="561" spans="1:1">
      <c r="A561" t="s">
        <v>1039</v>
      </c>
    </row>
    <row r="562" spans="1:1">
      <c r="A562" t="s">
        <v>167</v>
      </c>
    </row>
    <row r="563" spans="1:1">
      <c r="A563" t="s">
        <v>168</v>
      </c>
    </row>
    <row r="564" spans="1:1">
      <c r="A564" t="s">
        <v>1032</v>
      </c>
    </row>
    <row r="565" spans="1:1">
      <c r="A565" t="s">
        <v>1033</v>
      </c>
    </row>
    <row r="566" spans="1:1">
      <c r="A566" t="s">
        <v>169</v>
      </c>
    </row>
    <row r="567" spans="1:1">
      <c r="A567" t="s">
        <v>170</v>
      </c>
    </row>
    <row r="568" spans="1:1">
      <c r="A568" t="s">
        <v>171</v>
      </c>
    </row>
    <row r="569" spans="1:1">
      <c r="A569" t="s">
        <v>172</v>
      </c>
    </row>
    <row r="570" spans="1:1">
      <c r="A570" t="s">
        <v>173</v>
      </c>
    </row>
    <row r="571" spans="1:1">
      <c r="A571" t="s">
        <v>174</v>
      </c>
    </row>
    <row r="572" spans="1:1">
      <c r="A572" t="s">
        <v>1030</v>
      </c>
    </row>
    <row r="573" spans="1:1">
      <c r="A573" t="s">
        <v>1031</v>
      </c>
    </row>
    <row r="574" spans="1:1">
      <c r="A574" t="s">
        <v>40</v>
      </c>
    </row>
    <row r="575" spans="1:1">
      <c r="A575" t="s">
        <v>175</v>
      </c>
    </row>
    <row r="576" spans="1:1">
      <c r="A576" t="s">
        <v>176</v>
      </c>
    </row>
    <row r="577" spans="1:8">
      <c r="A577" t="s">
        <v>177</v>
      </c>
    </row>
    <row r="578" spans="1:8">
      <c r="A578" t="s">
        <v>178</v>
      </c>
    </row>
    <row r="579" spans="1:8">
      <c r="A579" t="s">
        <v>1034</v>
      </c>
    </row>
    <row r="580" spans="1:8">
      <c r="A580" t="s">
        <v>154</v>
      </c>
    </row>
    <row r="581" spans="1:8">
      <c r="A581" t="s">
        <v>1035</v>
      </c>
    </row>
    <row r="582" spans="1:8">
      <c r="A582" t="s">
        <v>45</v>
      </c>
    </row>
    <row r="583" spans="1:8">
      <c r="A583" t="s">
        <v>46</v>
      </c>
      <c r="B583" t="s">
        <v>47</v>
      </c>
      <c r="D583" t="s">
        <v>48</v>
      </c>
      <c r="F583" t="s">
        <v>49</v>
      </c>
      <c r="H583" t="s">
        <v>50</v>
      </c>
    </row>
    <row r="584" spans="1:8">
      <c r="B584" t="s">
        <v>51</v>
      </c>
      <c r="C584" t="s">
        <v>52</v>
      </c>
      <c r="D584" t="s">
        <v>53</v>
      </c>
      <c r="E584" t="s">
        <v>54</v>
      </c>
      <c r="F584" t="s">
        <v>53</v>
      </c>
      <c r="G584" t="s">
        <v>54</v>
      </c>
    </row>
    <row r="585" spans="1:8">
      <c r="A585" t="s">
        <v>55</v>
      </c>
    </row>
    <row r="586" spans="1:8">
      <c r="A586" t="s">
        <v>56</v>
      </c>
    </row>
    <row r="587" spans="1:8">
      <c r="A587" t="s">
        <v>46</v>
      </c>
      <c r="B587" t="s">
        <v>57</v>
      </c>
      <c r="D587" t="s">
        <v>56</v>
      </c>
      <c r="E587" t="s">
        <v>56</v>
      </c>
      <c r="F587" t="s">
        <v>50</v>
      </c>
    </row>
    <row r="588" spans="1:8">
      <c r="B588" t="s">
        <v>51</v>
      </c>
      <c r="C588" t="s">
        <v>52</v>
      </c>
      <c r="D588" t="s">
        <v>58</v>
      </c>
      <c r="E588" t="s">
        <v>59</v>
      </c>
    </row>
    <row r="589" spans="1:8">
      <c r="A589" t="s">
        <v>60</v>
      </c>
    </row>
    <row r="590" spans="1:8">
      <c r="A590" t="s">
        <v>61</v>
      </c>
    </row>
    <row r="591" spans="1:8">
      <c r="A591" t="s">
        <v>46</v>
      </c>
      <c r="B591" t="s">
        <v>61</v>
      </c>
      <c r="C591" t="s">
        <v>53</v>
      </c>
      <c r="D591" t="s">
        <v>62</v>
      </c>
      <c r="E591" t="s">
        <v>61</v>
      </c>
      <c r="F591" t="s">
        <v>50</v>
      </c>
    </row>
    <row r="592" spans="1:8">
      <c r="B592" t="s">
        <v>58</v>
      </c>
      <c r="E592" t="s">
        <v>59</v>
      </c>
    </row>
    <row r="593" spans="1:3">
      <c r="A593" t="s">
        <v>60</v>
      </c>
    </row>
    <row r="594" spans="1:3">
      <c r="A594" t="s">
        <v>63</v>
      </c>
    </row>
    <row r="595" spans="1:3">
      <c r="A595" t="s">
        <v>64</v>
      </c>
      <c r="B595" t="s">
        <v>67</v>
      </c>
      <c r="C595" t="s">
        <v>155</v>
      </c>
    </row>
    <row r="596" spans="1:3">
      <c r="A596" t="s">
        <v>68</v>
      </c>
      <c r="B596">
        <v>797.58</v>
      </c>
      <c r="C596">
        <v>528.02</v>
      </c>
    </row>
    <row r="597" spans="1:3">
      <c r="A597" t="s">
        <v>69</v>
      </c>
      <c r="B597">
        <v>100</v>
      </c>
      <c r="C597">
        <v>100</v>
      </c>
    </row>
    <row r="598" spans="1:3">
      <c r="A598" t="s">
        <v>70</v>
      </c>
      <c r="B598" t="s">
        <v>71</v>
      </c>
      <c r="C598" t="s">
        <v>71</v>
      </c>
    </row>
    <row r="599" spans="1:3">
      <c r="A599" t="s">
        <v>72</v>
      </c>
    </row>
    <row r="600" spans="1:3">
      <c r="A600" t="s">
        <v>0</v>
      </c>
    </row>
    <row r="601" spans="1:3">
      <c r="A601" t="s">
        <v>1</v>
      </c>
    </row>
    <row r="602" spans="1:3">
      <c r="A602" t="s">
        <v>179</v>
      </c>
    </row>
    <row r="603" spans="1:3">
      <c r="A603" t="s">
        <v>180</v>
      </c>
    </row>
    <row r="604" spans="1:3">
      <c r="A604" t="s">
        <v>2</v>
      </c>
    </row>
    <row r="605" spans="1:3">
      <c r="A605" t="s">
        <v>3</v>
      </c>
    </row>
    <row r="606" spans="1:3">
      <c r="A606" t="s">
        <v>4</v>
      </c>
    </row>
    <row r="607" spans="1:3">
      <c r="A607" t="s">
        <v>5</v>
      </c>
    </row>
    <row r="608" spans="1:3">
      <c r="A608" t="s">
        <v>6</v>
      </c>
    </row>
    <row r="609" spans="1:1">
      <c r="A609" t="s">
        <v>161</v>
      </c>
    </row>
    <row r="610" spans="1:1">
      <c r="A610" t="s">
        <v>81</v>
      </c>
    </row>
    <row r="611" spans="1:1">
      <c r="A611" t="s">
        <v>115</v>
      </c>
    </row>
    <row r="612" spans="1:1">
      <c r="A612" t="s">
        <v>1019</v>
      </c>
    </row>
    <row r="613" spans="1:1">
      <c r="A613" t="s">
        <v>1021</v>
      </c>
    </row>
    <row r="614" spans="1:1">
      <c r="A614" t="s">
        <v>11</v>
      </c>
    </row>
    <row r="615" spans="1:1">
      <c r="A615" t="s">
        <v>12</v>
      </c>
    </row>
    <row r="616" spans="1:1">
      <c r="A616" t="s">
        <v>13</v>
      </c>
    </row>
    <row r="617" spans="1:1">
      <c r="A617" t="s">
        <v>14</v>
      </c>
    </row>
    <row r="618" spans="1:1">
      <c r="A618" t="s">
        <v>1027</v>
      </c>
    </row>
    <row r="619" spans="1:1">
      <c r="A619" t="s">
        <v>1029</v>
      </c>
    </row>
    <row r="620" spans="1:1">
      <c r="A620" t="s">
        <v>1020</v>
      </c>
    </row>
    <row r="621" spans="1:1">
      <c r="A621" t="s">
        <v>1022</v>
      </c>
    </row>
    <row r="622" spans="1:1">
      <c r="A622" t="s">
        <v>1023</v>
      </c>
    </row>
    <row r="623" spans="1:1">
      <c r="A623" t="s">
        <v>1024</v>
      </c>
    </row>
    <row r="624" spans="1:1">
      <c r="A624" t="s">
        <v>1025</v>
      </c>
    </row>
    <row r="625" spans="1:1">
      <c r="A625" t="s">
        <v>1026</v>
      </c>
    </row>
    <row r="626" spans="1:1">
      <c r="A626" t="s">
        <v>1028</v>
      </c>
    </row>
    <row r="627" spans="1:1">
      <c r="A627" t="s">
        <v>24</v>
      </c>
    </row>
    <row r="628" spans="1:1">
      <c r="A628" t="s">
        <v>1036</v>
      </c>
    </row>
    <row r="629" spans="1:1">
      <c r="A629" t="s">
        <v>1037</v>
      </c>
    </row>
    <row r="630" spans="1:1">
      <c r="A630" t="s">
        <v>181</v>
      </c>
    </row>
    <row r="631" spans="1:1">
      <c r="A631" t="s">
        <v>182</v>
      </c>
    </row>
    <row r="632" spans="1:1">
      <c r="A632" t="s">
        <v>1038</v>
      </c>
    </row>
    <row r="633" spans="1:1">
      <c r="A633" t="s">
        <v>183</v>
      </c>
    </row>
    <row r="634" spans="1:1">
      <c r="A634" t="s">
        <v>184</v>
      </c>
    </row>
    <row r="635" spans="1:1">
      <c r="A635" t="s">
        <v>28</v>
      </c>
    </row>
    <row r="636" spans="1:1">
      <c r="A636" t="s">
        <v>1039</v>
      </c>
    </row>
    <row r="637" spans="1:1">
      <c r="A637" t="s">
        <v>167</v>
      </c>
    </row>
    <row r="638" spans="1:1">
      <c r="A638" t="s">
        <v>168</v>
      </c>
    </row>
    <row r="639" spans="1:1">
      <c r="A639" t="s">
        <v>1032</v>
      </c>
    </row>
    <row r="640" spans="1:1">
      <c r="A640" t="s">
        <v>1033</v>
      </c>
    </row>
    <row r="641" spans="1:1">
      <c r="A641" t="s">
        <v>169</v>
      </c>
    </row>
    <row r="642" spans="1:1">
      <c r="A642" t="s">
        <v>185</v>
      </c>
    </row>
    <row r="643" spans="1:1">
      <c r="A643" t="s">
        <v>171</v>
      </c>
    </row>
    <row r="644" spans="1:1">
      <c r="A644" t="s">
        <v>186</v>
      </c>
    </row>
    <row r="645" spans="1:1">
      <c r="A645" t="s">
        <v>173</v>
      </c>
    </row>
    <row r="646" spans="1:1">
      <c r="A646" t="s">
        <v>174</v>
      </c>
    </row>
    <row r="647" spans="1:1">
      <c r="A647" t="s">
        <v>1030</v>
      </c>
    </row>
    <row r="648" spans="1:1">
      <c r="A648" t="s">
        <v>1031</v>
      </c>
    </row>
    <row r="649" spans="1:1">
      <c r="A649" t="s">
        <v>40</v>
      </c>
    </row>
    <row r="650" spans="1:1">
      <c r="A650" t="s">
        <v>175</v>
      </c>
    </row>
    <row r="651" spans="1:1">
      <c r="A651" t="s">
        <v>187</v>
      </c>
    </row>
    <row r="652" spans="1:1">
      <c r="A652" t="s">
        <v>188</v>
      </c>
    </row>
    <row r="653" spans="1:1">
      <c r="A653" t="s">
        <v>189</v>
      </c>
    </row>
    <row r="654" spans="1:1">
      <c r="A654" t="s">
        <v>1034</v>
      </c>
    </row>
    <row r="655" spans="1:1">
      <c r="A655" t="s">
        <v>154</v>
      </c>
    </row>
    <row r="656" spans="1:1">
      <c r="A656" t="s">
        <v>1035</v>
      </c>
    </row>
    <row r="657" spans="1:8">
      <c r="A657" t="s">
        <v>45</v>
      </c>
    </row>
    <row r="658" spans="1:8">
      <c r="A658" t="s">
        <v>46</v>
      </c>
      <c r="B658" t="s">
        <v>47</v>
      </c>
      <c r="D658" t="s">
        <v>48</v>
      </c>
      <c r="F658" t="s">
        <v>49</v>
      </c>
      <c r="H658" t="s">
        <v>50</v>
      </c>
    </row>
    <row r="659" spans="1:8">
      <c r="B659" t="s">
        <v>51</v>
      </c>
      <c r="C659" t="s">
        <v>52</v>
      </c>
      <c r="D659" t="s">
        <v>53</v>
      </c>
      <c r="E659" t="s">
        <v>54</v>
      </c>
      <c r="F659" t="s">
        <v>53</v>
      </c>
      <c r="G659" t="s">
        <v>54</v>
      </c>
    </row>
    <row r="660" spans="1:8">
      <c r="A660" t="s">
        <v>55</v>
      </c>
    </row>
    <row r="661" spans="1:8">
      <c r="A661" t="s">
        <v>56</v>
      </c>
    </row>
    <row r="662" spans="1:8">
      <c r="A662" t="s">
        <v>46</v>
      </c>
      <c r="B662" t="s">
        <v>57</v>
      </c>
      <c r="D662" t="s">
        <v>56</v>
      </c>
      <c r="E662" t="s">
        <v>56</v>
      </c>
      <c r="F662" t="s">
        <v>50</v>
      </c>
    </row>
    <row r="663" spans="1:8">
      <c r="B663" t="s">
        <v>51</v>
      </c>
      <c r="C663" t="s">
        <v>52</v>
      </c>
      <c r="D663" t="s">
        <v>58</v>
      </c>
      <c r="E663" t="s">
        <v>59</v>
      </c>
    </row>
    <row r="664" spans="1:8">
      <c r="A664" t="s">
        <v>60</v>
      </c>
    </row>
    <row r="665" spans="1:8">
      <c r="A665" t="s">
        <v>61</v>
      </c>
    </row>
    <row r="666" spans="1:8">
      <c r="A666" t="s">
        <v>46</v>
      </c>
      <c r="B666" t="s">
        <v>61</v>
      </c>
      <c r="C666" t="s">
        <v>53</v>
      </c>
      <c r="D666" t="s">
        <v>62</v>
      </c>
      <c r="E666" t="s">
        <v>61</v>
      </c>
      <c r="F666" t="s">
        <v>50</v>
      </c>
    </row>
    <row r="667" spans="1:8">
      <c r="B667" t="s">
        <v>58</v>
      </c>
      <c r="E667" t="s">
        <v>59</v>
      </c>
    </row>
    <row r="668" spans="1:8">
      <c r="A668" t="s">
        <v>60</v>
      </c>
    </row>
    <row r="669" spans="1:8">
      <c r="A669" t="s">
        <v>63</v>
      </c>
    </row>
    <row r="670" spans="1:8">
      <c r="A670" t="s">
        <v>64</v>
      </c>
      <c r="B670" t="s">
        <v>67</v>
      </c>
      <c r="C670" t="s">
        <v>155</v>
      </c>
      <c r="D670" t="s">
        <v>156</v>
      </c>
      <c r="E670" t="s">
        <v>190</v>
      </c>
      <c r="F670" t="s">
        <v>157</v>
      </c>
    </row>
    <row r="671" spans="1:8">
      <c r="A671" t="s">
        <v>68</v>
      </c>
      <c r="B671">
        <v>2882.64</v>
      </c>
      <c r="C671">
        <v>2744.06</v>
      </c>
      <c r="D671">
        <v>2608.6</v>
      </c>
      <c r="E671">
        <v>2536.652</v>
      </c>
      <c r="F671">
        <v>500</v>
      </c>
    </row>
    <row r="672" spans="1:8">
      <c r="A672" t="s">
        <v>69</v>
      </c>
      <c r="B672">
        <v>100</v>
      </c>
      <c r="C672">
        <v>100</v>
      </c>
      <c r="D672">
        <v>100</v>
      </c>
      <c r="E672">
        <v>100</v>
      </c>
      <c r="F672">
        <v>100</v>
      </c>
    </row>
    <row r="673" spans="1:6">
      <c r="A673" t="s">
        <v>70</v>
      </c>
      <c r="B673" t="s">
        <v>71</v>
      </c>
      <c r="C673" t="s">
        <v>71</v>
      </c>
      <c r="D673" t="s">
        <v>71</v>
      </c>
      <c r="E673" t="s">
        <v>71</v>
      </c>
      <c r="F673" t="s">
        <v>71</v>
      </c>
    </row>
    <row r="674" spans="1:6">
      <c r="A674" t="s">
        <v>72</v>
      </c>
    </row>
    <row r="675" spans="1:6">
      <c r="A675" t="s">
        <v>0</v>
      </c>
    </row>
    <row r="676" spans="1:6">
      <c r="A676" t="s">
        <v>1</v>
      </c>
    </row>
    <row r="677" spans="1:6">
      <c r="A677" t="s">
        <v>191</v>
      </c>
    </row>
    <row r="678" spans="1:6">
      <c r="A678" t="s">
        <v>192</v>
      </c>
    </row>
    <row r="679" spans="1:6">
      <c r="A679" t="s">
        <v>2</v>
      </c>
    </row>
    <row r="680" spans="1:6">
      <c r="A680" t="s">
        <v>3</v>
      </c>
    </row>
    <row r="681" spans="1:6">
      <c r="A681" t="s">
        <v>73</v>
      </c>
    </row>
    <row r="682" spans="1:6">
      <c r="A682" t="s">
        <v>5</v>
      </c>
    </row>
    <row r="683" spans="1:6">
      <c r="A683" t="s">
        <v>6</v>
      </c>
    </row>
    <row r="684" spans="1:6">
      <c r="A684" t="s">
        <v>161</v>
      </c>
    </row>
    <row r="685" spans="1:6">
      <c r="A685" t="s">
        <v>81</v>
      </c>
    </row>
    <row r="686" spans="1:6">
      <c r="A686" t="s">
        <v>115</v>
      </c>
    </row>
    <row r="687" spans="1:6">
      <c r="A687" t="s">
        <v>1019</v>
      </c>
    </row>
    <row r="688" spans="1:6">
      <c r="A688" t="s">
        <v>1021</v>
      </c>
    </row>
    <row r="689" spans="1:1">
      <c r="A689" t="s">
        <v>11</v>
      </c>
    </row>
    <row r="690" spans="1:1">
      <c r="A690" t="s">
        <v>12</v>
      </c>
    </row>
    <row r="691" spans="1:1">
      <c r="A691" t="s">
        <v>13</v>
      </c>
    </row>
    <row r="692" spans="1:1">
      <c r="A692" t="s">
        <v>14</v>
      </c>
    </row>
    <row r="693" spans="1:1">
      <c r="A693" t="s">
        <v>1027</v>
      </c>
    </row>
    <row r="694" spans="1:1">
      <c r="A694" t="s">
        <v>1029</v>
      </c>
    </row>
    <row r="695" spans="1:1">
      <c r="A695" t="s">
        <v>1020</v>
      </c>
    </row>
    <row r="696" spans="1:1">
      <c r="A696" t="s">
        <v>1022</v>
      </c>
    </row>
    <row r="697" spans="1:1">
      <c r="A697" t="s">
        <v>1023</v>
      </c>
    </row>
    <row r="698" spans="1:1">
      <c r="A698" t="s">
        <v>1024</v>
      </c>
    </row>
    <row r="699" spans="1:1">
      <c r="A699" t="s">
        <v>1025</v>
      </c>
    </row>
    <row r="700" spans="1:1">
      <c r="A700" t="s">
        <v>1026</v>
      </c>
    </row>
    <row r="701" spans="1:1">
      <c r="A701" t="s">
        <v>1028</v>
      </c>
    </row>
    <row r="702" spans="1:1">
      <c r="A702" t="s">
        <v>24</v>
      </c>
    </row>
    <row r="703" spans="1:1">
      <c r="A703" t="s">
        <v>1036</v>
      </c>
    </row>
    <row r="704" spans="1:1">
      <c r="A704" t="s">
        <v>1037</v>
      </c>
    </row>
    <row r="705" spans="1:1">
      <c r="A705" t="s">
        <v>193</v>
      </c>
    </row>
    <row r="706" spans="1:1">
      <c r="A706" t="s">
        <v>194</v>
      </c>
    </row>
    <row r="707" spans="1:1">
      <c r="A707" t="s">
        <v>1038</v>
      </c>
    </row>
    <row r="708" spans="1:1">
      <c r="A708" t="s">
        <v>195</v>
      </c>
    </row>
    <row r="709" spans="1:1">
      <c r="A709" t="s">
        <v>196</v>
      </c>
    </row>
    <row r="710" spans="1:1">
      <c r="A710" t="s">
        <v>28</v>
      </c>
    </row>
    <row r="711" spans="1:1">
      <c r="A711" t="s">
        <v>1039</v>
      </c>
    </row>
    <row r="712" spans="1:1">
      <c r="A712" t="s">
        <v>167</v>
      </c>
    </row>
    <row r="713" spans="1:1">
      <c r="A713" t="s">
        <v>168</v>
      </c>
    </row>
    <row r="714" spans="1:1">
      <c r="A714" t="s">
        <v>1032</v>
      </c>
    </row>
    <row r="715" spans="1:1">
      <c r="A715" t="s">
        <v>1033</v>
      </c>
    </row>
    <row r="716" spans="1:1">
      <c r="A716" t="s">
        <v>169</v>
      </c>
    </row>
    <row r="717" spans="1:1">
      <c r="A717" t="s">
        <v>170</v>
      </c>
    </row>
    <row r="718" spans="1:1">
      <c r="A718" t="s">
        <v>171</v>
      </c>
    </row>
    <row r="719" spans="1:1">
      <c r="A719" t="s">
        <v>172</v>
      </c>
    </row>
    <row r="720" spans="1:1">
      <c r="A720" t="s">
        <v>173</v>
      </c>
    </row>
    <row r="721" spans="1:8">
      <c r="A721" t="s">
        <v>174</v>
      </c>
    </row>
    <row r="722" spans="1:8">
      <c r="A722" t="s">
        <v>1030</v>
      </c>
    </row>
    <row r="723" spans="1:8">
      <c r="A723" t="s">
        <v>1031</v>
      </c>
    </row>
    <row r="724" spans="1:8">
      <c r="A724" t="s">
        <v>40</v>
      </c>
    </row>
    <row r="725" spans="1:8">
      <c r="A725" t="s">
        <v>175</v>
      </c>
    </row>
    <row r="726" spans="1:8">
      <c r="A726" t="s">
        <v>197</v>
      </c>
    </row>
    <row r="727" spans="1:8">
      <c r="A727" t="s">
        <v>198</v>
      </c>
    </row>
    <row r="728" spans="1:8">
      <c r="A728" t="s">
        <v>199</v>
      </c>
    </row>
    <row r="729" spans="1:8">
      <c r="A729" t="s">
        <v>1034</v>
      </c>
    </row>
    <row r="730" spans="1:8">
      <c r="A730" t="s">
        <v>154</v>
      </c>
    </row>
    <row r="731" spans="1:8">
      <c r="A731" t="s">
        <v>1035</v>
      </c>
    </row>
    <row r="732" spans="1:8">
      <c r="A732" t="s">
        <v>45</v>
      </c>
    </row>
    <row r="733" spans="1:8">
      <c r="A733" t="s">
        <v>46</v>
      </c>
      <c r="B733" t="s">
        <v>47</v>
      </c>
      <c r="D733" t="s">
        <v>48</v>
      </c>
      <c r="F733" t="s">
        <v>49</v>
      </c>
      <c r="H733" t="s">
        <v>50</v>
      </c>
    </row>
    <row r="734" spans="1:8">
      <c r="B734" t="s">
        <v>51</v>
      </c>
      <c r="C734" t="s">
        <v>52</v>
      </c>
      <c r="D734" t="s">
        <v>53</v>
      </c>
      <c r="E734" t="s">
        <v>54</v>
      </c>
      <c r="F734" t="s">
        <v>53</v>
      </c>
      <c r="G734" t="s">
        <v>54</v>
      </c>
    </row>
    <row r="735" spans="1:8">
      <c r="A735" t="s">
        <v>55</v>
      </c>
    </row>
    <row r="736" spans="1:8">
      <c r="A736" t="s">
        <v>56</v>
      </c>
    </row>
    <row r="737" spans="1:6">
      <c r="A737" t="s">
        <v>46</v>
      </c>
      <c r="B737" t="s">
        <v>57</v>
      </c>
      <c r="D737" t="s">
        <v>56</v>
      </c>
      <c r="E737" t="s">
        <v>56</v>
      </c>
      <c r="F737" t="s">
        <v>50</v>
      </c>
    </row>
    <row r="738" spans="1:6">
      <c r="B738" t="s">
        <v>51</v>
      </c>
      <c r="C738" t="s">
        <v>52</v>
      </c>
      <c r="D738" t="s">
        <v>58</v>
      </c>
      <c r="E738" t="s">
        <v>59</v>
      </c>
    </row>
    <row r="739" spans="1:6">
      <c r="A739" t="s">
        <v>60</v>
      </c>
    </row>
    <row r="740" spans="1:6">
      <c r="A740" t="s">
        <v>61</v>
      </c>
    </row>
    <row r="741" spans="1:6">
      <c r="A741" t="s">
        <v>46</v>
      </c>
      <c r="B741" t="s">
        <v>61</v>
      </c>
      <c r="C741" t="s">
        <v>53</v>
      </c>
      <c r="D741" t="s">
        <v>62</v>
      </c>
      <c r="E741" t="s">
        <v>61</v>
      </c>
      <c r="F741" t="s">
        <v>50</v>
      </c>
    </row>
    <row r="742" spans="1:6">
      <c r="B742" t="s">
        <v>58</v>
      </c>
      <c r="E742" t="s">
        <v>59</v>
      </c>
    </row>
    <row r="743" spans="1:6">
      <c r="A743" t="s">
        <v>60</v>
      </c>
    </row>
    <row r="744" spans="1:6">
      <c r="A744" t="s">
        <v>63</v>
      </c>
    </row>
    <row r="745" spans="1:6">
      <c r="A745" t="s">
        <v>64</v>
      </c>
      <c r="B745" t="s">
        <v>67</v>
      </c>
      <c r="C745" t="s">
        <v>155</v>
      </c>
      <c r="D745" t="s">
        <v>156</v>
      </c>
      <c r="E745" t="s">
        <v>190</v>
      </c>
    </row>
    <row r="746" spans="1:6">
      <c r="A746" t="s">
        <v>68</v>
      </c>
      <c r="B746">
        <v>1243.32</v>
      </c>
      <c r="C746">
        <v>503.2</v>
      </c>
      <c r="D746">
        <v>1552.3</v>
      </c>
      <c r="E746">
        <v>1705.241</v>
      </c>
    </row>
    <row r="747" spans="1:6">
      <c r="A747" t="s">
        <v>69</v>
      </c>
      <c r="B747">
        <v>100</v>
      </c>
      <c r="C747">
        <v>100</v>
      </c>
      <c r="D747">
        <v>100</v>
      </c>
      <c r="E747">
        <v>100</v>
      </c>
    </row>
    <row r="748" spans="1:6">
      <c r="A748" t="s">
        <v>70</v>
      </c>
      <c r="B748" t="s">
        <v>71</v>
      </c>
      <c r="C748" t="s">
        <v>71</v>
      </c>
      <c r="D748" t="s">
        <v>71</v>
      </c>
      <c r="E748" t="s">
        <v>71</v>
      </c>
    </row>
    <row r="749" spans="1:6">
      <c r="A749" t="s">
        <v>72</v>
      </c>
    </row>
    <row r="750" spans="1:6">
      <c r="A750" t="s">
        <v>0</v>
      </c>
    </row>
    <row r="751" spans="1:6">
      <c r="A751" t="s">
        <v>1</v>
      </c>
    </row>
    <row r="752" spans="1:6">
      <c r="A752" t="s">
        <v>200</v>
      </c>
    </row>
    <row r="753" spans="1:1">
      <c r="A753" t="s">
        <v>201</v>
      </c>
    </row>
    <row r="754" spans="1:1">
      <c r="A754" t="s">
        <v>2</v>
      </c>
    </row>
    <row r="755" spans="1:1">
      <c r="A755" t="s">
        <v>3</v>
      </c>
    </row>
    <row r="756" spans="1:1">
      <c r="A756" t="s">
        <v>73</v>
      </c>
    </row>
    <row r="757" spans="1:1">
      <c r="A757" t="s">
        <v>5</v>
      </c>
    </row>
    <row r="758" spans="1:1">
      <c r="A758" t="s">
        <v>6</v>
      </c>
    </row>
    <row r="759" spans="1:1">
      <c r="A759" t="s">
        <v>202</v>
      </c>
    </row>
    <row r="760" spans="1:1">
      <c r="A760" t="s">
        <v>8</v>
      </c>
    </row>
    <row r="761" spans="1:1">
      <c r="A761" t="s">
        <v>136</v>
      </c>
    </row>
    <row r="762" spans="1:1">
      <c r="A762" t="s">
        <v>1019</v>
      </c>
    </row>
    <row r="763" spans="1:1">
      <c r="A763" t="s">
        <v>1021</v>
      </c>
    </row>
    <row r="764" spans="1:1">
      <c r="A764" t="s">
        <v>203</v>
      </c>
    </row>
    <row r="765" spans="1:1">
      <c r="A765" t="s">
        <v>204</v>
      </c>
    </row>
    <row r="766" spans="1:1">
      <c r="A766" t="s">
        <v>205</v>
      </c>
    </row>
    <row r="767" spans="1:1">
      <c r="A767" t="s">
        <v>14</v>
      </c>
    </row>
    <row r="768" spans="1:1">
      <c r="A768" t="s">
        <v>1027</v>
      </c>
    </row>
    <row r="769" spans="1:1">
      <c r="A769" t="s">
        <v>1029</v>
      </c>
    </row>
    <row r="770" spans="1:1">
      <c r="A770" t="s">
        <v>1020</v>
      </c>
    </row>
    <row r="771" spans="1:1">
      <c r="A771" t="s">
        <v>1022</v>
      </c>
    </row>
    <row r="772" spans="1:1">
      <c r="A772" t="s">
        <v>1023</v>
      </c>
    </row>
    <row r="773" spans="1:1">
      <c r="A773" t="s">
        <v>1024</v>
      </c>
    </row>
    <row r="774" spans="1:1">
      <c r="A774" t="s">
        <v>1025</v>
      </c>
    </row>
    <row r="775" spans="1:1">
      <c r="A775" t="s">
        <v>1026</v>
      </c>
    </row>
    <row r="776" spans="1:1">
      <c r="A776" t="s">
        <v>1028</v>
      </c>
    </row>
    <row r="777" spans="1:1">
      <c r="A777" t="s">
        <v>24</v>
      </c>
    </row>
    <row r="778" spans="1:1">
      <c r="A778" t="s">
        <v>1036</v>
      </c>
    </row>
    <row r="779" spans="1:1">
      <c r="A779" t="s">
        <v>1037</v>
      </c>
    </row>
    <row r="780" spans="1:1">
      <c r="A780" t="s">
        <v>206</v>
      </c>
    </row>
    <row r="781" spans="1:1">
      <c r="A781" t="s">
        <v>207</v>
      </c>
    </row>
    <row r="782" spans="1:1">
      <c r="A782" t="s">
        <v>1038</v>
      </c>
    </row>
    <row r="783" spans="1:1">
      <c r="A783" t="s">
        <v>208</v>
      </c>
    </row>
    <row r="784" spans="1:1">
      <c r="A784" t="s">
        <v>209</v>
      </c>
    </row>
    <row r="785" spans="1:1">
      <c r="A785" t="s">
        <v>28</v>
      </c>
    </row>
    <row r="786" spans="1:1">
      <c r="A786" t="s">
        <v>1039</v>
      </c>
    </row>
    <row r="787" spans="1:1">
      <c r="A787" t="s">
        <v>210</v>
      </c>
    </row>
    <row r="788" spans="1:1">
      <c r="A788" t="s">
        <v>211</v>
      </c>
    </row>
    <row r="789" spans="1:1">
      <c r="A789" t="s">
        <v>1032</v>
      </c>
    </row>
    <row r="790" spans="1:1">
      <c r="A790" t="s">
        <v>1033</v>
      </c>
    </row>
    <row r="791" spans="1:1">
      <c r="A791" t="s">
        <v>212</v>
      </c>
    </row>
    <row r="792" spans="1:1">
      <c r="A792" t="s">
        <v>213</v>
      </c>
    </row>
    <row r="793" spans="1:1">
      <c r="A793" t="s">
        <v>214</v>
      </c>
    </row>
    <row r="794" spans="1:1">
      <c r="A794" t="s">
        <v>215</v>
      </c>
    </row>
    <row r="795" spans="1:1">
      <c r="A795" t="s">
        <v>216</v>
      </c>
    </row>
    <row r="796" spans="1:1">
      <c r="A796" t="s">
        <v>217</v>
      </c>
    </row>
    <row r="797" spans="1:1">
      <c r="A797" t="s">
        <v>1030</v>
      </c>
    </row>
    <row r="798" spans="1:1">
      <c r="A798" t="s">
        <v>1031</v>
      </c>
    </row>
    <row r="799" spans="1:1">
      <c r="A799" t="s">
        <v>40</v>
      </c>
    </row>
    <row r="800" spans="1:1">
      <c r="A800" t="s">
        <v>218</v>
      </c>
    </row>
    <row r="801" spans="1:8">
      <c r="A801" t="s">
        <v>219</v>
      </c>
    </row>
    <row r="802" spans="1:8">
      <c r="A802" t="s">
        <v>220</v>
      </c>
    </row>
    <row r="803" spans="1:8">
      <c r="A803" t="s">
        <v>221</v>
      </c>
    </row>
    <row r="804" spans="1:8">
      <c r="A804" t="s">
        <v>1034</v>
      </c>
    </row>
    <row r="805" spans="1:8">
      <c r="A805" t="s">
        <v>222</v>
      </c>
    </row>
    <row r="806" spans="1:8">
      <c r="A806" t="s">
        <v>1035</v>
      </c>
    </row>
    <row r="807" spans="1:8">
      <c r="A807" t="s">
        <v>45</v>
      </c>
    </row>
    <row r="808" spans="1:8">
      <c r="A808" t="s">
        <v>46</v>
      </c>
      <c r="B808" t="s">
        <v>47</v>
      </c>
      <c r="D808" t="s">
        <v>48</v>
      </c>
      <c r="F808" t="s">
        <v>49</v>
      </c>
      <c r="H808" t="s">
        <v>50</v>
      </c>
    </row>
    <row r="809" spans="1:8">
      <c r="B809" t="s">
        <v>51</v>
      </c>
      <c r="C809" t="s">
        <v>52</v>
      </c>
      <c r="D809" t="s">
        <v>53</v>
      </c>
      <c r="E809" t="s">
        <v>54</v>
      </c>
      <c r="F809" t="s">
        <v>53</v>
      </c>
      <c r="G809" t="s">
        <v>54</v>
      </c>
    </row>
    <row r="810" spans="1:8">
      <c r="A810" t="s">
        <v>55</v>
      </c>
    </row>
    <row r="811" spans="1:8">
      <c r="A811" t="s">
        <v>56</v>
      </c>
    </row>
    <row r="812" spans="1:8">
      <c r="A812" t="s">
        <v>46</v>
      </c>
      <c r="B812" t="s">
        <v>57</v>
      </c>
      <c r="D812" t="s">
        <v>56</v>
      </c>
      <c r="E812" t="s">
        <v>56</v>
      </c>
      <c r="F812" t="s">
        <v>50</v>
      </c>
    </row>
    <row r="813" spans="1:8">
      <c r="B813" t="s">
        <v>51</v>
      </c>
      <c r="C813" t="s">
        <v>52</v>
      </c>
      <c r="D813" t="s">
        <v>58</v>
      </c>
      <c r="E813" t="s">
        <v>59</v>
      </c>
    </row>
    <row r="814" spans="1:8">
      <c r="A814" t="s">
        <v>60</v>
      </c>
    </row>
    <row r="815" spans="1:8">
      <c r="A815" t="s">
        <v>61</v>
      </c>
    </row>
    <row r="816" spans="1:8">
      <c r="A816" t="s">
        <v>46</v>
      </c>
      <c r="B816" t="s">
        <v>61</v>
      </c>
      <c r="C816" t="s">
        <v>53</v>
      </c>
      <c r="D816" t="s">
        <v>62</v>
      </c>
      <c r="E816" t="s">
        <v>61</v>
      </c>
      <c r="F816" t="s">
        <v>50</v>
      </c>
    </row>
    <row r="817" spans="1:5">
      <c r="B817" t="s">
        <v>58</v>
      </c>
      <c r="E817" t="s">
        <v>59</v>
      </c>
    </row>
    <row r="818" spans="1:5">
      <c r="A818" t="s">
        <v>60</v>
      </c>
    </row>
    <row r="819" spans="1:5">
      <c r="A819" t="s">
        <v>63</v>
      </c>
    </row>
    <row r="820" spans="1:5">
      <c r="A820" t="s">
        <v>64</v>
      </c>
      <c r="B820" t="s">
        <v>155</v>
      </c>
      <c r="C820" t="s">
        <v>156</v>
      </c>
    </row>
    <row r="821" spans="1:5">
      <c r="A821" t="s">
        <v>68</v>
      </c>
      <c r="B821">
        <v>566.13</v>
      </c>
      <c r="C821">
        <v>5954.3</v>
      </c>
    </row>
    <row r="822" spans="1:5">
      <c r="A822" t="s">
        <v>69</v>
      </c>
      <c r="B822">
        <v>100</v>
      </c>
      <c r="C822">
        <v>100</v>
      </c>
    </row>
    <row r="823" spans="1:5">
      <c r="A823" t="s">
        <v>70</v>
      </c>
      <c r="B823" t="s">
        <v>71</v>
      </c>
      <c r="C823" t="s">
        <v>71</v>
      </c>
    </row>
    <row r="824" spans="1:5">
      <c r="A824" t="s">
        <v>72</v>
      </c>
    </row>
    <row r="825" spans="1:5">
      <c r="A825" t="s">
        <v>0</v>
      </c>
    </row>
    <row r="826" spans="1:5">
      <c r="A826" t="s">
        <v>1</v>
      </c>
    </row>
    <row r="827" spans="1:5">
      <c r="A827" t="s">
        <v>223</v>
      </c>
    </row>
    <row r="828" spans="1:5">
      <c r="A828" t="s">
        <v>224</v>
      </c>
    </row>
    <row r="829" spans="1:5">
      <c r="A829" t="s">
        <v>2</v>
      </c>
    </row>
    <row r="830" spans="1:5">
      <c r="A830" t="s">
        <v>3</v>
      </c>
    </row>
    <row r="831" spans="1:5">
      <c r="A831" t="s">
        <v>4</v>
      </c>
    </row>
    <row r="832" spans="1:5">
      <c r="A832" t="s">
        <v>5</v>
      </c>
    </row>
    <row r="833" spans="1:1">
      <c r="A833" t="s">
        <v>6</v>
      </c>
    </row>
    <row r="834" spans="1:1">
      <c r="A834" t="s">
        <v>202</v>
      </c>
    </row>
    <row r="835" spans="1:1">
      <c r="A835" t="s">
        <v>8</v>
      </c>
    </row>
    <row r="836" spans="1:1">
      <c r="A836" t="s">
        <v>136</v>
      </c>
    </row>
    <row r="837" spans="1:1">
      <c r="A837" t="s">
        <v>1019</v>
      </c>
    </row>
    <row r="838" spans="1:1">
      <c r="A838" t="s">
        <v>1021</v>
      </c>
    </row>
    <row r="839" spans="1:1">
      <c r="A839" t="s">
        <v>83</v>
      </c>
    </row>
    <row r="840" spans="1:1">
      <c r="A840" t="s">
        <v>84</v>
      </c>
    </row>
    <row r="841" spans="1:1">
      <c r="A841" t="s">
        <v>13</v>
      </c>
    </row>
    <row r="842" spans="1:1">
      <c r="A842" t="s">
        <v>14</v>
      </c>
    </row>
    <row r="843" spans="1:1">
      <c r="A843" t="s">
        <v>1027</v>
      </c>
    </row>
    <row r="844" spans="1:1">
      <c r="A844" t="s">
        <v>1029</v>
      </c>
    </row>
    <row r="845" spans="1:1">
      <c r="A845" t="s">
        <v>1020</v>
      </c>
    </row>
    <row r="846" spans="1:1">
      <c r="A846" t="s">
        <v>1022</v>
      </c>
    </row>
    <row r="847" spans="1:1">
      <c r="A847" t="s">
        <v>1023</v>
      </c>
    </row>
    <row r="848" spans="1:1">
      <c r="A848" t="s">
        <v>1024</v>
      </c>
    </row>
    <row r="849" spans="1:1">
      <c r="A849" t="s">
        <v>1025</v>
      </c>
    </row>
    <row r="850" spans="1:1">
      <c r="A850" t="s">
        <v>1026</v>
      </c>
    </row>
    <row r="851" spans="1:1">
      <c r="A851" t="s">
        <v>1028</v>
      </c>
    </row>
    <row r="852" spans="1:1">
      <c r="A852" t="s">
        <v>24</v>
      </c>
    </row>
    <row r="853" spans="1:1">
      <c r="A853" t="s">
        <v>1036</v>
      </c>
    </row>
    <row r="854" spans="1:1">
      <c r="A854" t="s">
        <v>1037</v>
      </c>
    </row>
    <row r="855" spans="1:1">
      <c r="A855" t="s">
        <v>225</v>
      </c>
    </row>
    <row r="856" spans="1:1">
      <c r="A856" t="s">
        <v>226</v>
      </c>
    </row>
    <row r="857" spans="1:1">
      <c r="A857" t="s">
        <v>1038</v>
      </c>
    </row>
    <row r="858" spans="1:1">
      <c r="A858" t="s">
        <v>227</v>
      </c>
    </row>
    <row r="859" spans="1:1">
      <c r="A859" t="s">
        <v>228</v>
      </c>
    </row>
    <row r="860" spans="1:1">
      <c r="A860" t="s">
        <v>28</v>
      </c>
    </row>
    <row r="861" spans="1:1">
      <c r="A861" t="s">
        <v>1039</v>
      </c>
    </row>
    <row r="862" spans="1:1">
      <c r="A862" t="s">
        <v>210</v>
      </c>
    </row>
    <row r="863" spans="1:1">
      <c r="A863" t="s">
        <v>211</v>
      </c>
    </row>
    <row r="864" spans="1:1">
      <c r="A864" t="s">
        <v>1032</v>
      </c>
    </row>
    <row r="865" spans="1:1">
      <c r="A865" t="s">
        <v>1033</v>
      </c>
    </row>
    <row r="866" spans="1:1">
      <c r="A866" t="s">
        <v>212</v>
      </c>
    </row>
    <row r="867" spans="1:1">
      <c r="A867" t="s">
        <v>213</v>
      </c>
    </row>
    <row r="868" spans="1:1">
      <c r="A868" t="s">
        <v>214</v>
      </c>
    </row>
    <row r="869" spans="1:1">
      <c r="A869" t="s">
        <v>215</v>
      </c>
    </row>
    <row r="870" spans="1:1">
      <c r="A870" t="s">
        <v>216</v>
      </c>
    </row>
    <row r="871" spans="1:1">
      <c r="A871" t="s">
        <v>217</v>
      </c>
    </row>
    <row r="872" spans="1:1">
      <c r="A872" t="s">
        <v>1030</v>
      </c>
    </row>
    <row r="873" spans="1:1">
      <c r="A873" t="s">
        <v>1031</v>
      </c>
    </row>
    <row r="874" spans="1:1">
      <c r="A874" t="s">
        <v>40</v>
      </c>
    </row>
    <row r="875" spans="1:1">
      <c r="A875" t="s">
        <v>218</v>
      </c>
    </row>
    <row r="876" spans="1:1">
      <c r="A876" t="s">
        <v>229</v>
      </c>
    </row>
    <row r="877" spans="1:1">
      <c r="A877" t="s">
        <v>220</v>
      </c>
    </row>
    <row r="878" spans="1:1">
      <c r="A878" t="s">
        <v>221</v>
      </c>
    </row>
    <row r="879" spans="1:1">
      <c r="A879" t="s">
        <v>1034</v>
      </c>
    </row>
    <row r="880" spans="1:1">
      <c r="A880" t="s">
        <v>230</v>
      </c>
    </row>
    <row r="881" spans="1:8">
      <c r="A881" t="s">
        <v>1035</v>
      </c>
    </row>
    <row r="882" spans="1:8">
      <c r="A882" t="s">
        <v>45</v>
      </c>
    </row>
    <row r="883" spans="1:8">
      <c r="A883" t="s">
        <v>46</v>
      </c>
      <c r="B883" t="s">
        <v>47</v>
      </c>
      <c r="D883" t="s">
        <v>48</v>
      </c>
      <c r="F883" t="s">
        <v>49</v>
      </c>
      <c r="H883" t="s">
        <v>50</v>
      </c>
    </row>
    <row r="884" spans="1:8">
      <c r="B884" t="s">
        <v>51</v>
      </c>
      <c r="C884" t="s">
        <v>52</v>
      </c>
      <c r="D884" t="s">
        <v>53</v>
      </c>
      <c r="E884" t="s">
        <v>54</v>
      </c>
      <c r="F884" t="s">
        <v>53</v>
      </c>
      <c r="G884" t="s">
        <v>54</v>
      </c>
    </row>
    <row r="885" spans="1:8">
      <c r="A885" t="s">
        <v>55</v>
      </c>
    </row>
    <row r="886" spans="1:8">
      <c r="A886" t="s">
        <v>56</v>
      </c>
    </row>
    <row r="887" spans="1:8">
      <c r="A887" t="s">
        <v>46</v>
      </c>
      <c r="B887" t="s">
        <v>57</v>
      </c>
      <c r="D887" t="s">
        <v>56</v>
      </c>
      <c r="E887" t="s">
        <v>56</v>
      </c>
      <c r="F887" t="s">
        <v>50</v>
      </c>
    </row>
    <row r="888" spans="1:8">
      <c r="B888" t="s">
        <v>51</v>
      </c>
      <c r="C888" t="s">
        <v>52</v>
      </c>
      <c r="D888" t="s">
        <v>58</v>
      </c>
      <c r="E888" t="s">
        <v>59</v>
      </c>
    </row>
    <row r="889" spans="1:8">
      <c r="A889" t="s">
        <v>60</v>
      </c>
    </row>
    <row r="890" spans="1:8">
      <c r="A890" t="s">
        <v>61</v>
      </c>
    </row>
    <row r="891" spans="1:8">
      <c r="A891" t="s">
        <v>46</v>
      </c>
      <c r="B891" t="s">
        <v>61</v>
      </c>
      <c r="C891" t="s">
        <v>53</v>
      </c>
      <c r="D891" t="s">
        <v>62</v>
      </c>
      <c r="E891" t="s">
        <v>61</v>
      </c>
      <c r="F891" t="s">
        <v>50</v>
      </c>
    </row>
    <row r="892" spans="1:8">
      <c r="B892" t="s">
        <v>58</v>
      </c>
      <c r="E892" t="s">
        <v>59</v>
      </c>
    </row>
    <row r="893" spans="1:8">
      <c r="A893" t="s">
        <v>60</v>
      </c>
    </row>
    <row r="894" spans="1:8">
      <c r="A894" t="s">
        <v>63</v>
      </c>
    </row>
    <row r="895" spans="1:8">
      <c r="A895" t="s">
        <v>64</v>
      </c>
      <c r="B895" t="s">
        <v>155</v>
      </c>
      <c r="C895" t="s">
        <v>156</v>
      </c>
    </row>
    <row r="896" spans="1:8">
      <c r="A896" t="s">
        <v>68</v>
      </c>
      <c r="B896">
        <v>2499.84</v>
      </c>
      <c r="C896">
        <v>3988.1</v>
      </c>
    </row>
    <row r="897" spans="1:3">
      <c r="A897" t="s">
        <v>69</v>
      </c>
      <c r="B897">
        <v>100</v>
      </c>
      <c r="C897">
        <v>100</v>
      </c>
    </row>
    <row r="898" spans="1:3">
      <c r="A898" t="s">
        <v>70</v>
      </c>
      <c r="B898" t="s">
        <v>71</v>
      </c>
      <c r="C898" t="s">
        <v>71</v>
      </c>
    </row>
    <row r="899" spans="1:3">
      <c r="A899" t="s">
        <v>72</v>
      </c>
    </row>
    <row r="900" spans="1:3">
      <c r="A900" t="s">
        <v>0</v>
      </c>
    </row>
    <row r="901" spans="1:3">
      <c r="A901" t="s">
        <v>1</v>
      </c>
    </row>
    <row r="902" spans="1:3">
      <c r="A902" t="s">
        <v>231</v>
      </c>
    </row>
    <row r="903" spans="1:3">
      <c r="A903" t="s">
        <v>232</v>
      </c>
    </row>
    <row r="904" spans="1:3">
      <c r="A904" t="s">
        <v>2</v>
      </c>
    </row>
    <row r="905" spans="1:3">
      <c r="A905" t="s">
        <v>3</v>
      </c>
    </row>
    <row r="906" spans="1:3">
      <c r="A906" t="s">
        <v>4</v>
      </c>
    </row>
    <row r="907" spans="1:3">
      <c r="A907" t="s">
        <v>5</v>
      </c>
    </row>
    <row r="908" spans="1:3">
      <c r="A908" t="s">
        <v>6</v>
      </c>
    </row>
    <row r="909" spans="1:3">
      <c r="A909" t="s">
        <v>202</v>
      </c>
    </row>
    <row r="910" spans="1:3">
      <c r="A910" t="s">
        <v>8</v>
      </c>
    </row>
    <row r="911" spans="1:3">
      <c r="A911" t="s">
        <v>136</v>
      </c>
    </row>
    <row r="912" spans="1:3">
      <c r="A912" t="s">
        <v>1019</v>
      </c>
    </row>
    <row r="913" spans="1:1">
      <c r="A913" t="s">
        <v>1021</v>
      </c>
    </row>
    <row r="914" spans="1:1">
      <c r="A914" t="s">
        <v>137</v>
      </c>
    </row>
    <row r="915" spans="1:1">
      <c r="A915" t="s">
        <v>138</v>
      </c>
    </row>
    <row r="916" spans="1:1">
      <c r="A916" t="s">
        <v>13</v>
      </c>
    </row>
    <row r="917" spans="1:1">
      <c r="A917" t="s">
        <v>14</v>
      </c>
    </row>
    <row r="918" spans="1:1">
      <c r="A918" t="s">
        <v>1027</v>
      </c>
    </row>
    <row r="919" spans="1:1">
      <c r="A919" t="s">
        <v>1029</v>
      </c>
    </row>
    <row r="920" spans="1:1">
      <c r="A920" t="s">
        <v>1020</v>
      </c>
    </row>
    <row r="921" spans="1:1">
      <c r="A921" t="s">
        <v>1022</v>
      </c>
    </row>
    <row r="922" spans="1:1">
      <c r="A922" t="s">
        <v>1023</v>
      </c>
    </row>
    <row r="923" spans="1:1">
      <c r="A923" t="s">
        <v>1024</v>
      </c>
    </row>
    <row r="924" spans="1:1">
      <c r="A924" t="s">
        <v>1025</v>
      </c>
    </row>
    <row r="925" spans="1:1">
      <c r="A925" t="s">
        <v>1026</v>
      </c>
    </row>
    <row r="926" spans="1:1">
      <c r="A926" t="s">
        <v>1028</v>
      </c>
    </row>
    <row r="927" spans="1:1">
      <c r="A927" t="s">
        <v>24</v>
      </c>
    </row>
    <row r="928" spans="1:1">
      <c r="A928" t="s">
        <v>1036</v>
      </c>
    </row>
    <row r="929" spans="1:1">
      <c r="A929" t="s">
        <v>1037</v>
      </c>
    </row>
    <row r="930" spans="1:1">
      <c r="A930" t="s">
        <v>233</v>
      </c>
    </row>
    <row r="931" spans="1:1">
      <c r="A931" t="s">
        <v>234</v>
      </c>
    </row>
    <row r="932" spans="1:1">
      <c r="A932" t="s">
        <v>1038</v>
      </c>
    </row>
    <row r="933" spans="1:1">
      <c r="A933" t="s">
        <v>235</v>
      </c>
    </row>
    <row r="934" spans="1:1">
      <c r="A934" t="s">
        <v>236</v>
      </c>
    </row>
    <row r="935" spans="1:1">
      <c r="A935" t="s">
        <v>28</v>
      </c>
    </row>
    <row r="936" spans="1:1">
      <c r="A936" t="s">
        <v>1039</v>
      </c>
    </row>
    <row r="937" spans="1:1">
      <c r="A937" t="s">
        <v>237</v>
      </c>
    </row>
    <row r="938" spans="1:1">
      <c r="A938" t="s">
        <v>238</v>
      </c>
    </row>
    <row r="939" spans="1:1">
      <c r="A939" t="s">
        <v>1032</v>
      </c>
    </row>
    <row r="940" spans="1:1">
      <c r="A940" t="s">
        <v>1033</v>
      </c>
    </row>
    <row r="941" spans="1:1">
      <c r="A941" t="s">
        <v>239</v>
      </c>
    </row>
    <row r="942" spans="1:1">
      <c r="A942" t="s">
        <v>213</v>
      </c>
    </row>
    <row r="943" spans="1:1">
      <c r="A943" t="s">
        <v>240</v>
      </c>
    </row>
    <row r="944" spans="1:1">
      <c r="A944" t="s">
        <v>215</v>
      </c>
    </row>
    <row r="945" spans="1:8">
      <c r="A945" t="s">
        <v>241</v>
      </c>
    </row>
    <row r="946" spans="1:8">
      <c r="A946" t="s">
        <v>217</v>
      </c>
    </row>
    <row r="947" spans="1:8">
      <c r="A947" t="s">
        <v>1030</v>
      </c>
    </row>
    <row r="948" spans="1:8">
      <c r="A948" t="s">
        <v>1031</v>
      </c>
    </row>
    <row r="949" spans="1:8">
      <c r="A949" t="s">
        <v>40</v>
      </c>
    </row>
    <row r="950" spans="1:8">
      <c r="A950" t="s">
        <v>242</v>
      </c>
    </row>
    <row r="951" spans="1:8">
      <c r="A951" t="s">
        <v>243</v>
      </c>
    </row>
    <row r="952" spans="1:8">
      <c r="A952" t="s">
        <v>220</v>
      </c>
    </row>
    <row r="953" spans="1:8">
      <c r="A953" t="s">
        <v>221</v>
      </c>
    </row>
    <row r="954" spans="1:8">
      <c r="A954" t="s">
        <v>1034</v>
      </c>
    </row>
    <row r="955" spans="1:8">
      <c r="A955" t="s">
        <v>244</v>
      </c>
    </row>
    <row r="956" spans="1:8">
      <c r="A956" t="s">
        <v>1035</v>
      </c>
    </row>
    <row r="957" spans="1:8">
      <c r="A957" t="s">
        <v>45</v>
      </c>
    </row>
    <row r="958" spans="1:8">
      <c r="A958" t="s">
        <v>46</v>
      </c>
      <c r="B958" t="s">
        <v>47</v>
      </c>
      <c r="D958" t="s">
        <v>48</v>
      </c>
      <c r="F958" t="s">
        <v>49</v>
      </c>
      <c r="H958" t="s">
        <v>50</v>
      </c>
    </row>
    <row r="959" spans="1:8">
      <c r="B959" t="s">
        <v>51</v>
      </c>
      <c r="C959" t="s">
        <v>52</v>
      </c>
      <c r="D959" t="s">
        <v>53</v>
      </c>
      <c r="E959" t="s">
        <v>54</v>
      </c>
      <c r="F959" t="s">
        <v>53</v>
      </c>
      <c r="G959" t="s">
        <v>54</v>
      </c>
    </row>
    <row r="960" spans="1:8">
      <c r="A960" t="s">
        <v>55</v>
      </c>
    </row>
    <row r="961" spans="1:6">
      <c r="A961" t="s">
        <v>56</v>
      </c>
    </row>
    <row r="962" spans="1:6">
      <c r="A962" t="s">
        <v>46</v>
      </c>
      <c r="B962" t="s">
        <v>57</v>
      </c>
      <c r="D962" t="s">
        <v>56</v>
      </c>
      <c r="E962" t="s">
        <v>56</v>
      </c>
      <c r="F962" t="s">
        <v>50</v>
      </c>
    </row>
    <row r="963" spans="1:6">
      <c r="B963" t="s">
        <v>51</v>
      </c>
      <c r="C963" t="s">
        <v>52</v>
      </c>
      <c r="D963" t="s">
        <v>58</v>
      </c>
      <c r="E963" t="s">
        <v>59</v>
      </c>
    </row>
    <row r="964" spans="1:6">
      <c r="A964" t="s">
        <v>60</v>
      </c>
    </row>
    <row r="965" spans="1:6">
      <c r="A965" t="s">
        <v>61</v>
      </c>
    </row>
    <row r="966" spans="1:6">
      <c r="A966" t="s">
        <v>46</v>
      </c>
      <c r="B966" t="s">
        <v>61</v>
      </c>
      <c r="C966" t="s">
        <v>53</v>
      </c>
      <c r="D966" t="s">
        <v>62</v>
      </c>
      <c r="E966" t="s">
        <v>61</v>
      </c>
      <c r="F966" t="s">
        <v>50</v>
      </c>
    </row>
    <row r="967" spans="1:6">
      <c r="B967" t="s">
        <v>58</v>
      </c>
      <c r="E967" t="s">
        <v>59</v>
      </c>
    </row>
    <row r="968" spans="1:6">
      <c r="A968" t="s">
        <v>60</v>
      </c>
    </row>
    <row r="969" spans="1:6">
      <c r="A969" t="s">
        <v>63</v>
      </c>
    </row>
    <row r="970" spans="1:6">
      <c r="A970" t="s">
        <v>64</v>
      </c>
      <c r="B970" t="s">
        <v>155</v>
      </c>
      <c r="C970" t="s">
        <v>156</v>
      </c>
      <c r="D970" t="s">
        <v>190</v>
      </c>
      <c r="E970" t="s">
        <v>157</v>
      </c>
    </row>
    <row r="971" spans="1:6">
      <c r="A971" t="s">
        <v>68</v>
      </c>
      <c r="B971">
        <v>1800</v>
      </c>
      <c r="C971">
        <v>1318.4</v>
      </c>
      <c r="D971">
        <v>1240.828</v>
      </c>
      <c r="E971">
        <v>3088.43</v>
      </c>
    </row>
    <row r="972" spans="1:6">
      <c r="A972" t="s">
        <v>69</v>
      </c>
      <c r="B972">
        <v>100</v>
      </c>
      <c r="C972">
        <v>100</v>
      </c>
      <c r="D972">
        <v>100</v>
      </c>
      <c r="E972">
        <v>100</v>
      </c>
    </row>
    <row r="973" spans="1:6">
      <c r="A973" t="s">
        <v>70</v>
      </c>
      <c r="B973" t="s">
        <v>245</v>
      </c>
      <c r="C973" t="s">
        <v>245</v>
      </c>
      <c r="D973" t="s">
        <v>245</v>
      </c>
      <c r="E973" t="s">
        <v>245</v>
      </c>
    </row>
    <row r="974" spans="1:6">
      <c r="A974" t="s">
        <v>72</v>
      </c>
    </row>
    <row r="975" spans="1:6">
      <c r="A975" t="s">
        <v>0</v>
      </c>
    </row>
    <row r="976" spans="1:6">
      <c r="A976" t="s">
        <v>1</v>
      </c>
    </row>
    <row r="977" spans="1:1">
      <c r="A977" t="s">
        <v>246</v>
      </c>
    </row>
    <row r="978" spans="1:1">
      <c r="A978" t="s">
        <v>247</v>
      </c>
    </row>
    <row r="979" spans="1:1">
      <c r="A979" t="s">
        <v>2</v>
      </c>
    </row>
    <row r="980" spans="1:1">
      <c r="A980" t="s">
        <v>3</v>
      </c>
    </row>
    <row r="981" spans="1:1">
      <c r="A981" t="s">
        <v>73</v>
      </c>
    </row>
    <row r="982" spans="1:1">
      <c r="A982" t="s">
        <v>5</v>
      </c>
    </row>
    <row r="983" spans="1:1">
      <c r="A983" t="s">
        <v>6</v>
      </c>
    </row>
    <row r="984" spans="1:1">
      <c r="A984" t="s">
        <v>202</v>
      </c>
    </row>
    <row r="985" spans="1:1">
      <c r="A985" t="s">
        <v>8</v>
      </c>
    </row>
    <row r="986" spans="1:1">
      <c r="A986" t="s">
        <v>248</v>
      </c>
    </row>
    <row r="987" spans="1:1">
      <c r="A987" t="s">
        <v>1019</v>
      </c>
    </row>
    <row r="988" spans="1:1">
      <c r="A988" t="s">
        <v>1021</v>
      </c>
    </row>
    <row r="989" spans="1:1">
      <c r="A989" t="s">
        <v>94</v>
      </c>
    </row>
    <row r="990" spans="1:1">
      <c r="A990" t="s">
        <v>95</v>
      </c>
    </row>
    <row r="991" spans="1:1">
      <c r="A991" t="s">
        <v>96</v>
      </c>
    </row>
    <row r="992" spans="1:1">
      <c r="A992" t="s">
        <v>14</v>
      </c>
    </row>
    <row r="993" spans="1:1">
      <c r="A993" t="s">
        <v>1027</v>
      </c>
    </row>
    <row r="994" spans="1:1">
      <c r="A994" t="s">
        <v>1029</v>
      </c>
    </row>
    <row r="995" spans="1:1">
      <c r="A995" t="s">
        <v>1020</v>
      </c>
    </row>
    <row r="996" spans="1:1">
      <c r="A996" t="s">
        <v>1022</v>
      </c>
    </row>
    <row r="997" spans="1:1">
      <c r="A997" t="s">
        <v>1023</v>
      </c>
    </row>
    <row r="998" spans="1:1">
      <c r="A998" t="s">
        <v>1024</v>
      </c>
    </row>
    <row r="999" spans="1:1">
      <c r="A999" t="s">
        <v>1025</v>
      </c>
    </row>
    <row r="1000" spans="1:1">
      <c r="A1000" t="s">
        <v>1026</v>
      </c>
    </row>
    <row r="1001" spans="1:1">
      <c r="A1001" t="s">
        <v>1028</v>
      </c>
    </row>
    <row r="1002" spans="1:1">
      <c r="A1002" t="s">
        <v>24</v>
      </c>
    </row>
    <row r="1003" spans="1:1">
      <c r="A1003" t="s">
        <v>1036</v>
      </c>
    </row>
    <row r="1004" spans="1:1">
      <c r="A1004" t="s">
        <v>1037</v>
      </c>
    </row>
    <row r="1005" spans="1:1">
      <c r="A1005" t="s">
        <v>249</v>
      </c>
    </row>
    <row r="1006" spans="1:1">
      <c r="A1006" t="s">
        <v>250</v>
      </c>
    </row>
    <row r="1007" spans="1:1">
      <c r="A1007" t="s">
        <v>1038</v>
      </c>
    </row>
    <row r="1008" spans="1:1">
      <c r="A1008" t="s">
        <v>251</v>
      </c>
    </row>
    <row r="1009" spans="1:1">
      <c r="A1009" t="s">
        <v>252</v>
      </c>
    </row>
    <row r="1010" spans="1:1">
      <c r="A1010" t="s">
        <v>28</v>
      </c>
    </row>
    <row r="1011" spans="1:1">
      <c r="A1011" t="s">
        <v>1039</v>
      </c>
    </row>
    <row r="1012" spans="1:1">
      <c r="A1012" t="s">
        <v>210</v>
      </c>
    </row>
    <row r="1013" spans="1:1">
      <c r="A1013" t="s">
        <v>211</v>
      </c>
    </row>
    <row r="1014" spans="1:1">
      <c r="A1014" t="s">
        <v>1032</v>
      </c>
    </row>
    <row r="1015" spans="1:1">
      <c r="A1015" t="s">
        <v>1033</v>
      </c>
    </row>
    <row r="1016" spans="1:1">
      <c r="A1016" t="s">
        <v>212</v>
      </c>
    </row>
    <row r="1017" spans="1:1">
      <c r="A1017" t="s">
        <v>253</v>
      </c>
    </row>
    <row r="1018" spans="1:1">
      <c r="A1018" t="s">
        <v>214</v>
      </c>
    </row>
    <row r="1019" spans="1:1">
      <c r="A1019" t="s">
        <v>254</v>
      </c>
    </row>
    <row r="1020" spans="1:1">
      <c r="A1020" t="s">
        <v>216</v>
      </c>
    </row>
    <row r="1021" spans="1:1">
      <c r="A1021" t="s">
        <v>255</v>
      </c>
    </row>
    <row r="1022" spans="1:1">
      <c r="A1022" t="s">
        <v>1030</v>
      </c>
    </row>
    <row r="1023" spans="1:1">
      <c r="A1023" t="s">
        <v>1031</v>
      </c>
    </row>
    <row r="1024" spans="1:1">
      <c r="A1024" t="s">
        <v>40</v>
      </c>
    </row>
    <row r="1025" spans="1:8">
      <c r="A1025" t="s">
        <v>218</v>
      </c>
    </row>
    <row r="1026" spans="1:8">
      <c r="A1026" t="s">
        <v>256</v>
      </c>
    </row>
    <row r="1027" spans="1:8">
      <c r="A1027" t="s">
        <v>257</v>
      </c>
    </row>
    <row r="1028" spans="1:8">
      <c r="A1028" t="s">
        <v>258</v>
      </c>
    </row>
    <row r="1029" spans="1:8">
      <c r="A1029" t="s">
        <v>1034</v>
      </c>
    </row>
    <row r="1030" spans="1:8">
      <c r="A1030" t="s">
        <v>259</v>
      </c>
    </row>
    <row r="1031" spans="1:8">
      <c r="A1031" t="s">
        <v>1035</v>
      </c>
    </row>
    <row r="1032" spans="1:8">
      <c r="A1032" t="s">
        <v>45</v>
      </c>
    </row>
    <row r="1033" spans="1:8">
      <c r="A1033" t="s">
        <v>46</v>
      </c>
      <c r="B1033" t="s">
        <v>47</v>
      </c>
      <c r="D1033" t="s">
        <v>48</v>
      </c>
      <c r="F1033" t="s">
        <v>49</v>
      </c>
      <c r="H1033" t="s">
        <v>50</v>
      </c>
    </row>
    <row r="1034" spans="1:8">
      <c r="B1034" t="s">
        <v>51</v>
      </c>
      <c r="C1034" t="s">
        <v>52</v>
      </c>
      <c r="D1034" t="s">
        <v>53</v>
      </c>
      <c r="E1034" t="s">
        <v>54</v>
      </c>
      <c r="F1034" t="s">
        <v>53</v>
      </c>
      <c r="G1034" t="s">
        <v>54</v>
      </c>
    </row>
    <row r="1035" spans="1:8">
      <c r="A1035" t="s">
        <v>55</v>
      </c>
    </row>
    <row r="1036" spans="1:8">
      <c r="A1036" t="s">
        <v>56</v>
      </c>
    </row>
    <row r="1037" spans="1:8">
      <c r="A1037" t="s">
        <v>46</v>
      </c>
      <c r="B1037" t="s">
        <v>57</v>
      </c>
      <c r="D1037" t="s">
        <v>56</v>
      </c>
      <c r="E1037" t="s">
        <v>56</v>
      </c>
      <c r="F1037" t="s">
        <v>50</v>
      </c>
    </row>
    <row r="1038" spans="1:8">
      <c r="B1038" t="s">
        <v>51</v>
      </c>
      <c r="C1038" t="s">
        <v>52</v>
      </c>
      <c r="D1038" t="s">
        <v>58</v>
      </c>
      <c r="E1038" t="s">
        <v>59</v>
      </c>
    </row>
    <row r="1039" spans="1:8">
      <c r="A1039" t="s">
        <v>60</v>
      </c>
    </row>
    <row r="1040" spans="1:8">
      <c r="A1040" t="s">
        <v>61</v>
      </c>
    </row>
    <row r="1041" spans="1:6">
      <c r="A1041" t="s">
        <v>46</v>
      </c>
      <c r="B1041" t="s">
        <v>61</v>
      </c>
      <c r="C1041" t="s">
        <v>53</v>
      </c>
      <c r="D1041" t="s">
        <v>62</v>
      </c>
      <c r="E1041" t="s">
        <v>61</v>
      </c>
      <c r="F1041" t="s">
        <v>50</v>
      </c>
    </row>
    <row r="1042" spans="1:6">
      <c r="B1042" t="s">
        <v>58</v>
      </c>
      <c r="E1042" t="s">
        <v>59</v>
      </c>
    </row>
    <row r="1043" spans="1:6">
      <c r="A1043" t="s">
        <v>60</v>
      </c>
    </row>
    <row r="1044" spans="1:6">
      <c r="A1044" t="s">
        <v>63</v>
      </c>
    </row>
    <row r="1045" spans="1:6">
      <c r="A1045" t="s">
        <v>64</v>
      </c>
      <c r="B1045" t="s">
        <v>155</v>
      </c>
      <c r="C1045" t="s">
        <v>156</v>
      </c>
    </row>
    <row r="1046" spans="1:6">
      <c r="A1046" t="s">
        <v>68</v>
      </c>
      <c r="B1046">
        <v>400</v>
      </c>
      <c r="C1046">
        <v>1223.0999999999999</v>
      </c>
    </row>
    <row r="1047" spans="1:6">
      <c r="A1047" t="s">
        <v>69</v>
      </c>
      <c r="B1047">
        <v>100</v>
      </c>
      <c r="C1047">
        <v>100</v>
      </c>
    </row>
    <row r="1048" spans="1:6">
      <c r="A1048" t="s">
        <v>70</v>
      </c>
      <c r="B1048" t="s">
        <v>71</v>
      </c>
      <c r="C1048" t="s">
        <v>71</v>
      </c>
    </row>
    <row r="1049" spans="1:6">
      <c r="A1049" t="s">
        <v>72</v>
      </c>
    </row>
    <row r="1050" spans="1:6">
      <c r="A1050" t="s">
        <v>0</v>
      </c>
    </row>
    <row r="1051" spans="1:6">
      <c r="A1051" t="s">
        <v>1</v>
      </c>
    </row>
    <row r="1052" spans="1:6">
      <c r="A1052" t="s">
        <v>260</v>
      </c>
    </row>
    <row r="1053" spans="1:6">
      <c r="A1053" t="s">
        <v>261</v>
      </c>
    </row>
    <row r="1054" spans="1:6">
      <c r="A1054" t="s">
        <v>2</v>
      </c>
    </row>
    <row r="1055" spans="1:6">
      <c r="A1055" t="s">
        <v>3</v>
      </c>
    </row>
    <row r="1056" spans="1:6">
      <c r="A1056" t="s">
        <v>73</v>
      </c>
    </row>
    <row r="1057" spans="1:1">
      <c r="A1057" t="s">
        <v>5</v>
      </c>
    </row>
    <row r="1058" spans="1:1">
      <c r="A1058" t="s">
        <v>6</v>
      </c>
    </row>
    <row r="1059" spans="1:1">
      <c r="A1059" t="s">
        <v>262</v>
      </c>
    </row>
    <row r="1060" spans="1:1">
      <c r="A1060" t="s">
        <v>8</v>
      </c>
    </row>
    <row r="1061" spans="1:1">
      <c r="A1061" t="s">
        <v>136</v>
      </c>
    </row>
    <row r="1062" spans="1:1">
      <c r="A1062" t="s">
        <v>1019</v>
      </c>
    </row>
    <row r="1063" spans="1:1">
      <c r="A1063" t="s">
        <v>1021</v>
      </c>
    </row>
    <row r="1064" spans="1:1">
      <c r="A1064" t="s">
        <v>137</v>
      </c>
    </row>
    <row r="1065" spans="1:1">
      <c r="A1065" t="s">
        <v>162</v>
      </c>
    </row>
    <row r="1066" spans="1:1">
      <c r="A1066" t="s">
        <v>13</v>
      </c>
    </row>
    <row r="1067" spans="1:1">
      <c r="A1067" t="s">
        <v>14</v>
      </c>
    </row>
    <row r="1068" spans="1:1">
      <c r="A1068" t="s">
        <v>1027</v>
      </c>
    </row>
    <row r="1069" spans="1:1">
      <c r="A1069" t="s">
        <v>1029</v>
      </c>
    </row>
    <row r="1070" spans="1:1">
      <c r="A1070" t="s">
        <v>1020</v>
      </c>
    </row>
    <row r="1071" spans="1:1">
      <c r="A1071" t="s">
        <v>1022</v>
      </c>
    </row>
    <row r="1072" spans="1:1">
      <c r="A1072" t="s">
        <v>1023</v>
      </c>
    </row>
    <row r="1073" spans="1:1">
      <c r="A1073" t="s">
        <v>1024</v>
      </c>
    </row>
    <row r="1074" spans="1:1">
      <c r="A1074" t="s">
        <v>1025</v>
      </c>
    </row>
    <row r="1075" spans="1:1">
      <c r="A1075" t="s">
        <v>1026</v>
      </c>
    </row>
    <row r="1076" spans="1:1">
      <c r="A1076" t="s">
        <v>1028</v>
      </c>
    </row>
    <row r="1077" spans="1:1">
      <c r="A1077" t="s">
        <v>24</v>
      </c>
    </row>
    <row r="1078" spans="1:1">
      <c r="A1078" t="s">
        <v>1036</v>
      </c>
    </row>
    <row r="1079" spans="1:1">
      <c r="A1079" t="s">
        <v>1037</v>
      </c>
    </row>
    <row r="1080" spans="1:1">
      <c r="A1080" t="s">
        <v>263</v>
      </c>
    </row>
    <row r="1081" spans="1:1">
      <c r="A1081" t="s">
        <v>264</v>
      </c>
    </row>
    <row r="1082" spans="1:1">
      <c r="A1082" t="s">
        <v>1038</v>
      </c>
    </row>
    <row r="1083" spans="1:1">
      <c r="A1083" t="s">
        <v>265</v>
      </c>
    </row>
    <row r="1084" spans="1:1">
      <c r="A1084" t="s">
        <v>266</v>
      </c>
    </row>
    <row r="1085" spans="1:1">
      <c r="A1085" t="s">
        <v>28</v>
      </c>
    </row>
    <row r="1086" spans="1:1">
      <c r="A1086" t="s">
        <v>1039</v>
      </c>
    </row>
    <row r="1087" spans="1:1">
      <c r="A1087" t="s">
        <v>267</v>
      </c>
    </row>
    <row r="1088" spans="1:1">
      <c r="A1088" t="s">
        <v>268</v>
      </c>
    </row>
    <row r="1089" spans="1:1">
      <c r="A1089" t="s">
        <v>1032</v>
      </c>
    </row>
    <row r="1090" spans="1:1">
      <c r="A1090" t="s">
        <v>1033</v>
      </c>
    </row>
    <row r="1091" spans="1:1">
      <c r="A1091" t="s">
        <v>269</v>
      </c>
    </row>
    <row r="1092" spans="1:1">
      <c r="A1092" t="s">
        <v>270</v>
      </c>
    </row>
    <row r="1093" spans="1:1">
      <c r="A1093" t="s">
        <v>271</v>
      </c>
    </row>
    <row r="1094" spans="1:1">
      <c r="A1094" t="s">
        <v>272</v>
      </c>
    </row>
    <row r="1095" spans="1:1">
      <c r="A1095" t="s">
        <v>273</v>
      </c>
    </row>
    <row r="1096" spans="1:1">
      <c r="A1096" t="s">
        <v>274</v>
      </c>
    </row>
    <row r="1097" spans="1:1">
      <c r="A1097" t="s">
        <v>1030</v>
      </c>
    </row>
    <row r="1098" spans="1:1">
      <c r="A1098" t="s">
        <v>1031</v>
      </c>
    </row>
    <row r="1099" spans="1:1">
      <c r="A1099" t="s">
        <v>40</v>
      </c>
    </row>
    <row r="1100" spans="1:1">
      <c r="A1100" t="s">
        <v>275</v>
      </c>
    </row>
    <row r="1101" spans="1:1">
      <c r="A1101" t="s">
        <v>276</v>
      </c>
    </row>
    <row r="1102" spans="1:1">
      <c r="A1102" t="s">
        <v>277</v>
      </c>
    </row>
    <row r="1103" spans="1:1">
      <c r="A1103" t="s">
        <v>278</v>
      </c>
    </row>
    <row r="1104" spans="1:1">
      <c r="A1104" t="s">
        <v>1034</v>
      </c>
    </row>
    <row r="1105" spans="1:8">
      <c r="A1105" t="s">
        <v>279</v>
      </c>
    </row>
    <row r="1106" spans="1:8">
      <c r="A1106" t="s">
        <v>1035</v>
      </c>
    </row>
    <row r="1107" spans="1:8">
      <c r="A1107" t="s">
        <v>45</v>
      </c>
    </row>
    <row r="1108" spans="1:8">
      <c r="A1108" t="s">
        <v>46</v>
      </c>
      <c r="B1108" t="s">
        <v>47</v>
      </c>
      <c r="D1108" t="s">
        <v>48</v>
      </c>
      <c r="F1108" t="s">
        <v>49</v>
      </c>
      <c r="H1108" t="s">
        <v>50</v>
      </c>
    </row>
    <row r="1109" spans="1:8">
      <c r="B1109" t="s">
        <v>51</v>
      </c>
      <c r="C1109" t="s">
        <v>52</v>
      </c>
      <c r="D1109" t="s">
        <v>53</v>
      </c>
      <c r="E1109" t="s">
        <v>54</v>
      </c>
      <c r="F1109" t="s">
        <v>53</v>
      </c>
      <c r="G1109" t="s">
        <v>54</v>
      </c>
    </row>
    <row r="1110" spans="1:8">
      <c r="A1110" t="s">
        <v>55</v>
      </c>
    </row>
    <row r="1111" spans="1:8">
      <c r="A1111" t="s">
        <v>56</v>
      </c>
    </row>
    <row r="1112" spans="1:8">
      <c r="A1112" t="s">
        <v>46</v>
      </c>
      <c r="B1112" t="s">
        <v>57</v>
      </c>
      <c r="D1112" t="s">
        <v>56</v>
      </c>
      <c r="E1112" t="s">
        <v>56</v>
      </c>
      <c r="F1112" t="s">
        <v>50</v>
      </c>
    </row>
    <row r="1113" spans="1:8">
      <c r="B1113" t="s">
        <v>51</v>
      </c>
      <c r="C1113" t="s">
        <v>52</v>
      </c>
      <c r="D1113" t="s">
        <v>58</v>
      </c>
      <c r="E1113" t="s">
        <v>59</v>
      </c>
    </row>
    <row r="1114" spans="1:8">
      <c r="A1114" t="s">
        <v>60</v>
      </c>
    </row>
    <row r="1115" spans="1:8">
      <c r="A1115" t="s">
        <v>61</v>
      </c>
    </row>
    <row r="1116" spans="1:8">
      <c r="A1116" t="s">
        <v>46</v>
      </c>
      <c r="B1116" t="s">
        <v>61</v>
      </c>
      <c r="C1116" t="s">
        <v>53</v>
      </c>
      <c r="D1116" t="s">
        <v>62</v>
      </c>
      <c r="E1116" t="s">
        <v>61</v>
      </c>
      <c r="F1116" t="s">
        <v>50</v>
      </c>
    </row>
    <row r="1117" spans="1:8">
      <c r="B1117" t="s">
        <v>58</v>
      </c>
      <c r="E1117" t="s">
        <v>59</v>
      </c>
    </row>
    <row r="1118" spans="1:8">
      <c r="A1118" t="s">
        <v>60</v>
      </c>
    </row>
    <row r="1119" spans="1:8">
      <c r="A1119" t="s">
        <v>63</v>
      </c>
    </row>
    <row r="1120" spans="1:8">
      <c r="A1120" t="s">
        <v>64</v>
      </c>
      <c r="B1120" t="s">
        <v>156</v>
      </c>
      <c r="C1120" t="s">
        <v>190</v>
      </c>
      <c r="D1120" t="s">
        <v>157</v>
      </c>
    </row>
    <row r="1121" spans="1:4">
      <c r="A1121" t="s">
        <v>68</v>
      </c>
      <c r="B1121">
        <v>271.7</v>
      </c>
      <c r="C1121">
        <v>2153.3580000000002</v>
      </c>
      <c r="D1121">
        <v>550.62</v>
      </c>
    </row>
    <row r="1122" spans="1:4">
      <c r="A1122" t="s">
        <v>69</v>
      </c>
      <c r="B1122">
        <v>100</v>
      </c>
      <c r="C1122">
        <v>100</v>
      </c>
      <c r="D1122">
        <v>100</v>
      </c>
    </row>
    <row r="1123" spans="1:4">
      <c r="A1123" t="s">
        <v>70</v>
      </c>
      <c r="B1123" t="s">
        <v>245</v>
      </c>
      <c r="C1123" t="s">
        <v>245</v>
      </c>
      <c r="D1123" t="s">
        <v>245</v>
      </c>
    </row>
    <row r="1124" spans="1:4">
      <c r="A1124" t="s">
        <v>72</v>
      </c>
    </row>
    <row r="1125" spans="1:4">
      <c r="A1125" t="s">
        <v>0</v>
      </c>
    </row>
    <row r="1126" spans="1:4">
      <c r="A1126" t="s">
        <v>1</v>
      </c>
    </row>
    <row r="1127" spans="1:4">
      <c r="A1127" t="s">
        <v>280</v>
      </c>
    </row>
    <row r="1128" spans="1:4">
      <c r="A1128" t="s">
        <v>281</v>
      </c>
    </row>
    <row r="1129" spans="1:4">
      <c r="A1129" t="s">
        <v>2</v>
      </c>
    </row>
    <row r="1130" spans="1:4">
      <c r="A1130" t="s">
        <v>3</v>
      </c>
    </row>
    <row r="1131" spans="1:4">
      <c r="A1131" t="s">
        <v>73</v>
      </c>
    </row>
    <row r="1132" spans="1:4">
      <c r="A1132" t="s">
        <v>5</v>
      </c>
    </row>
    <row r="1133" spans="1:4">
      <c r="A1133" t="s">
        <v>6</v>
      </c>
    </row>
    <row r="1134" spans="1:4">
      <c r="A1134" t="s">
        <v>262</v>
      </c>
    </row>
    <row r="1135" spans="1:4">
      <c r="A1135" t="s">
        <v>8</v>
      </c>
    </row>
    <row r="1136" spans="1:4">
      <c r="A1136" t="s">
        <v>136</v>
      </c>
    </row>
    <row r="1137" spans="1:1">
      <c r="A1137" t="s">
        <v>1019</v>
      </c>
    </row>
    <row r="1138" spans="1:1">
      <c r="A1138" t="s">
        <v>1021</v>
      </c>
    </row>
    <row r="1139" spans="1:1">
      <c r="A1139" t="s">
        <v>137</v>
      </c>
    </row>
    <row r="1140" spans="1:1">
      <c r="A1140" t="s">
        <v>162</v>
      </c>
    </row>
    <row r="1141" spans="1:1">
      <c r="A1141" t="s">
        <v>205</v>
      </c>
    </row>
    <row r="1142" spans="1:1">
      <c r="A1142" t="s">
        <v>14</v>
      </c>
    </row>
    <row r="1143" spans="1:1">
      <c r="A1143" t="s">
        <v>1027</v>
      </c>
    </row>
    <row r="1144" spans="1:1">
      <c r="A1144" t="s">
        <v>1029</v>
      </c>
    </row>
    <row r="1145" spans="1:1">
      <c r="A1145" t="s">
        <v>1020</v>
      </c>
    </row>
    <row r="1146" spans="1:1">
      <c r="A1146" t="s">
        <v>1022</v>
      </c>
    </row>
    <row r="1147" spans="1:1">
      <c r="A1147" t="s">
        <v>1023</v>
      </c>
    </row>
    <row r="1148" spans="1:1">
      <c r="A1148" t="s">
        <v>1024</v>
      </c>
    </row>
    <row r="1149" spans="1:1">
      <c r="A1149" t="s">
        <v>1025</v>
      </c>
    </row>
    <row r="1150" spans="1:1">
      <c r="A1150" t="s">
        <v>1026</v>
      </c>
    </row>
    <row r="1151" spans="1:1">
      <c r="A1151" t="s">
        <v>1028</v>
      </c>
    </row>
    <row r="1152" spans="1:1">
      <c r="A1152" t="s">
        <v>24</v>
      </c>
    </row>
    <row r="1153" spans="1:1">
      <c r="A1153" t="s">
        <v>1036</v>
      </c>
    </row>
    <row r="1154" spans="1:1">
      <c r="A1154" t="s">
        <v>1037</v>
      </c>
    </row>
    <row r="1155" spans="1:1">
      <c r="A1155" t="s">
        <v>282</v>
      </c>
    </row>
    <row r="1156" spans="1:1">
      <c r="A1156" t="s">
        <v>283</v>
      </c>
    </row>
    <row r="1157" spans="1:1">
      <c r="A1157" t="s">
        <v>1038</v>
      </c>
    </row>
    <row r="1158" spans="1:1">
      <c r="A1158" t="s">
        <v>284</v>
      </c>
    </row>
    <row r="1159" spans="1:1">
      <c r="A1159" t="s">
        <v>285</v>
      </c>
    </row>
    <row r="1160" spans="1:1">
      <c r="A1160" t="s">
        <v>28</v>
      </c>
    </row>
    <row r="1161" spans="1:1">
      <c r="A1161" t="s">
        <v>1039</v>
      </c>
    </row>
    <row r="1162" spans="1:1">
      <c r="A1162" t="s">
        <v>267</v>
      </c>
    </row>
    <row r="1163" spans="1:1">
      <c r="A1163" t="s">
        <v>268</v>
      </c>
    </row>
    <row r="1164" spans="1:1">
      <c r="A1164" t="s">
        <v>1032</v>
      </c>
    </row>
    <row r="1165" spans="1:1">
      <c r="A1165" t="s">
        <v>1033</v>
      </c>
    </row>
    <row r="1166" spans="1:1">
      <c r="A1166" t="s">
        <v>269</v>
      </c>
    </row>
    <row r="1167" spans="1:1">
      <c r="A1167" t="s">
        <v>270</v>
      </c>
    </row>
    <row r="1168" spans="1:1">
      <c r="A1168" t="s">
        <v>271</v>
      </c>
    </row>
    <row r="1169" spans="1:8">
      <c r="A1169" t="s">
        <v>272</v>
      </c>
    </row>
    <row r="1170" spans="1:8">
      <c r="A1170" t="s">
        <v>273</v>
      </c>
    </row>
    <row r="1171" spans="1:8">
      <c r="A1171" t="s">
        <v>274</v>
      </c>
    </row>
    <row r="1172" spans="1:8">
      <c r="A1172" t="s">
        <v>1030</v>
      </c>
    </row>
    <row r="1173" spans="1:8">
      <c r="A1173" t="s">
        <v>1031</v>
      </c>
    </row>
    <row r="1174" spans="1:8">
      <c r="A1174" t="s">
        <v>40</v>
      </c>
    </row>
    <row r="1175" spans="1:8">
      <c r="A1175" t="s">
        <v>275</v>
      </c>
    </row>
    <row r="1176" spans="1:8">
      <c r="A1176" t="s">
        <v>276</v>
      </c>
    </row>
    <row r="1177" spans="1:8">
      <c r="A1177" t="s">
        <v>277</v>
      </c>
    </row>
    <row r="1178" spans="1:8">
      <c r="A1178" t="s">
        <v>278</v>
      </c>
    </row>
    <row r="1179" spans="1:8">
      <c r="A1179" t="s">
        <v>1034</v>
      </c>
    </row>
    <row r="1180" spans="1:8">
      <c r="A1180" t="s">
        <v>286</v>
      </c>
    </row>
    <row r="1181" spans="1:8">
      <c r="A1181" t="s">
        <v>1035</v>
      </c>
    </row>
    <row r="1182" spans="1:8">
      <c r="A1182" t="s">
        <v>45</v>
      </c>
    </row>
    <row r="1183" spans="1:8">
      <c r="A1183" t="s">
        <v>46</v>
      </c>
      <c r="B1183" t="s">
        <v>47</v>
      </c>
      <c r="D1183" t="s">
        <v>48</v>
      </c>
      <c r="F1183" t="s">
        <v>49</v>
      </c>
      <c r="H1183" t="s">
        <v>50</v>
      </c>
    </row>
    <row r="1184" spans="1:8">
      <c r="B1184" t="s">
        <v>51</v>
      </c>
      <c r="C1184" t="s">
        <v>52</v>
      </c>
      <c r="D1184" t="s">
        <v>53</v>
      </c>
      <c r="E1184" t="s">
        <v>54</v>
      </c>
      <c r="F1184" t="s">
        <v>53</v>
      </c>
      <c r="G1184" t="s">
        <v>54</v>
      </c>
    </row>
    <row r="1185" spans="1:6">
      <c r="A1185" t="s">
        <v>55</v>
      </c>
    </row>
    <row r="1186" spans="1:6">
      <c r="A1186" t="s">
        <v>56</v>
      </c>
    </row>
    <row r="1187" spans="1:6">
      <c r="A1187" t="s">
        <v>46</v>
      </c>
      <c r="B1187" t="s">
        <v>57</v>
      </c>
      <c r="D1187" t="s">
        <v>56</v>
      </c>
      <c r="E1187" t="s">
        <v>56</v>
      </c>
      <c r="F1187" t="s">
        <v>50</v>
      </c>
    </row>
    <row r="1188" spans="1:6">
      <c r="B1188" t="s">
        <v>51</v>
      </c>
      <c r="C1188" t="s">
        <v>52</v>
      </c>
      <c r="D1188" t="s">
        <v>58</v>
      </c>
      <c r="E1188" t="s">
        <v>59</v>
      </c>
    </row>
    <row r="1189" spans="1:6">
      <c r="A1189" t="s">
        <v>60</v>
      </c>
    </row>
    <row r="1190" spans="1:6">
      <c r="A1190" t="s">
        <v>61</v>
      </c>
    </row>
    <row r="1191" spans="1:6">
      <c r="A1191" t="s">
        <v>46</v>
      </c>
      <c r="B1191" t="s">
        <v>61</v>
      </c>
      <c r="C1191" t="s">
        <v>53</v>
      </c>
      <c r="D1191" t="s">
        <v>62</v>
      </c>
      <c r="E1191" t="s">
        <v>61</v>
      </c>
      <c r="F1191" t="s">
        <v>50</v>
      </c>
    </row>
    <row r="1192" spans="1:6">
      <c r="B1192" t="s">
        <v>58</v>
      </c>
      <c r="E1192" t="s">
        <v>59</v>
      </c>
    </row>
    <row r="1193" spans="1:6">
      <c r="A1193" t="s">
        <v>60</v>
      </c>
    </row>
    <row r="1194" spans="1:6">
      <c r="A1194" t="s">
        <v>63</v>
      </c>
    </row>
    <row r="1195" spans="1:6">
      <c r="A1195" t="s">
        <v>64</v>
      </c>
      <c r="B1195" t="s">
        <v>156</v>
      </c>
      <c r="C1195" t="s">
        <v>190</v>
      </c>
    </row>
    <row r="1196" spans="1:6">
      <c r="A1196" t="s">
        <v>68</v>
      </c>
      <c r="B1196">
        <v>276.2</v>
      </c>
      <c r="C1196">
        <v>2628.3809999999999</v>
      </c>
    </row>
    <row r="1197" spans="1:6">
      <c r="A1197" t="s">
        <v>69</v>
      </c>
      <c r="B1197">
        <v>100</v>
      </c>
      <c r="C1197">
        <v>100</v>
      </c>
    </row>
    <row r="1198" spans="1:6">
      <c r="A1198" t="s">
        <v>70</v>
      </c>
      <c r="B1198" t="s">
        <v>71</v>
      </c>
      <c r="C1198" t="s">
        <v>71</v>
      </c>
    </row>
    <row r="1199" spans="1:6">
      <c r="A1199" t="s">
        <v>72</v>
      </c>
    </row>
    <row r="1200" spans="1:6">
      <c r="A1200" t="s">
        <v>0</v>
      </c>
    </row>
    <row r="1201" spans="1:1">
      <c r="A1201" t="s">
        <v>1</v>
      </c>
    </row>
    <row r="1202" spans="1:1">
      <c r="A1202" t="s">
        <v>287</v>
      </c>
    </row>
    <row r="1203" spans="1:1">
      <c r="A1203" t="s">
        <v>288</v>
      </c>
    </row>
    <row r="1204" spans="1:1">
      <c r="A1204" t="s">
        <v>2</v>
      </c>
    </row>
    <row r="1205" spans="1:1">
      <c r="A1205" t="s">
        <v>3</v>
      </c>
    </row>
    <row r="1206" spans="1:1">
      <c r="A1206" t="s">
        <v>73</v>
      </c>
    </row>
    <row r="1207" spans="1:1">
      <c r="A1207" t="s">
        <v>5</v>
      </c>
    </row>
    <row r="1208" spans="1:1">
      <c r="A1208" t="s">
        <v>6</v>
      </c>
    </row>
    <row r="1209" spans="1:1">
      <c r="A1209" t="s">
        <v>262</v>
      </c>
    </row>
    <row r="1210" spans="1:1">
      <c r="A1210" t="s">
        <v>81</v>
      </c>
    </row>
    <row r="1211" spans="1:1">
      <c r="A1211" t="s">
        <v>115</v>
      </c>
    </row>
    <row r="1212" spans="1:1">
      <c r="A1212" t="s">
        <v>1019</v>
      </c>
    </row>
    <row r="1213" spans="1:1">
      <c r="A1213" t="s">
        <v>1021</v>
      </c>
    </row>
    <row r="1214" spans="1:1">
      <c r="A1214" t="s">
        <v>11</v>
      </c>
    </row>
    <row r="1215" spans="1:1">
      <c r="A1215" t="s">
        <v>12</v>
      </c>
    </row>
    <row r="1216" spans="1:1">
      <c r="A1216" t="s">
        <v>13</v>
      </c>
    </row>
    <row r="1217" spans="1:1">
      <c r="A1217" t="s">
        <v>14</v>
      </c>
    </row>
    <row r="1218" spans="1:1">
      <c r="A1218" t="s">
        <v>1027</v>
      </c>
    </row>
    <row r="1219" spans="1:1">
      <c r="A1219" t="s">
        <v>1029</v>
      </c>
    </row>
    <row r="1220" spans="1:1">
      <c r="A1220" t="s">
        <v>1020</v>
      </c>
    </row>
    <row r="1221" spans="1:1">
      <c r="A1221" t="s">
        <v>1022</v>
      </c>
    </row>
    <row r="1222" spans="1:1">
      <c r="A1222" t="s">
        <v>1023</v>
      </c>
    </row>
    <row r="1223" spans="1:1">
      <c r="A1223" t="s">
        <v>1024</v>
      </c>
    </row>
    <row r="1224" spans="1:1">
      <c r="A1224" t="s">
        <v>1025</v>
      </c>
    </row>
    <row r="1225" spans="1:1">
      <c r="A1225" t="s">
        <v>1026</v>
      </c>
    </row>
    <row r="1226" spans="1:1">
      <c r="A1226" t="s">
        <v>1028</v>
      </c>
    </row>
    <row r="1227" spans="1:1">
      <c r="A1227" t="s">
        <v>24</v>
      </c>
    </row>
    <row r="1228" spans="1:1">
      <c r="A1228" t="s">
        <v>1036</v>
      </c>
    </row>
    <row r="1229" spans="1:1">
      <c r="A1229" t="s">
        <v>1037</v>
      </c>
    </row>
    <row r="1230" spans="1:1">
      <c r="A1230" t="s">
        <v>289</v>
      </c>
    </row>
    <row r="1231" spans="1:1">
      <c r="A1231" t="s">
        <v>290</v>
      </c>
    </row>
    <row r="1232" spans="1:1">
      <c r="A1232" t="s">
        <v>1038</v>
      </c>
    </row>
    <row r="1233" spans="1:1">
      <c r="A1233" t="s">
        <v>291</v>
      </c>
    </row>
    <row r="1234" spans="1:1">
      <c r="A1234" t="s">
        <v>292</v>
      </c>
    </row>
    <row r="1235" spans="1:1">
      <c r="A1235" t="s">
        <v>28</v>
      </c>
    </row>
    <row r="1236" spans="1:1">
      <c r="A1236" t="s">
        <v>1039</v>
      </c>
    </row>
    <row r="1237" spans="1:1">
      <c r="A1237" t="s">
        <v>267</v>
      </c>
    </row>
    <row r="1238" spans="1:1">
      <c r="A1238" t="s">
        <v>268</v>
      </c>
    </row>
    <row r="1239" spans="1:1">
      <c r="A1239" t="s">
        <v>1032</v>
      </c>
    </row>
    <row r="1240" spans="1:1">
      <c r="A1240" t="s">
        <v>1033</v>
      </c>
    </row>
    <row r="1241" spans="1:1">
      <c r="A1241" t="s">
        <v>269</v>
      </c>
    </row>
    <row r="1242" spans="1:1">
      <c r="A1242" t="s">
        <v>270</v>
      </c>
    </row>
    <row r="1243" spans="1:1">
      <c r="A1243" t="s">
        <v>271</v>
      </c>
    </row>
    <row r="1244" spans="1:1">
      <c r="A1244" t="s">
        <v>272</v>
      </c>
    </row>
    <row r="1245" spans="1:1">
      <c r="A1245" t="s">
        <v>273</v>
      </c>
    </row>
    <row r="1246" spans="1:1">
      <c r="A1246" t="s">
        <v>274</v>
      </c>
    </row>
    <row r="1247" spans="1:1">
      <c r="A1247" t="s">
        <v>1030</v>
      </c>
    </row>
    <row r="1248" spans="1:1">
      <c r="A1248" t="s">
        <v>1031</v>
      </c>
    </row>
    <row r="1249" spans="1:8">
      <c r="A1249" t="s">
        <v>40</v>
      </c>
    </row>
    <row r="1250" spans="1:8">
      <c r="A1250" t="s">
        <v>275</v>
      </c>
    </row>
    <row r="1251" spans="1:8">
      <c r="A1251" t="s">
        <v>276</v>
      </c>
    </row>
    <row r="1252" spans="1:8">
      <c r="A1252" t="s">
        <v>293</v>
      </c>
    </row>
    <row r="1253" spans="1:8">
      <c r="A1253" t="s">
        <v>294</v>
      </c>
    </row>
    <row r="1254" spans="1:8">
      <c r="A1254" t="s">
        <v>1034</v>
      </c>
    </row>
    <row r="1255" spans="1:8">
      <c r="A1255" t="s">
        <v>295</v>
      </c>
    </row>
    <row r="1256" spans="1:8">
      <c r="A1256" t="s">
        <v>1035</v>
      </c>
    </row>
    <row r="1257" spans="1:8">
      <c r="A1257" t="s">
        <v>45</v>
      </c>
    </row>
    <row r="1258" spans="1:8">
      <c r="A1258" t="s">
        <v>46</v>
      </c>
      <c r="B1258" t="s">
        <v>47</v>
      </c>
      <c r="D1258" t="s">
        <v>48</v>
      </c>
      <c r="F1258" t="s">
        <v>49</v>
      </c>
      <c r="H1258" t="s">
        <v>50</v>
      </c>
    </row>
    <row r="1259" spans="1:8">
      <c r="B1259" t="s">
        <v>51</v>
      </c>
      <c r="C1259" t="s">
        <v>52</v>
      </c>
      <c r="D1259" t="s">
        <v>53</v>
      </c>
      <c r="E1259" t="s">
        <v>54</v>
      </c>
      <c r="F1259" t="s">
        <v>53</v>
      </c>
      <c r="G1259" t="s">
        <v>54</v>
      </c>
    </row>
    <row r="1260" spans="1:8">
      <c r="A1260" t="s">
        <v>55</v>
      </c>
    </row>
    <row r="1261" spans="1:8">
      <c r="A1261" t="s">
        <v>56</v>
      </c>
    </row>
    <row r="1262" spans="1:8">
      <c r="A1262" t="s">
        <v>46</v>
      </c>
      <c r="B1262" t="s">
        <v>57</v>
      </c>
      <c r="D1262" t="s">
        <v>56</v>
      </c>
      <c r="E1262" t="s">
        <v>56</v>
      </c>
      <c r="F1262" t="s">
        <v>50</v>
      </c>
    </row>
    <row r="1263" spans="1:8">
      <c r="B1263" t="s">
        <v>51</v>
      </c>
      <c r="C1263" t="s">
        <v>52</v>
      </c>
      <c r="D1263" t="s">
        <v>58</v>
      </c>
      <c r="E1263" t="s">
        <v>59</v>
      </c>
    </row>
    <row r="1264" spans="1:8">
      <c r="A1264" t="s">
        <v>60</v>
      </c>
    </row>
    <row r="1265" spans="1:6">
      <c r="A1265" t="s">
        <v>61</v>
      </c>
    </row>
    <row r="1266" spans="1:6">
      <c r="A1266" t="s">
        <v>46</v>
      </c>
      <c r="B1266" t="s">
        <v>61</v>
      </c>
      <c r="C1266" t="s">
        <v>53</v>
      </c>
      <c r="D1266" t="s">
        <v>62</v>
      </c>
      <c r="E1266" t="s">
        <v>61</v>
      </c>
      <c r="F1266" t="s">
        <v>50</v>
      </c>
    </row>
    <row r="1267" spans="1:6">
      <c r="B1267" t="s">
        <v>58</v>
      </c>
      <c r="E1267" t="s">
        <v>59</v>
      </c>
    </row>
    <row r="1268" spans="1:6">
      <c r="A1268" t="s">
        <v>60</v>
      </c>
    </row>
    <row r="1269" spans="1:6">
      <c r="A1269" t="s">
        <v>63</v>
      </c>
    </row>
    <row r="1270" spans="1:6">
      <c r="A1270" t="s">
        <v>64</v>
      </c>
      <c r="B1270" t="s">
        <v>156</v>
      </c>
      <c r="C1270" t="s">
        <v>190</v>
      </c>
      <c r="D1270" t="s">
        <v>157</v>
      </c>
      <c r="E1270" t="s">
        <v>296</v>
      </c>
      <c r="F1270" t="s">
        <v>297</v>
      </c>
    </row>
    <row r="1271" spans="1:6">
      <c r="A1271" t="s">
        <v>68</v>
      </c>
      <c r="B1271">
        <v>5098.2</v>
      </c>
      <c r="C1271">
        <v>6060.3190000000004</v>
      </c>
      <c r="D1271">
        <v>7943.68</v>
      </c>
      <c r="E1271">
        <v>7581.3379999999997</v>
      </c>
      <c r="F1271">
        <v>49.188000000000002</v>
      </c>
    </row>
    <row r="1272" spans="1:6">
      <c r="A1272" t="s">
        <v>69</v>
      </c>
      <c r="B1272">
        <v>100</v>
      </c>
      <c r="C1272">
        <v>100</v>
      </c>
      <c r="D1272">
        <v>100</v>
      </c>
      <c r="E1272">
        <v>100</v>
      </c>
      <c r="F1272">
        <v>100</v>
      </c>
    </row>
    <row r="1273" spans="1:6">
      <c r="A1273" t="s">
        <v>70</v>
      </c>
      <c r="B1273" t="s">
        <v>298</v>
      </c>
      <c r="C1273" t="s">
        <v>298</v>
      </c>
      <c r="D1273" t="s">
        <v>298</v>
      </c>
      <c r="E1273" t="s">
        <v>298</v>
      </c>
      <c r="F1273" t="s">
        <v>298</v>
      </c>
    </row>
    <row r="1274" spans="1:6">
      <c r="A1274" t="s">
        <v>72</v>
      </c>
    </row>
    <row r="1275" spans="1:6">
      <c r="A1275" t="s">
        <v>0</v>
      </c>
    </row>
    <row r="1276" spans="1:6">
      <c r="A1276" t="s">
        <v>1</v>
      </c>
    </row>
    <row r="1277" spans="1:6">
      <c r="A1277" t="s">
        <v>299</v>
      </c>
    </row>
    <row r="1278" spans="1:6">
      <c r="A1278" t="s">
        <v>300</v>
      </c>
    </row>
    <row r="1279" spans="1:6">
      <c r="A1279" t="s">
        <v>2</v>
      </c>
    </row>
    <row r="1280" spans="1:6">
      <c r="A1280" t="s">
        <v>3</v>
      </c>
    </row>
    <row r="1281" spans="1:1">
      <c r="A1281" t="s">
        <v>73</v>
      </c>
    </row>
    <row r="1282" spans="1:1">
      <c r="A1282" t="s">
        <v>5</v>
      </c>
    </row>
    <row r="1283" spans="1:1">
      <c r="A1283" t="s">
        <v>6</v>
      </c>
    </row>
    <row r="1284" spans="1:1">
      <c r="A1284" t="s">
        <v>262</v>
      </c>
    </row>
    <row r="1285" spans="1:1">
      <c r="A1285" t="s">
        <v>8</v>
      </c>
    </row>
    <row r="1286" spans="1:1">
      <c r="A1286" t="s">
        <v>136</v>
      </c>
    </row>
    <row r="1287" spans="1:1">
      <c r="A1287" t="s">
        <v>1019</v>
      </c>
    </row>
    <row r="1288" spans="1:1">
      <c r="A1288" t="s">
        <v>1021</v>
      </c>
    </row>
    <row r="1289" spans="1:1">
      <c r="A1289" t="s">
        <v>83</v>
      </c>
    </row>
    <row r="1290" spans="1:1">
      <c r="A1290" t="s">
        <v>301</v>
      </c>
    </row>
    <row r="1291" spans="1:1">
      <c r="A1291" t="s">
        <v>13</v>
      </c>
    </row>
    <row r="1292" spans="1:1">
      <c r="A1292" t="s">
        <v>14</v>
      </c>
    </row>
    <row r="1293" spans="1:1">
      <c r="A1293" t="s">
        <v>1027</v>
      </c>
    </row>
    <row r="1294" spans="1:1">
      <c r="A1294" t="s">
        <v>1029</v>
      </c>
    </row>
    <row r="1295" spans="1:1">
      <c r="A1295" t="s">
        <v>1020</v>
      </c>
    </row>
    <row r="1296" spans="1:1">
      <c r="A1296" t="s">
        <v>1022</v>
      </c>
    </row>
    <row r="1297" spans="1:1">
      <c r="A1297" t="s">
        <v>1023</v>
      </c>
    </row>
    <row r="1298" spans="1:1">
      <c r="A1298" t="s">
        <v>1024</v>
      </c>
    </row>
    <row r="1299" spans="1:1">
      <c r="A1299" t="s">
        <v>1025</v>
      </c>
    </row>
    <row r="1300" spans="1:1">
      <c r="A1300" t="s">
        <v>1026</v>
      </c>
    </row>
    <row r="1301" spans="1:1">
      <c r="A1301" t="s">
        <v>1028</v>
      </c>
    </row>
    <row r="1302" spans="1:1">
      <c r="A1302" t="s">
        <v>24</v>
      </c>
    </row>
    <row r="1303" spans="1:1">
      <c r="A1303" t="s">
        <v>1036</v>
      </c>
    </row>
    <row r="1304" spans="1:1">
      <c r="A1304" t="s">
        <v>1037</v>
      </c>
    </row>
    <row r="1305" spans="1:1">
      <c r="A1305" t="s">
        <v>302</v>
      </c>
    </row>
    <row r="1306" spans="1:1">
      <c r="A1306" t="s">
        <v>303</v>
      </c>
    </row>
    <row r="1307" spans="1:1">
      <c r="A1307" t="s">
        <v>1038</v>
      </c>
    </row>
    <row r="1308" spans="1:1">
      <c r="A1308" t="s">
        <v>304</v>
      </c>
    </row>
    <row r="1309" spans="1:1">
      <c r="A1309" t="s">
        <v>305</v>
      </c>
    </row>
    <row r="1310" spans="1:1">
      <c r="A1310" t="s">
        <v>28</v>
      </c>
    </row>
    <row r="1311" spans="1:1">
      <c r="A1311" t="s">
        <v>1039</v>
      </c>
    </row>
    <row r="1312" spans="1:1">
      <c r="A1312" t="s">
        <v>267</v>
      </c>
    </row>
    <row r="1313" spans="1:1">
      <c r="A1313" t="s">
        <v>268</v>
      </c>
    </row>
    <row r="1314" spans="1:1">
      <c r="A1314" t="s">
        <v>1032</v>
      </c>
    </row>
    <row r="1315" spans="1:1">
      <c r="A1315" t="s">
        <v>1033</v>
      </c>
    </row>
    <row r="1316" spans="1:1">
      <c r="A1316" t="s">
        <v>269</v>
      </c>
    </row>
    <row r="1317" spans="1:1">
      <c r="A1317" t="s">
        <v>270</v>
      </c>
    </row>
    <row r="1318" spans="1:1">
      <c r="A1318" t="s">
        <v>271</v>
      </c>
    </row>
    <row r="1319" spans="1:1">
      <c r="A1319" t="s">
        <v>272</v>
      </c>
    </row>
    <row r="1320" spans="1:1">
      <c r="A1320" t="s">
        <v>273</v>
      </c>
    </row>
    <row r="1321" spans="1:1">
      <c r="A1321" t="s">
        <v>274</v>
      </c>
    </row>
    <row r="1322" spans="1:1">
      <c r="A1322" t="s">
        <v>1030</v>
      </c>
    </row>
    <row r="1323" spans="1:1">
      <c r="A1323" t="s">
        <v>1031</v>
      </c>
    </row>
    <row r="1324" spans="1:1">
      <c r="A1324" t="s">
        <v>40</v>
      </c>
    </row>
    <row r="1325" spans="1:1">
      <c r="A1325" t="s">
        <v>275</v>
      </c>
    </row>
    <row r="1326" spans="1:1">
      <c r="A1326" t="s">
        <v>306</v>
      </c>
    </row>
    <row r="1327" spans="1:1">
      <c r="A1327" t="s">
        <v>307</v>
      </c>
    </row>
    <row r="1328" spans="1:1">
      <c r="A1328" t="s">
        <v>308</v>
      </c>
    </row>
    <row r="1329" spans="1:8">
      <c r="A1329" t="s">
        <v>1034</v>
      </c>
    </row>
    <row r="1330" spans="1:8">
      <c r="A1330" t="s">
        <v>309</v>
      </c>
    </row>
    <row r="1331" spans="1:8">
      <c r="A1331" t="s">
        <v>1035</v>
      </c>
    </row>
    <row r="1332" spans="1:8">
      <c r="A1332" t="s">
        <v>45</v>
      </c>
    </row>
    <row r="1333" spans="1:8">
      <c r="A1333" t="s">
        <v>46</v>
      </c>
      <c r="B1333" t="s">
        <v>47</v>
      </c>
      <c r="D1333" t="s">
        <v>48</v>
      </c>
      <c r="F1333" t="s">
        <v>49</v>
      </c>
      <c r="H1333" t="s">
        <v>50</v>
      </c>
    </row>
    <row r="1334" spans="1:8">
      <c r="B1334" t="s">
        <v>51</v>
      </c>
      <c r="C1334" t="s">
        <v>52</v>
      </c>
      <c r="D1334" t="s">
        <v>53</v>
      </c>
      <c r="E1334" t="s">
        <v>54</v>
      </c>
      <c r="F1334" t="s">
        <v>53</v>
      </c>
      <c r="G1334" t="s">
        <v>54</v>
      </c>
    </row>
    <row r="1335" spans="1:8">
      <c r="A1335" t="s">
        <v>55</v>
      </c>
    </row>
    <row r="1336" spans="1:8">
      <c r="A1336" t="s">
        <v>56</v>
      </c>
    </row>
    <row r="1337" spans="1:8">
      <c r="A1337" t="s">
        <v>46</v>
      </c>
      <c r="B1337" t="s">
        <v>57</v>
      </c>
      <c r="D1337" t="s">
        <v>56</v>
      </c>
      <c r="E1337" t="s">
        <v>56</v>
      </c>
      <c r="F1337" t="s">
        <v>50</v>
      </c>
    </row>
    <row r="1338" spans="1:8">
      <c r="B1338" t="s">
        <v>51</v>
      </c>
      <c r="C1338" t="s">
        <v>52</v>
      </c>
      <c r="D1338" t="s">
        <v>58</v>
      </c>
      <c r="E1338" t="s">
        <v>59</v>
      </c>
    </row>
    <row r="1339" spans="1:8">
      <c r="A1339" t="s">
        <v>60</v>
      </c>
    </row>
    <row r="1340" spans="1:8">
      <c r="A1340" t="s">
        <v>61</v>
      </c>
    </row>
    <row r="1341" spans="1:8">
      <c r="A1341" t="s">
        <v>46</v>
      </c>
      <c r="B1341" t="s">
        <v>61</v>
      </c>
      <c r="C1341" t="s">
        <v>53</v>
      </c>
      <c r="D1341" t="s">
        <v>62</v>
      </c>
      <c r="E1341" t="s">
        <v>61</v>
      </c>
      <c r="F1341" t="s">
        <v>50</v>
      </c>
    </row>
    <row r="1342" spans="1:8">
      <c r="B1342" t="s">
        <v>58</v>
      </c>
      <c r="E1342" t="s">
        <v>59</v>
      </c>
    </row>
    <row r="1343" spans="1:8">
      <c r="A1343" t="s">
        <v>60</v>
      </c>
    </row>
    <row r="1344" spans="1:8">
      <c r="A1344" t="s">
        <v>63</v>
      </c>
    </row>
    <row r="1345" spans="1:3">
      <c r="A1345" t="s">
        <v>64</v>
      </c>
      <c r="B1345" t="s">
        <v>156</v>
      </c>
      <c r="C1345" t="s">
        <v>190</v>
      </c>
    </row>
    <row r="1346" spans="1:3">
      <c r="A1346" t="s">
        <v>68</v>
      </c>
      <c r="B1346">
        <v>36.200000000000003</v>
      </c>
      <c r="C1346">
        <v>5700</v>
      </c>
    </row>
    <row r="1347" spans="1:3">
      <c r="A1347" t="s">
        <v>69</v>
      </c>
      <c r="B1347">
        <v>100</v>
      </c>
      <c r="C1347">
        <v>100</v>
      </c>
    </row>
    <row r="1348" spans="1:3">
      <c r="A1348" t="s">
        <v>70</v>
      </c>
      <c r="B1348" t="s">
        <v>71</v>
      </c>
      <c r="C1348" t="s">
        <v>71</v>
      </c>
    </row>
    <row r="1349" spans="1:3">
      <c r="A1349" t="s">
        <v>72</v>
      </c>
    </row>
    <row r="1350" spans="1:3">
      <c r="A1350" t="s">
        <v>0</v>
      </c>
    </row>
    <row r="1351" spans="1:3">
      <c r="A1351" t="s">
        <v>1</v>
      </c>
    </row>
    <row r="1352" spans="1:3">
      <c r="A1352" t="s">
        <v>310</v>
      </c>
    </row>
    <row r="1353" spans="1:3">
      <c r="A1353" t="s">
        <v>311</v>
      </c>
    </row>
    <row r="1354" spans="1:3">
      <c r="A1354" t="s">
        <v>2</v>
      </c>
    </row>
    <row r="1355" spans="1:3">
      <c r="A1355" t="s">
        <v>3</v>
      </c>
    </row>
    <row r="1356" spans="1:3">
      <c r="A1356" t="s">
        <v>73</v>
      </c>
    </row>
    <row r="1357" spans="1:3">
      <c r="A1357" t="s">
        <v>5</v>
      </c>
    </row>
    <row r="1358" spans="1:3">
      <c r="A1358" t="s">
        <v>113</v>
      </c>
    </row>
    <row r="1359" spans="1:3">
      <c r="A1359" t="s">
        <v>262</v>
      </c>
    </row>
    <row r="1360" spans="1:3">
      <c r="A1360" t="s">
        <v>74</v>
      </c>
    </row>
    <row r="1361" spans="1:1">
      <c r="A1361" t="s">
        <v>312</v>
      </c>
    </row>
    <row r="1362" spans="1:1">
      <c r="A1362" t="s">
        <v>1019</v>
      </c>
    </row>
    <row r="1363" spans="1:1">
      <c r="A1363" t="s">
        <v>1021</v>
      </c>
    </row>
    <row r="1364" spans="1:1">
      <c r="A1364" t="s">
        <v>313</v>
      </c>
    </row>
    <row r="1365" spans="1:1">
      <c r="A1365" t="s">
        <v>314</v>
      </c>
    </row>
    <row r="1366" spans="1:1">
      <c r="A1366" t="s">
        <v>315</v>
      </c>
    </row>
    <row r="1367" spans="1:1">
      <c r="A1367" t="s">
        <v>14</v>
      </c>
    </row>
    <row r="1368" spans="1:1">
      <c r="A1368" t="s">
        <v>1027</v>
      </c>
    </row>
    <row r="1369" spans="1:1">
      <c r="A1369" t="s">
        <v>1029</v>
      </c>
    </row>
    <row r="1370" spans="1:1">
      <c r="A1370" t="s">
        <v>1020</v>
      </c>
    </row>
    <row r="1371" spans="1:1">
      <c r="A1371" t="s">
        <v>1022</v>
      </c>
    </row>
    <row r="1372" spans="1:1">
      <c r="A1372" t="s">
        <v>1023</v>
      </c>
    </row>
    <row r="1373" spans="1:1">
      <c r="A1373" t="s">
        <v>1024</v>
      </c>
    </row>
    <row r="1374" spans="1:1">
      <c r="A1374" t="s">
        <v>1025</v>
      </c>
    </row>
    <row r="1375" spans="1:1">
      <c r="A1375" t="s">
        <v>1026</v>
      </c>
    </row>
    <row r="1376" spans="1:1">
      <c r="A1376" t="s">
        <v>1028</v>
      </c>
    </row>
    <row r="1377" spans="1:1">
      <c r="A1377" t="s">
        <v>24</v>
      </c>
    </row>
    <row r="1378" spans="1:1">
      <c r="A1378" t="s">
        <v>1036</v>
      </c>
    </row>
    <row r="1379" spans="1:1">
      <c r="A1379" t="s">
        <v>1037</v>
      </c>
    </row>
    <row r="1380" spans="1:1">
      <c r="A1380" t="s">
        <v>316</v>
      </c>
    </row>
    <row r="1381" spans="1:1">
      <c r="A1381" t="s">
        <v>317</v>
      </c>
    </row>
    <row r="1382" spans="1:1">
      <c r="A1382" t="s">
        <v>1038</v>
      </c>
    </row>
    <row r="1383" spans="1:1">
      <c r="A1383" t="s">
        <v>318</v>
      </c>
    </row>
    <row r="1384" spans="1:1">
      <c r="A1384" t="s">
        <v>319</v>
      </c>
    </row>
    <row r="1385" spans="1:1">
      <c r="A1385" t="s">
        <v>28</v>
      </c>
    </row>
    <row r="1386" spans="1:1">
      <c r="A1386" t="s">
        <v>1039</v>
      </c>
    </row>
    <row r="1387" spans="1:1">
      <c r="A1387" t="s">
        <v>267</v>
      </c>
    </row>
    <row r="1388" spans="1:1">
      <c r="A1388" t="s">
        <v>268</v>
      </c>
    </row>
    <row r="1389" spans="1:1">
      <c r="A1389" t="s">
        <v>1032</v>
      </c>
    </row>
    <row r="1390" spans="1:1">
      <c r="A1390" t="s">
        <v>1033</v>
      </c>
    </row>
    <row r="1391" spans="1:1">
      <c r="A1391" t="s">
        <v>269</v>
      </c>
    </row>
    <row r="1392" spans="1:1">
      <c r="A1392" t="s">
        <v>270</v>
      </c>
    </row>
    <row r="1393" spans="1:8">
      <c r="A1393" t="s">
        <v>271</v>
      </c>
    </row>
    <row r="1394" spans="1:8">
      <c r="A1394" t="s">
        <v>272</v>
      </c>
    </row>
    <row r="1395" spans="1:8">
      <c r="A1395" t="s">
        <v>273</v>
      </c>
    </row>
    <row r="1396" spans="1:8">
      <c r="A1396" t="s">
        <v>274</v>
      </c>
    </row>
    <row r="1397" spans="1:8">
      <c r="A1397" t="s">
        <v>1030</v>
      </c>
    </row>
    <row r="1398" spans="1:8">
      <c r="A1398" t="s">
        <v>1031</v>
      </c>
    </row>
    <row r="1399" spans="1:8">
      <c r="A1399" t="s">
        <v>40</v>
      </c>
    </row>
    <row r="1400" spans="1:8">
      <c r="A1400" t="s">
        <v>275</v>
      </c>
    </row>
    <row r="1401" spans="1:8">
      <c r="A1401" t="s">
        <v>320</v>
      </c>
    </row>
    <row r="1402" spans="1:8">
      <c r="A1402" t="s">
        <v>321</v>
      </c>
    </row>
    <row r="1403" spans="1:8">
      <c r="A1403" t="s">
        <v>322</v>
      </c>
    </row>
    <row r="1404" spans="1:8">
      <c r="A1404" t="s">
        <v>1034</v>
      </c>
    </row>
    <row r="1405" spans="1:8">
      <c r="A1405" t="s">
        <v>323</v>
      </c>
    </row>
    <row r="1406" spans="1:8">
      <c r="A1406" t="s">
        <v>1035</v>
      </c>
    </row>
    <row r="1407" spans="1:8">
      <c r="A1407" t="s">
        <v>45</v>
      </c>
    </row>
    <row r="1408" spans="1:8">
      <c r="A1408" t="s">
        <v>46</v>
      </c>
      <c r="B1408" t="s">
        <v>47</v>
      </c>
      <c r="D1408" t="s">
        <v>48</v>
      </c>
      <c r="F1408" t="s">
        <v>49</v>
      </c>
      <c r="H1408" t="s">
        <v>50</v>
      </c>
    </row>
    <row r="1409" spans="1:7">
      <c r="B1409" t="s">
        <v>51</v>
      </c>
      <c r="C1409" t="s">
        <v>52</v>
      </c>
      <c r="D1409" t="s">
        <v>53</v>
      </c>
      <c r="E1409" t="s">
        <v>54</v>
      </c>
      <c r="F1409" t="s">
        <v>53</v>
      </c>
      <c r="G1409" t="s">
        <v>54</v>
      </c>
    </row>
    <row r="1410" spans="1:7">
      <c r="A1410" t="s">
        <v>55</v>
      </c>
    </row>
    <row r="1411" spans="1:7">
      <c r="A1411" t="s">
        <v>56</v>
      </c>
    </row>
    <row r="1412" spans="1:7">
      <c r="A1412" t="s">
        <v>46</v>
      </c>
      <c r="B1412" t="s">
        <v>57</v>
      </c>
      <c r="D1412" t="s">
        <v>56</v>
      </c>
      <c r="E1412" t="s">
        <v>56</v>
      </c>
      <c r="F1412" t="s">
        <v>50</v>
      </c>
    </row>
    <row r="1413" spans="1:7">
      <c r="B1413" t="s">
        <v>51</v>
      </c>
      <c r="C1413" t="s">
        <v>52</v>
      </c>
      <c r="D1413" t="s">
        <v>58</v>
      </c>
      <c r="E1413" t="s">
        <v>59</v>
      </c>
    </row>
    <row r="1414" spans="1:7">
      <c r="A1414">
        <v>1</v>
      </c>
      <c r="B1414" t="s">
        <v>324</v>
      </c>
      <c r="C1414" s="1">
        <v>61913</v>
      </c>
      <c r="D1414" t="s">
        <v>324</v>
      </c>
      <c r="E1414">
        <v>1</v>
      </c>
      <c r="F1414" t="s">
        <v>1040</v>
      </c>
    </row>
    <row r="1415" spans="1:7">
      <c r="A1415">
        <v>2</v>
      </c>
      <c r="B1415" t="s">
        <v>324</v>
      </c>
      <c r="C1415" t="s">
        <v>324</v>
      </c>
      <c r="D1415" t="s">
        <v>324</v>
      </c>
      <c r="E1415">
        <v>1</v>
      </c>
      <c r="F1415" t="s">
        <v>1040</v>
      </c>
    </row>
    <row r="1416" spans="1:7">
      <c r="A1416" t="s">
        <v>61</v>
      </c>
    </row>
    <row r="1417" spans="1:7">
      <c r="A1417" t="s">
        <v>46</v>
      </c>
      <c r="B1417" t="s">
        <v>61</v>
      </c>
      <c r="C1417" t="s">
        <v>53</v>
      </c>
      <c r="D1417" t="s">
        <v>62</v>
      </c>
      <c r="E1417" t="s">
        <v>61</v>
      </c>
      <c r="F1417" t="s">
        <v>50</v>
      </c>
    </row>
    <row r="1418" spans="1:7">
      <c r="B1418" t="s">
        <v>58</v>
      </c>
      <c r="E1418" t="s">
        <v>59</v>
      </c>
    </row>
    <row r="1419" spans="1:7">
      <c r="A1419" t="s">
        <v>60</v>
      </c>
    </row>
    <row r="1420" spans="1:7">
      <c r="A1420" t="s">
        <v>63</v>
      </c>
    </row>
    <row r="1421" spans="1:7">
      <c r="A1421" t="s">
        <v>64</v>
      </c>
      <c r="B1421" t="s">
        <v>190</v>
      </c>
      <c r="C1421" t="s">
        <v>157</v>
      </c>
      <c r="D1421" t="s">
        <v>296</v>
      </c>
      <c r="E1421" t="s">
        <v>297</v>
      </c>
      <c r="F1421" t="s">
        <v>326</v>
      </c>
    </row>
    <row r="1422" spans="1:7">
      <c r="A1422" t="s">
        <v>68</v>
      </c>
      <c r="B1422">
        <v>5247.424</v>
      </c>
      <c r="C1422">
        <v>4670.5029999999997</v>
      </c>
      <c r="D1422">
        <v>4071.9569999999999</v>
      </c>
      <c r="E1422">
        <v>1220.0519999999999</v>
      </c>
      <c r="F1422">
        <v>1412.067</v>
      </c>
    </row>
    <row r="1423" spans="1:7">
      <c r="A1423" t="s">
        <v>69</v>
      </c>
      <c r="B1423">
        <v>100</v>
      </c>
      <c r="C1423">
        <v>100</v>
      </c>
      <c r="D1423">
        <v>100</v>
      </c>
      <c r="E1423">
        <v>100</v>
      </c>
      <c r="F1423">
        <v>100</v>
      </c>
    </row>
    <row r="1424" spans="1:7">
      <c r="A1424" t="s">
        <v>70</v>
      </c>
      <c r="B1424" t="s">
        <v>327</v>
      </c>
      <c r="C1424" t="s">
        <v>327</v>
      </c>
      <c r="D1424" t="s">
        <v>327</v>
      </c>
      <c r="E1424" t="s">
        <v>327</v>
      </c>
      <c r="F1424" t="s">
        <v>327</v>
      </c>
    </row>
    <row r="1425" spans="1:1">
      <c r="A1425" t="s">
        <v>72</v>
      </c>
    </row>
    <row r="1426" spans="1:1">
      <c r="A1426" t="s">
        <v>0</v>
      </c>
    </row>
    <row r="1427" spans="1:1">
      <c r="A1427" t="s">
        <v>1</v>
      </c>
    </row>
    <row r="1428" spans="1:1">
      <c r="A1428" t="s">
        <v>328</v>
      </c>
    </row>
    <row r="1429" spans="1:1">
      <c r="A1429" t="s">
        <v>329</v>
      </c>
    </row>
    <row r="1430" spans="1:1">
      <c r="A1430" t="s">
        <v>2</v>
      </c>
    </row>
    <row r="1431" spans="1:1">
      <c r="A1431" t="s">
        <v>3</v>
      </c>
    </row>
    <row r="1432" spans="1:1">
      <c r="A1432" t="s">
        <v>73</v>
      </c>
    </row>
    <row r="1433" spans="1:1">
      <c r="A1433" t="s">
        <v>5</v>
      </c>
    </row>
    <row r="1434" spans="1:1">
      <c r="A1434" t="s">
        <v>6</v>
      </c>
    </row>
    <row r="1435" spans="1:1">
      <c r="A1435" t="s">
        <v>330</v>
      </c>
    </row>
    <row r="1436" spans="1:1">
      <c r="A1436" t="s">
        <v>8</v>
      </c>
    </row>
    <row r="1437" spans="1:1">
      <c r="A1437" t="s">
        <v>331</v>
      </c>
    </row>
    <row r="1438" spans="1:1">
      <c r="A1438" t="s">
        <v>1019</v>
      </c>
    </row>
    <row r="1439" spans="1:1">
      <c r="A1439" t="s">
        <v>1021</v>
      </c>
    </row>
    <row r="1440" spans="1:1">
      <c r="A1440" t="s">
        <v>94</v>
      </c>
    </row>
    <row r="1441" spans="1:1">
      <c r="A1441" t="s">
        <v>95</v>
      </c>
    </row>
    <row r="1442" spans="1:1">
      <c r="A1442" t="s">
        <v>96</v>
      </c>
    </row>
    <row r="1443" spans="1:1">
      <c r="A1443" t="s">
        <v>14</v>
      </c>
    </row>
    <row r="1444" spans="1:1">
      <c r="A1444" t="s">
        <v>1027</v>
      </c>
    </row>
    <row r="1445" spans="1:1">
      <c r="A1445" t="s">
        <v>1029</v>
      </c>
    </row>
    <row r="1446" spans="1:1">
      <c r="A1446" t="s">
        <v>1020</v>
      </c>
    </row>
    <row r="1447" spans="1:1">
      <c r="A1447" t="s">
        <v>1022</v>
      </c>
    </row>
    <row r="1448" spans="1:1">
      <c r="A1448" t="s">
        <v>1023</v>
      </c>
    </row>
    <row r="1449" spans="1:1">
      <c r="A1449" t="s">
        <v>1024</v>
      </c>
    </row>
    <row r="1450" spans="1:1">
      <c r="A1450" t="s">
        <v>1025</v>
      </c>
    </row>
    <row r="1451" spans="1:1">
      <c r="A1451" t="s">
        <v>1026</v>
      </c>
    </row>
    <row r="1452" spans="1:1">
      <c r="A1452" t="s">
        <v>1028</v>
      </c>
    </row>
    <row r="1453" spans="1:1">
      <c r="A1453" t="s">
        <v>24</v>
      </c>
    </row>
    <row r="1454" spans="1:1">
      <c r="A1454" t="s">
        <v>1036</v>
      </c>
    </row>
    <row r="1455" spans="1:1">
      <c r="A1455" t="s">
        <v>1037</v>
      </c>
    </row>
    <row r="1456" spans="1:1">
      <c r="A1456" t="s">
        <v>332</v>
      </c>
    </row>
    <row r="1457" spans="1:1">
      <c r="A1457" t="s">
        <v>333</v>
      </c>
    </row>
    <row r="1458" spans="1:1">
      <c r="A1458" t="s">
        <v>1038</v>
      </c>
    </row>
    <row r="1459" spans="1:1">
      <c r="A1459" t="s">
        <v>334</v>
      </c>
    </row>
    <row r="1460" spans="1:1">
      <c r="A1460" t="s">
        <v>335</v>
      </c>
    </row>
    <row r="1461" spans="1:1">
      <c r="A1461" t="s">
        <v>28</v>
      </c>
    </row>
    <row r="1462" spans="1:1">
      <c r="A1462" t="s">
        <v>1039</v>
      </c>
    </row>
    <row r="1463" spans="1:1">
      <c r="A1463" t="s">
        <v>336</v>
      </c>
    </row>
    <row r="1464" spans="1:1">
      <c r="A1464" t="s">
        <v>337</v>
      </c>
    </row>
    <row r="1465" spans="1:1">
      <c r="A1465" t="s">
        <v>1032</v>
      </c>
    </row>
    <row r="1466" spans="1:1">
      <c r="A1466" t="s">
        <v>1033</v>
      </c>
    </row>
    <row r="1467" spans="1:1">
      <c r="A1467" t="s">
        <v>338</v>
      </c>
    </row>
    <row r="1468" spans="1:1">
      <c r="A1468" t="s">
        <v>339</v>
      </c>
    </row>
    <row r="1469" spans="1:1">
      <c r="A1469" t="s">
        <v>340</v>
      </c>
    </row>
    <row r="1470" spans="1:1">
      <c r="A1470" t="s">
        <v>341</v>
      </c>
    </row>
    <row r="1471" spans="1:1">
      <c r="A1471" t="s">
        <v>342</v>
      </c>
    </row>
    <row r="1472" spans="1:1">
      <c r="A1472" t="s">
        <v>343</v>
      </c>
    </row>
    <row r="1473" spans="1:8">
      <c r="A1473" t="s">
        <v>1030</v>
      </c>
    </row>
    <row r="1474" spans="1:8">
      <c r="A1474" t="s">
        <v>1031</v>
      </c>
    </row>
    <row r="1475" spans="1:8">
      <c r="A1475" t="s">
        <v>40</v>
      </c>
    </row>
    <row r="1476" spans="1:8">
      <c r="A1476" t="s">
        <v>344</v>
      </c>
    </row>
    <row r="1477" spans="1:8">
      <c r="A1477" t="s">
        <v>345</v>
      </c>
    </row>
    <row r="1478" spans="1:8">
      <c r="A1478" t="s">
        <v>346</v>
      </c>
    </row>
    <row r="1479" spans="1:8">
      <c r="A1479" t="s">
        <v>347</v>
      </c>
    </row>
    <row r="1480" spans="1:8">
      <c r="A1480" t="s">
        <v>1034</v>
      </c>
    </row>
    <row r="1481" spans="1:8">
      <c r="A1481" t="s">
        <v>348</v>
      </c>
    </row>
    <row r="1482" spans="1:8">
      <c r="A1482" t="s">
        <v>1035</v>
      </c>
    </row>
    <row r="1483" spans="1:8">
      <c r="A1483" t="s">
        <v>45</v>
      </c>
    </row>
    <row r="1484" spans="1:8">
      <c r="A1484" t="s">
        <v>46</v>
      </c>
      <c r="B1484" t="s">
        <v>47</v>
      </c>
      <c r="D1484" t="s">
        <v>48</v>
      </c>
      <c r="F1484" t="s">
        <v>49</v>
      </c>
      <c r="H1484" t="s">
        <v>50</v>
      </c>
    </row>
    <row r="1485" spans="1:8">
      <c r="B1485" t="s">
        <v>51</v>
      </c>
      <c r="C1485" t="s">
        <v>52</v>
      </c>
      <c r="D1485" t="s">
        <v>53</v>
      </c>
      <c r="E1485" t="s">
        <v>54</v>
      </c>
      <c r="F1485" t="s">
        <v>53</v>
      </c>
      <c r="G1485" t="s">
        <v>54</v>
      </c>
    </row>
    <row r="1486" spans="1:8">
      <c r="A1486" t="s">
        <v>55</v>
      </c>
    </row>
    <row r="1487" spans="1:8">
      <c r="A1487" t="s">
        <v>56</v>
      </c>
    </row>
    <row r="1488" spans="1:8">
      <c r="A1488" t="s">
        <v>46</v>
      </c>
      <c r="B1488" t="s">
        <v>57</v>
      </c>
      <c r="D1488" t="s">
        <v>56</v>
      </c>
      <c r="E1488" t="s">
        <v>56</v>
      </c>
      <c r="F1488" t="s">
        <v>50</v>
      </c>
    </row>
    <row r="1489" spans="1:6">
      <c r="B1489" t="s">
        <v>51</v>
      </c>
      <c r="C1489" t="s">
        <v>52</v>
      </c>
      <c r="D1489" t="s">
        <v>58</v>
      </c>
      <c r="E1489" t="s">
        <v>59</v>
      </c>
    </row>
    <row r="1490" spans="1:6">
      <c r="A1490" t="s">
        <v>60</v>
      </c>
    </row>
    <row r="1491" spans="1:6">
      <c r="A1491" t="s">
        <v>61</v>
      </c>
    </row>
    <row r="1492" spans="1:6">
      <c r="A1492" t="s">
        <v>46</v>
      </c>
      <c r="B1492" t="s">
        <v>61</v>
      </c>
      <c r="C1492" t="s">
        <v>53</v>
      </c>
      <c r="D1492" t="s">
        <v>62</v>
      </c>
      <c r="E1492" t="s">
        <v>61</v>
      </c>
      <c r="F1492" t="s">
        <v>50</v>
      </c>
    </row>
    <row r="1493" spans="1:6">
      <c r="B1493" t="s">
        <v>58</v>
      </c>
      <c r="E1493" t="s">
        <v>59</v>
      </c>
    </row>
    <row r="1494" spans="1:6">
      <c r="A1494" t="s">
        <v>60</v>
      </c>
    </row>
    <row r="1495" spans="1:6">
      <c r="A1495" t="s">
        <v>63</v>
      </c>
    </row>
    <row r="1496" spans="1:6">
      <c r="A1496" t="s">
        <v>64</v>
      </c>
      <c r="B1496" t="s">
        <v>190</v>
      </c>
      <c r="C1496" t="s">
        <v>157</v>
      </c>
      <c r="D1496" t="s">
        <v>296</v>
      </c>
      <c r="E1496" t="s">
        <v>297</v>
      </c>
    </row>
    <row r="1497" spans="1:6">
      <c r="A1497" t="s">
        <v>68</v>
      </c>
      <c r="B1497">
        <v>1150</v>
      </c>
      <c r="C1497">
        <v>2700</v>
      </c>
      <c r="D1497">
        <v>2177.7359999999999</v>
      </c>
      <c r="E1497">
        <v>459.73</v>
      </c>
    </row>
    <row r="1498" spans="1:6">
      <c r="A1498" t="s">
        <v>69</v>
      </c>
      <c r="B1498">
        <v>100</v>
      </c>
      <c r="C1498">
        <v>100</v>
      </c>
      <c r="D1498">
        <v>100</v>
      </c>
      <c r="E1498">
        <v>100</v>
      </c>
    </row>
    <row r="1499" spans="1:6">
      <c r="A1499" t="s">
        <v>70</v>
      </c>
      <c r="B1499" t="s">
        <v>349</v>
      </c>
      <c r="C1499" t="s">
        <v>349</v>
      </c>
      <c r="D1499" t="s">
        <v>349</v>
      </c>
      <c r="E1499" t="s">
        <v>349</v>
      </c>
    </row>
    <row r="1500" spans="1:6">
      <c r="A1500" t="s">
        <v>72</v>
      </c>
    </row>
    <row r="1501" spans="1:6">
      <c r="A1501" t="s">
        <v>0</v>
      </c>
    </row>
    <row r="1502" spans="1:6">
      <c r="A1502" t="s">
        <v>1</v>
      </c>
    </row>
    <row r="1503" spans="1:6">
      <c r="A1503" t="s">
        <v>350</v>
      </c>
    </row>
    <row r="1504" spans="1:6">
      <c r="A1504" t="s">
        <v>351</v>
      </c>
    </row>
    <row r="1505" spans="1:1">
      <c r="A1505" t="s">
        <v>2</v>
      </c>
    </row>
    <row r="1506" spans="1:1">
      <c r="A1506" t="s">
        <v>3</v>
      </c>
    </row>
    <row r="1507" spans="1:1">
      <c r="A1507" t="s">
        <v>4</v>
      </c>
    </row>
    <row r="1508" spans="1:1">
      <c r="A1508" t="s">
        <v>5</v>
      </c>
    </row>
    <row r="1509" spans="1:1">
      <c r="A1509" t="s">
        <v>6</v>
      </c>
    </row>
    <row r="1510" spans="1:1">
      <c r="A1510" t="s">
        <v>330</v>
      </c>
    </row>
    <row r="1511" spans="1:1">
      <c r="A1511" t="s">
        <v>81</v>
      </c>
    </row>
    <row r="1512" spans="1:1">
      <c r="A1512" t="s">
        <v>352</v>
      </c>
    </row>
    <row r="1513" spans="1:1">
      <c r="A1513" t="s">
        <v>1019</v>
      </c>
    </row>
    <row r="1514" spans="1:1">
      <c r="A1514" t="s">
        <v>1021</v>
      </c>
    </row>
    <row r="1515" spans="1:1">
      <c r="A1515" t="s">
        <v>203</v>
      </c>
    </row>
    <row r="1516" spans="1:1">
      <c r="A1516" t="s">
        <v>204</v>
      </c>
    </row>
    <row r="1517" spans="1:1">
      <c r="A1517" t="s">
        <v>205</v>
      </c>
    </row>
    <row r="1518" spans="1:1">
      <c r="A1518" t="s">
        <v>14</v>
      </c>
    </row>
    <row r="1519" spans="1:1">
      <c r="A1519" t="s">
        <v>1027</v>
      </c>
    </row>
    <row r="1520" spans="1:1">
      <c r="A1520" t="s">
        <v>1029</v>
      </c>
    </row>
    <row r="1521" spans="1:1">
      <c r="A1521" t="s">
        <v>1020</v>
      </c>
    </row>
    <row r="1522" spans="1:1">
      <c r="A1522" t="s">
        <v>1022</v>
      </c>
    </row>
    <row r="1523" spans="1:1">
      <c r="A1523" t="s">
        <v>1023</v>
      </c>
    </row>
    <row r="1524" spans="1:1">
      <c r="A1524" t="s">
        <v>1024</v>
      </c>
    </row>
    <row r="1525" spans="1:1">
      <c r="A1525" t="s">
        <v>1025</v>
      </c>
    </row>
    <row r="1526" spans="1:1">
      <c r="A1526" t="s">
        <v>1026</v>
      </c>
    </row>
    <row r="1527" spans="1:1">
      <c r="A1527" t="s">
        <v>1028</v>
      </c>
    </row>
    <row r="1528" spans="1:1">
      <c r="A1528" t="s">
        <v>24</v>
      </c>
    </row>
    <row r="1529" spans="1:1">
      <c r="A1529" t="s">
        <v>1036</v>
      </c>
    </row>
    <row r="1530" spans="1:1">
      <c r="A1530" t="s">
        <v>1037</v>
      </c>
    </row>
    <row r="1531" spans="1:1">
      <c r="A1531" t="s">
        <v>353</v>
      </c>
    </row>
    <row r="1532" spans="1:1">
      <c r="A1532" t="s">
        <v>354</v>
      </c>
    </row>
    <row r="1533" spans="1:1">
      <c r="A1533" t="s">
        <v>1038</v>
      </c>
    </row>
    <row r="1534" spans="1:1">
      <c r="A1534" t="s">
        <v>355</v>
      </c>
    </row>
    <row r="1535" spans="1:1">
      <c r="A1535" t="s">
        <v>356</v>
      </c>
    </row>
    <row r="1536" spans="1:1">
      <c r="A1536" t="s">
        <v>28</v>
      </c>
    </row>
    <row r="1537" spans="1:1">
      <c r="A1537" t="s">
        <v>1039</v>
      </c>
    </row>
    <row r="1538" spans="1:1">
      <c r="A1538" t="s">
        <v>357</v>
      </c>
    </row>
    <row r="1539" spans="1:1">
      <c r="A1539" t="s">
        <v>358</v>
      </c>
    </row>
    <row r="1540" spans="1:1">
      <c r="A1540" t="s">
        <v>1032</v>
      </c>
    </row>
    <row r="1541" spans="1:1">
      <c r="A1541" t="s">
        <v>1033</v>
      </c>
    </row>
    <row r="1542" spans="1:1">
      <c r="A1542" t="s">
        <v>359</v>
      </c>
    </row>
    <row r="1543" spans="1:1">
      <c r="A1543" t="s">
        <v>360</v>
      </c>
    </row>
    <row r="1544" spans="1:1">
      <c r="A1544" t="s">
        <v>361</v>
      </c>
    </row>
    <row r="1545" spans="1:1">
      <c r="A1545" t="s">
        <v>362</v>
      </c>
    </row>
    <row r="1546" spans="1:1">
      <c r="A1546" t="s">
        <v>363</v>
      </c>
    </row>
    <row r="1547" spans="1:1">
      <c r="A1547" t="s">
        <v>149</v>
      </c>
    </row>
    <row r="1548" spans="1:1">
      <c r="A1548" t="s">
        <v>1030</v>
      </c>
    </row>
    <row r="1549" spans="1:1">
      <c r="A1549" t="s">
        <v>1031</v>
      </c>
    </row>
    <row r="1550" spans="1:1">
      <c r="A1550" t="s">
        <v>40</v>
      </c>
    </row>
    <row r="1551" spans="1:1">
      <c r="A1551" t="s">
        <v>364</v>
      </c>
    </row>
    <row r="1552" spans="1:1">
      <c r="A1552" t="s">
        <v>365</v>
      </c>
    </row>
    <row r="1553" spans="1:8">
      <c r="A1553" t="s">
        <v>366</v>
      </c>
    </row>
    <row r="1554" spans="1:8">
      <c r="A1554" t="s">
        <v>367</v>
      </c>
    </row>
    <row r="1555" spans="1:8">
      <c r="A1555" t="s">
        <v>1034</v>
      </c>
    </row>
    <row r="1556" spans="1:8">
      <c r="A1556" t="s">
        <v>368</v>
      </c>
    </row>
    <row r="1557" spans="1:8">
      <c r="A1557" t="s">
        <v>1035</v>
      </c>
    </row>
    <row r="1558" spans="1:8">
      <c r="A1558" t="s">
        <v>45</v>
      </c>
    </row>
    <row r="1559" spans="1:8">
      <c r="A1559" t="s">
        <v>46</v>
      </c>
      <c r="B1559" t="s">
        <v>47</v>
      </c>
      <c r="D1559" t="s">
        <v>48</v>
      </c>
      <c r="F1559" t="s">
        <v>49</v>
      </c>
      <c r="H1559" t="s">
        <v>50</v>
      </c>
    </row>
    <row r="1560" spans="1:8">
      <c r="B1560" t="s">
        <v>51</v>
      </c>
      <c r="C1560" t="s">
        <v>52</v>
      </c>
      <c r="D1560" t="s">
        <v>53</v>
      </c>
      <c r="E1560" t="s">
        <v>54</v>
      </c>
      <c r="F1560" t="s">
        <v>53</v>
      </c>
      <c r="G1560" t="s">
        <v>54</v>
      </c>
    </row>
    <row r="1561" spans="1:8">
      <c r="A1561" t="s">
        <v>55</v>
      </c>
    </row>
    <row r="1562" spans="1:8">
      <c r="A1562" t="s">
        <v>56</v>
      </c>
    </row>
    <row r="1563" spans="1:8">
      <c r="A1563" t="s">
        <v>46</v>
      </c>
      <c r="B1563" t="s">
        <v>57</v>
      </c>
      <c r="D1563" t="s">
        <v>56</v>
      </c>
      <c r="E1563" t="s">
        <v>56</v>
      </c>
      <c r="F1563" t="s">
        <v>50</v>
      </c>
    </row>
    <row r="1564" spans="1:8">
      <c r="B1564" t="s">
        <v>51</v>
      </c>
      <c r="C1564" t="s">
        <v>52</v>
      </c>
      <c r="D1564" t="s">
        <v>58</v>
      </c>
      <c r="E1564" t="s">
        <v>59</v>
      </c>
    </row>
    <row r="1565" spans="1:8">
      <c r="A1565">
        <v>1</v>
      </c>
      <c r="B1565" t="s">
        <v>324</v>
      </c>
      <c r="C1565" s="1">
        <v>62065</v>
      </c>
      <c r="D1565" t="s">
        <v>324</v>
      </c>
      <c r="E1565">
        <v>1</v>
      </c>
      <c r="F1565" t="s">
        <v>1040</v>
      </c>
    </row>
    <row r="1566" spans="1:8">
      <c r="A1566">
        <v>2</v>
      </c>
      <c r="B1566" t="s">
        <v>324</v>
      </c>
      <c r="C1566" s="1">
        <v>62068</v>
      </c>
      <c r="D1566" t="s">
        <v>324</v>
      </c>
      <c r="E1566">
        <v>1</v>
      </c>
      <c r="F1566" t="s">
        <v>1040</v>
      </c>
    </row>
    <row r="1567" spans="1:8">
      <c r="A1567">
        <v>3</v>
      </c>
      <c r="B1567" t="s">
        <v>324</v>
      </c>
      <c r="C1567" t="s">
        <v>324</v>
      </c>
      <c r="D1567" t="s">
        <v>324</v>
      </c>
      <c r="E1567">
        <v>1</v>
      </c>
      <c r="F1567" t="s">
        <v>1040</v>
      </c>
    </row>
    <row r="1568" spans="1:8">
      <c r="A1568" t="s">
        <v>61</v>
      </c>
    </row>
    <row r="1569" spans="1:6">
      <c r="A1569" t="s">
        <v>46</v>
      </c>
      <c r="B1569" t="s">
        <v>61</v>
      </c>
      <c r="C1569" t="s">
        <v>53</v>
      </c>
      <c r="D1569" t="s">
        <v>62</v>
      </c>
      <c r="E1569" t="s">
        <v>61</v>
      </c>
      <c r="F1569" t="s">
        <v>50</v>
      </c>
    </row>
    <row r="1570" spans="1:6">
      <c r="B1570" t="s">
        <v>58</v>
      </c>
      <c r="E1570" t="s">
        <v>59</v>
      </c>
    </row>
    <row r="1571" spans="1:6">
      <c r="A1571" t="s">
        <v>60</v>
      </c>
    </row>
    <row r="1572" spans="1:6">
      <c r="A1572" t="s">
        <v>63</v>
      </c>
    </row>
    <row r="1573" spans="1:6">
      <c r="A1573" t="s">
        <v>64</v>
      </c>
      <c r="B1573" t="s">
        <v>190</v>
      </c>
      <c r="C1573" t="s">
        <v>157</v>
      </c>
      <c r="D1573" t="s">
        <v>296</v>
      </c>
      <c r="E1573" t="s">
        <v>326</v>
      </c>
    </row>
    <row r="1574" spans="1:6">
      <c r="A1574" t="s">
        <v>68</v>
      </c>
      <c r="B1574">
        <v>2921.61</v>
      </c>
      <c r="C1574">
        <v>7130.7610000000004</v>
      </c>
      <c r="D1574">
        <v>4310.1940000000004</v>
      </c>
      <c r="E1574">
        <v>2444.7959999999998</v>
      </c>
    </row>
    <row r="1575" spans="1:6">
      <c r="A1575" t="s">
        <v>69</v>
      </c>
      <c r="B1575">
        <v>100</v>
      </c>
      <c r="C1575">
        <v>100</v>
      </c>
      <c r="D1575">
        <v>100</v>
      </c>
      <c r="E1575">
        <v>100</v>
      </c>
    </row>
    <row r="1576" spans="1:6">
      <c r="A1576" t="s">
        <v>70</v>
      </c>
      <c r="B1576" t="s">
        <v>369</v>
      </c>
      <c r="C1576" t="s">
        <v>369</v>
      </c>
      <c r="D1576" t="s">
        <v>369</v>
      </c>
      <c r="E1576" t="s">
        <v>369</v>
      </c>
    </row>
    <row r="1577" spans="1:6">
      <c r="A1577" t="s">
        <v>72</v>
      </c>
    </row>
    <row r="1578" spans="1:6">
      <c r="A1578" t="s">
        <v>0</v>
      </c>
    </row>
    <row r="1579" spans="1:6">
      <c r="A1579" t="s">
        <v>1</v>
      </c>
    </row>
    <row r="1580" spans="1:6">
      <c r="A1580" t="s">
        <v>370</v>
      </c>
    </row>
    <row r="1581" spans="1:6">
      <c r="A1581" t="s">
        <v>371</v>
      </c>
    </row>
    <row r="1582" spans="1:6">
      <c r="A1582" t="s">
        <v>2</v>
      </c>
    </row>
    <row r="1583" spans="1:6">
      <c r="A1583" t="s">
        <v>3</v>
      </c>
    </row>
    <row r="1584" spans="1:6">
      <c r="A1584" t="s">
        <v>4</v>
      </c>
    </row>
    <row r="1585" spans="1:1">
      <c r="A1585" t="s">
        <v>5</v>
      </c>
    </row>
    <row r="1586" spans="1:1">
      <c r="A1586" t="s">
        <v>6</v>
      </c>
    </row>
    <row r="1587" spans="1:1">
      <c r="A1587" t="s">
        <v>330</v>
      </c>
    </row>
    <row r="1588" spans="1:1">
      <c r="A1588" t="s">
        <v>81</v>
      </c>
    </row>
    <row r="1589" spans="1:1">
      <c r="A1589" t="s">
        <v>352</v>
      </c>
    </row>
    <row r="1590" spans="1:1">
      <c r="A1590" t="s">
        <v>1019</v>
      </c>
    </row>
    <row r="1591" spans="1:1">
      <c r="A1591" t="s">
        <v>1021</v>
      </c>
    </row>
    <row r="1592" spans="1:1">
      <c r="A1592" t="s">
        <v>203</v>
      </c>
    </row>
    <row r="1593" spans="1:1">
      <c r="A1593" t="s">
        <v>204</v>
      </c>
    </row>
    <row r="1594" spans="1:1">
      <c r="A1594" t="s">
        <v>205</v>
      </c>
    </row>
    <row r="1595" spans="1:1">
      <c r="A1595" t="s">
        <v>14</v>
      </c>
    </row>
    <row r="1596" spans="1:1">
      <c r="A1596" t="s">
        <v>1027</v>
      </c>
    </row>
    <row r="1597" spans="1:1">
      <c r="A1597" t="s">
        <v>1029</v>
      </c>
    </row>
    <row r="1598" spans="1:1">
      <c r="A1598" t="s">
        <v>1020</v>
      </c>
    </row>
    <row r="1599" spans="1:1">
      <c r="A1599" t="s">
        <v>1022</v>
      </c>
    </row>
    <row r="1600" spans="1:1">
      <c r="A1600" t="s">
        <v>1023</v>
      </c>
    </row>
    <row r="1601" spans="1:1">
      <c r="A1601" t="s">
        <v>1024</v>
      </c>
    </row>
    <row r="1602" spans="1:1">
      <c r="A1602" t="s">
        <v>1025</v>
      </c>
    </row>
    <row r="1603" spans="1:1">
      <c r="A1603" t="s">
        <v>1026</v>
      </c>
    </row>
    <row r="1604" spans="1:1">
      <c r="A1604" t="s">
        <v>1028</v>
      </c>
    </row>
    <row r="1605" spans="1:1">
      <c r="A1605" t="s">
        <v>24</v>
      </c>
    </row>
    <row r="1606" spans="1:1">
      <c r="A1606" t="s">
        <v>1036</v>
      </c>
    </row>
    <row r="1607" spans="1:1">
      <c r="A1607" t="s">
        <v>1037</v>
      </c>
    </row>
    <row r="1608" spans="1:1">
      <c r="A1608" t="s">
        <v>372</v>
      </c>
    </row>
    <row r="1609" spans="1:1">
      <c r="A1609" t="s">
        <v>373</v>
      </c>
    </row>
    <row r="1610" spans="1:1">
      <c r="A1610" t="s">
        <v>1038</v>
      </c>
    </row>
    <row r="1611" spans="1:1">
      <c r="A1611" t="s">
        <v>374</v>
      </c>
    </row>
    <row r="1612" spans="1:1">
      <c r="A1612" t="s">
        <v>375</v>
      </c>
    </row>
    <row r="1613" spans="1:1">
      <c r="A1613" t="s">
        <v>28</v>
      </c>
    </row>
    <row r="1614" spans="1:1">
      <c r="A1614" t="s">
        <v>1039</v>
      </c>
    </row>
    <row r="1615" spans="1:1">
      <c r="A1615" t="s">
        <v>357</v>
      </c>
    </row>
    <row r="1616" spans="1:1">
      <c r="A1616" t="s">
        <v>358</v>
      </c>
    </row>
    <row r="1617" spans="1:1">
      <c r="A1617" t="s">
        <v>1032</v>
      </c>
    </row>
    <row r="1618" spans="1:1">
      <c r="A1618" t="s">
        <v>1033</v>
      </c>
    </row>
    <row r="1619" spans="1:1">
      <c r="A1619" t="s">
        <v>359</v>
      </c>
    </row>
    <row r="1620" spans="1:1">
      <c r="A1620" t="s">
        <v>360</v>
      </c>
    </row>
    <row r="1621" spans="1:1">
      <c r="A1621" t="s">
        <v>361</v>
      </c>
    </row>
    <row r="1622" spans="1:1">
      <c r="A1622" t="s">
        <v>362</v>
      </c>
    </row>
    <row r="1623" spans="1:1">
      <c r="A1623" t="s">
        <v>363</v>
      </c>
    </row>
    <row r="1624" spans="1:1">
      <c r="A1624" t="s">
        <v>376</v>
      </c>
    </row>
    <row r="1625" spans="1:1">
      <c r="A1625" t="s">
        <v>1030</v>
      </c>
    </row>
    <row r="1626" spans="1:1">
      <c r="A1626" t="s">
        <v>1031</v>
      </c>
    </row>
    <row r="1627" spans="1:1">
      <c r="A1627" t="s">
        <v>40</v>
      </c>
    </row>
    <row r="1628" spans="1:1">
      <c r="A1628" t="s">
        <v>364</v>
      </c>
    </row>
    <row r="1629" spans="1:1">
      <c r="A1629" t="s">
        <v>377</v>
      </c>
    </row>
    <row r="1630" spans="1:1">
      <c r="A1630" t="s">
        <v>378</v>
      </c>
    </row>
    <row r="1631" spans="1:1">
      <c r="A1631" t="s">
        <v>379</v>
      </c>
    </row>
    <row r="1632" spans="1:1">
      <c r="A1632" t="s">
        <v>1034</v>
      </c>
    </row>
    <row r="1633" spans="1:8">
      <c r="A1633" t="s">
        <v>380</v>
      </c>
    </row>
    <row r="1634" spans="1:8">
      <c r="A1634" t="s">
        <v>1035</v>
      </c>
    </row>
    <row r="1635" spans="1:8">
      <c r="A1635" t="s">
        <v>45</v>
      </c>
    </row>
    <row r="1636" spans="1:8">
      <c r="A1636" t="s">
        <v>46</v>
      </c>
      <c r="B1636" t="s">
        <v>47</v>
      </c>
      <c r="D1636" t="s">
        <v>48</v>
      </c>
      <c r="F1636" t="s">
        <v>49</v>
      </c>
      <c r="H1636" t="s">
        <v>50</v>
      </c>
    </row>
    <row r="1637" spans="1:8">
      <c r="B1637" t="s">
        <v>51</v>
      </c>
      <c r="C1637" t="s">
        <v>52</v>
      </c>
      <c r="D1637" t="s">
        <v>53</v>
      </c>
      <c r="E1637" t="s">
        <v>54</v>
      </c>
      <c r="F1637" t="s">
        <v>53</v>
      </c>
      <c r="G1637" t="s">
        <v>54</v>
      </c>
    </row>
    <row r="1638" spans="1:8">
      <c r="A1638" t="s">
        <v>55</v>
      </c>
    </row>
    <row r="1639" spans="1:8">
      <c r="A1639" t="s">
        <v>56</v>
      </c>
    </row>
    <row r="1640" spans="1:8">
      <c r="A1640" t="s">
        <v>46</v>
      </c>
      <c r="B1640" t="s">
        <v>57</v>
      </c>
      <c r="D1640" t="s">
        <v>56</v>
      </c>
      <c r="E1640" t="s">
        <v>56</v>
      </c>
      <c r="F1640" t="s">
        <v>50</v>
      </c>
    </row>
    <row r="1641" spans="1:8">
      <c r="B1641" t="s">
        <v>51</v>
      </c>
      <c r="C1641" t="s">
        <v>52</v>
      </c>
      <c r="D1641" t="s">
        <v>58</v>
      </c>
      <c r="E1641" t="s">
        <v>59</v>
      </c>
    </row>
    <row r="1642" spans="1:8">
      <c r="A1642" t="s">
        <v>60</v>
      </c>
    </row>
    <row r="1643" spans="1:8">
      <c r="A1643" t="s">
        <v>61</v>
      </c>
    </row>
    <row r="1644" spans="1:8">
      <c r="A1644" t="s">
        <v>46</v>
      </c>
      <c r="B1644" t="s">
        <v>61</v>
      </c>
      <c r="C1644" t="s">
        <v>53</v>
      </c>
      <c r="D1644" t="s">
        <v>62</v>
      </c>
      <c r="E1644" t="s">
        <v>61</v>
      </c>
      <c r="F1644" t="s">
        <v>50</v>
      </c>
    </row>
    <row r="1645" spans="1:8">
      <c r="B1645" t="s">
        <v>58</v>
      </c>
      <c r="E1645" t="s">
        <v>59</v>
      </c>
    </row>
    <row r="1646" spans="1:8">
      <c r="A1646" t="s">
        <v>60</v>
      </c>
    </row>
    <row r="1647" spans="1:8">
      <c r="A1647" t="s">
        <v>63</v>
      </c>
    </row>
    <row r="1648" spans="1:8">
      <c r="A1648" t="s">
        <v>64</v>
      </c>
      <c r="B1648" t="s">
        <v>190</v>
      </c>
      <c r="C1648" t="s">
        <v>157</v>
      </c>
      <c r="D1648" t="s">
        <v>296</v>
      </c>
    </row>
    <row r="1649" spans="1:4">
      <c r="A1649" t="s">
        <v>68</v>
      </c>
      <c r="B1649">
        <v>4443.2160000000003</v>
      </c>
      <c r="C1649">
        <v>6787.56</v>
      </c>
      <c r="D1649">
        <v>2698.8069999999998</v>
      </c>
    </row>
    <row r="1650" spans="1:4">
      <c r="A1650" t="s">
        <v>69</v>
      </c>
      <c r="B1650">
        <v>100</v>
      </c>
      <c r="C1650">
        <v>100</v>
      </c>
      <c r="D1650">
        <v>100</v>
      </c>
    </row>
    <row r="1651" spans="1:4">
      <c r="A1651" t="s">
        <v>70</v>
      </c>
      <c r="B1651" t="s">
        <v>381</v>
      </c>
      <c r="C1651" t="s">
        <v>381</v>
      </c>
      <c r="D1651" t="s">
        <v>381</v>
      </c>
    </row>
    <row r="1652" spans="1:4">
      <c r="A1652" t="s">
        <v>72</v>
      </c>
    </row>
    <row r="1653" spans="1:4">
      <c r="A1653" t="s">
        <v>0</v>
      </c>
    </row>
    <row r="1654" spans="1:4">
      <c r="A1654" t="s">
        <v>1</v>
      </c>
    </row>
    <row r="1655" spans="1:4">
      <c r="A1655" t="s">
        <v>382</v>
      </c>
    </row>
    <row r="1656" spans="1:4">
      <c r="A1656" t="s">
        <v>383</v>
      </c>
    </row>
    <row r="1657" spans="1:4">
      <c r="A1657" t="s">
        <v>2</v>
      </c>
    </row>
    <row r="1658" spans="1:4">
      <c r="A1658" t="s">
        <v>3</v>
      </c>
    </row>
    <row r="1659" spans="1:4">
      <c r="A1659" t="s">
        <v>4</v>
      </c>
    </row>
    <row r="1660" spans="1:4">
      <c r="A1660" t="s">
        <v>5</v>
      </c>
    </row>
    <row r="1661" spans="1:4">
      <c r="A1661" t="s">
        <v>6</v>
      </c>
    </row>
    <row r="1662" spans="1:4">
      <c r="A1662" t="s">
        <v>330</v>
      </c>
    </row>
    <row r="1663" spans="1:4">
      <c r="A1663" t="s">
        <v>8</v>
      </c>
    </row>
    <row r="1664" spans="1:4">
      <c r="A1664" t="s">
        <v>136</v>
      </c>
    </row>
    <row r="1665" spans="1:1">
      <c r="A1665" t="s">
        <v>1019</v>
      </c>
    </row>
    <row r="1666" spans="1:1">
      <c r="A1666" t="s">
        <v>1021</v>
      </c>
    </row>
    <row r="1667" spans="1:1">
      <c r="A1667" t="s">
        <v>137</v>
      </c>
    </row>
    <row r="1668" spans="1:1">
      <c r="A1668" t="s">
        <v>162</v>
      </c>
    </row>
    <row r="1669" spans="1:1">
      <c r="A1669" t="s">
        <v>13</v>
      </c>
    </row>
    <row r="1670" spans="1:1">
      <c r="A1670" t="s">
        <v>14</v>
      </c>
    </row>
    <row r="1671" spans="1:1">
      <c r="A1671" t="s">
        <v>1027</v>
      </c>
    </row>
    <row r="1672" spans="1:1">
      <c r="A1672" t="s">
        <v>1029</v>
      </c>
    </row>
    <row r="1673" spans="1:1">
      <c r="A1673" t="s">
        <v>1020</v>
      </c>
    </row>
    <row r="1674" spans="1:1">
      <c r="A1674" t="s">
        <v>1022</v>
      </c>
    </row>
    <row r="1675" spans="1:1">
      <c r="A1675" t="s">
        <v>1023</v>
      </c>
    </row>
    <row r="1676" spans="1:1">
      <c r="A1676" t="s">
        <v>1024</v>
      </c>
    </row>
    <row r="1677" spans="1:1">
      <c r="A1677" t="s">
        <v>1025</v>
      </c>
    </row>
    <row r="1678" spans="1:1">
      <c r="A1678" t="s">
        <v>1026</v>
      </c>
    </row>
    <row r="1679" spans="1:1">
      <c r="A1679" t="s">
        <v>1028</v>
      </c>
    </row>
    <row r="1680" spans="1:1">
      <c r="A1680" t="s">
        <v>24</v>
      </c>
    </row>
    <row r="1681" spans="1:1">
      <c r="A1681" t="s">
        <v>1036</v>
      </c>
    </row>
    <row r="1682" spans="1:1">
      <c r="A1682" t="s">
        <v>1037</v>
      </c>
    </row>
    <row r="1683" spans="1:1">
      <c r="A1683" t="s">
        <v>384</v>
      </c>
    </row>
    <row r="1684" spans="1:1">
      <c r="A1684" t="s">
        <v>385</v>
      </c>
    </row>
    <row r="1685" spans="1:1">
      <c r="A1685" t="s">
        <v>1038</v>
      </c>
    </row>
    <row r="1686" spans="1:1">
      <c r="A1686" t="s">
        <v>386</v>
      </c>
    </row>
    <row r="1687" spans="1:1">
      <c r="A1687" t="s">
        <v>387</v>
      </c>
    </row>
    <row r="1688" spans="1:1">
      <c r="A1688" t="s">
        <v>28</v>
      </c>
    </row>
    <row r="1689" spans="1:1">
      <c r="A1689" t="s">
        <v>1039</v>
      </c>
    </row>
    <row r="1690" spans="1:1">
      <c r="A1690" t="s">
        <v>357</v>
      </c>
    </row>
    <row r="1691" spans="1:1">
      <c r="A1691" t="s">
        <v>337</v>
      </c>
    </row>
    <row r="1692" spans="1:1">
      <c r="A1692" t="s">
        <v>1032</v>
      </c>
    </row>
    <row r="1693" spans="1:1">
      <c r="A1693" t="s">
        <v>1033</v>
      </c>
    </row>
    <row r="1694" spans="1:1">
      <c r="A1694" t="s">
        <v>359</v>
      </c>
    </row>
    <row r="1695" spans="1:1">
      <c r="A1695" t="s">
        <v>339</v>
      </c>
    </row>
    <row r="1696" spans="1:1">
      <c r="A1696" t="s">
        <v>361</v>
      </c>
    </row>
    <row r="1697" spans="1:8">
      <c r="A1697" t="s">
        <v>341</v>
      </c>
    </row>
    <row r="1698" spans="1:8">
      <c r="A1698" t="s">
        <v>363</v>
      </c>
    </row>
    <row r="1699" spans="1:8">
      <c r="A1699" t="s">
        <v>388</v>
      </c>
    </row>
    <row r="1700" spans="1:8">
      <c r="A1700" t="s">
        <v>1030</v>
      </c>
    </row>
    <row r="1701" spans="1:8">
      <c r="A1701" t="s">
        <v>1031</v>
      </c>
    </row>
    <row r="1702" spans="1:8">
      <c r="A1702" t="s">
        <v>40</v>
      </c>
    </row>
    <row r="1703" spans="1:8">
      <c r="A1703" t="s">
        <v>364</v>
      </c>
    </row>
    <row r="1704" spans="1:8">
      <c r="A1704" t="s">
        <v>389</v>
      </c>
    </row>
    <row r="1705" spans="1:8">
      <c r="A1705" t="s">
        <v>390</v>
      </c>
    </row>
    <row r="1706" spans="1:8">
      <c r="A1706" t="s">
        <v>391</v>
      </c>
    </row>
    <row r="1707" spans="1:8">
      <c r="A1707" t="s">
        <v>1034</v>
      </c>
    </row>
    <row r="1708" spans="1:8">
      <c r="A1708" t="s">
        <v>392</v>
      </c>
    </row>
    <row r="1709" spans="1:8">
      <c r="A1709" t="s">
        <v>1035</v>
      </c>
    </row>
    <row r="1710" spans="1:8">
      <c r="A1710" t="s">
        <v>45</v>
      </c>
    </row>
    <row r="1711" spans="1:8">
      <c r="A1711" t="s">
        <v>46</v>
      </c>
      <c r="B1711" t="s">
        <v>47</v>
      </c>
      <c r="D1711" t="s">
        <v>48</v>
      </c>
      <c r="F1711" t="s">
        <v>49</v>
      </c>
      <c r="H1711" t="s">
        <v>50</v>
      </c>
    </row>
    <row r="1712" spans="1:8">
      <c r="B1712" t="s">
        <v>51</v>
      </c>
      <c r="C1712" t="s">
        <v>52</v>
      </c>
      <c r="D1712" t="s">
        <v>53</v>
      </c>
      <c r="E1712" t="s">
        <v>54</v>
      </c>
      <c r="F1712" t="s">
        <v>53</v>
      </c>
      <c r="G1712" t="s">
        <v>54</v>
      </c>
    </row>
    <row r="1713" spans="1:6">
      <c r="A1713" t="s">
        <v>55</v>
      </c>
    </row>
    <row r="1714" spans="1:6">
      <c r="A1714" t="s">
        <v>56</v>
      </c>
    </row>
    <row r="1715" spans="1:6">
      <c r="A1715" t="s">
        <v>46</v>
      </c>
      <c r="B1715" t="s">
        <v>57</v>
      </c>
      <c r="D1715" t="s">
        <v>56</v>
      </c>
      <c r="E1715" t="s">
        <v>56</v>
      </c>
      <c r="F1715" t="s">
        <v>50</v>
      </c>
    </row>
    <row r="1716" spans="1:6">
      <c r="B1716" t="s">
        <v>51</v>
      </c>
      <c r="C1716" t="s">
        <v>52</v>
      </c>
      <c r="D1716" t="s">
        <v>58</v>
      </c>
      <c r="E1716" t="s">
        <v>59</v>
      </c>
    </row>
    <row r="1717" spans="1:6">
      <c r="A1717" t="s">
        <v>60</v>
      </c>
    </row>
    <row r="1718" spans="1:6">
      <c r="A1718" t="s">
        <v>61</v>
      </c>
    </row>
    <row r="1719" spans="1:6">
      <c r="A1719" t="s">
        <v>46</v>
      </c>
      <c r="B1719" t="s">
        <v>61</v>
      </c>
      <c r="C1719" t="s">
        <v>53</v>
      </c>
      <c r="D1719" t="s">
        <v>62</v>
      </c>
      <c r="E1719" t="s">
        <v>61</v>
      </c>
      <c r="F1719" t="s">
        <v>50</v>
      </c>
    </row>
    <row r="1720" spans="1:6">
      <c r="B1720" t="s">
        <v>58</v>
      </c>
      <c r="E1720" t="s">
        <v>59</v>
      </c>
    </row>
    <row r="1721" spans="1:6">
      <c r="A1721" t="s">
        <v>60</v>
      </c>
    </row>
    <row r="1722" spans="1:6">
      <c r="A1722" t="s">
        <v>63</v>
      </c>
    </row>
    <row r="1723" spans="1:6">
      <c r="A1723" t="s">
        <v>64</v>
      </c>
      <c r="B1723" t="s">
        <v>190</v>
      </c>
      <c r="C1723" t="s">
        <v>157</v>
      </c>
    </row>
    <row r="1724" spans="1:6">
      <c r="A1724" t="s">
        <v>68</v>
      </c>
      <c r="B1724">
        <v>1351.095</v>
      </c>
      <c r="C1724">
        <v>2521</v>
      </c>
    </row>
    <row r="1725" spans="1:6">
      <c r="A1725" t="s">
        <v>69</v>
      </c>
      <c r="B1725">
        <v>100</v>
      </c>
      <c r="C1725">
        <v>100</v>
      </c>
    </row>
    <row r="1726" spans="1:6">
      <c r="A1726" t="s">
        <v>70</v>
      </c>
      <c r="B1726" t="s">
        <v>393</v>
      </c>
      <c r="C1726" t="s">
        <v>393</v>
      </c>
    </row>
    <row r="1727" spans="1:6">
      <c r="A1727" t="s">
        <v>72</v>
      </c>
    </row>
    <row r="1728" spans="1:6">
      <c r="A1728" t="s">
        <v>0</v>
      </c>
    </row>
    <row r="1729" spans="1:1">
      <c r="A1729" t="s">
        <v>1</v>
      </c>
    </row>
    <row r="1730" spans="1:1">
      <c r="A1730" t="s">
        <v>394</v>
      </c>
    </row>
    <row r="1731" spans="1:1">
      <c r="A1731" t="s">
        <v>395</v>
      </c>
    </row>
    <row r="1732" spans="1:1">
      <c r="A1732" t="s">
        <v>2</v>
      </c>
    </row>
    <row r="1733" spans="1:1">
      <c r="A1733" t="s">
        <v>3</v>
      </c>
    </row>
    <row r="1734" spans="1:1">
      <c r="A1734" t="s">
        <v>73</v>
      </c>
    </row>
    <row r="1735" spans="1:1">
      <c r="A1735" t="s">
        <v>5</v>
      </c>
    </row>
    <row r="1736" spans="1:1">
      <c r="A1736" t="s">
        <v>6</v>
      </c>
    </row>
    <row r="1737" spans="1:1">
      <c r="A1737" t="s">
        <v>330</v>
      </c>
    </row>
    <row r="1738" spans="1:1">
      <c r="A1738" t="s">
        <v>8</v>
      </c>
    </row>
    <row r="1739" spans="1:1">
      <c r="A1739" t="s">
        <v>136</v>
      </c>
    </row>
    <row r="1740" spans="1:1">
      <c r="A1740" t="s">
        <v>1019</v>
      </c>
    </row>
    <row r="1741" spans="1:1">
      <c r="A1741" t="s">
        <v>1021</v>
      </c>
    </row>
    <row r="1742" spans="1:1">
      <c r="A1742" t="s">
        <v>137</v>
      </c>
    </row>
    <row r="1743" spans="1:1">
      <c r="A1743" t="s">
        <v>162</v>
      </c>
    </row>
    <row r="1744" spans="1:1">
      <c r="A1744" t="s">
        <v>205</v>
      </c>
    </row>
    <row r="1745" spans="1:1">
      <c r="A1745" t="s">
        <v>14</v>
      </c>
    </row>
    <row r="1746" spans="1:1">
      <c r="A1746" t="s">
        <v>1027</v>
      </c>
    </row>
    <row r="1747" spans="1:1">
      <c r="A1747" t="s">
        <v>1029</v>
      </c>
    </row>
    <row r="1748" spans="1:1">
      <c r="A1748" t="s">
        <v>1020</v>
      </c>
    </row>
    <row r="1749" spans="1:1">
      <c r="A1749" t="s">
        <v>1022</v>
      </c>
    </row>
    <row r="1750" spans="1:1">
      <c r="A1750" t="s">
        <v>1023</v>
      </c>
    </row>
    <row r="1751" spans="1:1">
      <c r="A1751" t="s">
        <v>1024</v>
      </c>
    </row>
    <row r="1752" spans="1:1">
      <c r="A1752" t="s">
        <v>1025</v>
      </c>
    </row>
    <row r="1753" spans="1:1">
      <c r="A1753" t="s">
        <v>1026</v>
      </c>
    </row>
    <row r="1754" spans="1:1">
      <c r="A1754" t="s">
        <v>1028</v>
      </c>
    </row>
    <row r="1755" spans="1:1">
      <c r="A1755" t="s">
        <v>24</v>
      </c>
    </row>
    <row r="1756" spans="1:1">
      <c r="A1756" t="s">
        <v>1036</v>
      </c>
    </row>
    <row r="1757" spans="1:1">
      <c r="A1757" t="s">
        <v>1037</v>
      </c>
    </row>
    <row r="1758" spans="1:1">
      <c r="A1758" t="s">
        <v>396</v>
      </c>
    </row>
    <row r="1759" spans="1:1">
      <c r="A1759" t="s">
        <v>397</v>
      </c>
    </row>
    <row r="1760" spans="1:1">
      <c r="A1760" t="s">
        <v>1038</v>
      </c>
    </row>
    <row r="1761" spans="1:1">
      <c r="A1761" t="s">
        <v>398</v>
      </c>
    </row>
    <row r="1762" spans="1:1">
      <c r="A1762" t="s">
        <v>399</v>
      </c>
    </row>
    <row r="1763" spans="1:1">
      <c r="A1763" t="s">
        <v>28</v>
      </c>
    </row>
    <row r="1764" spans="1:1">
      <c r="A1764" t="s">
        <v>1039</v>
      </c>
    </row>
    <row r="1765" spans="1:1">
      <c r="A1765" t="s">
        <v>357</v>
      </c>
    </row>
    <row r="1766" spans="1:1">
      <c r="A1766" t="s">
        <v>358</v>
      </c>
    </row>
    <row r="1767" spans="1:1">
      <c r="A1767" t="s">
        <v>1032</v>
      </c>
    </row>
    <row r="1768" spans="1:1">
      <c r="A1768" t="s">
        <v>1033</v>
      </c>
    </row>
    <row r="1769" spans="1:1">
      <c r="A1769" t="s">
        <v>359</v>
      </c>
    </row>
    <row r="1770" spans="1:1">
      <c r="A1770" t="s">
        <v>360</v>
      </c>
    </row>
    <row r="1771" spans="1:1">
      <c r="A1771" t="s">
        <v>361</v>
      </c>
    </row>
    <row r="1772" spans="1:1">
      <c r="A1772" t="s">
        <v>362</v>
      </c>
    </row>
    <row r="1773" spans="1:1">
      <c r="A1773" t="s">
        <v>363</v>
      </c>
    </row>
    <row r="1774" spans="1:1">
      <c r="A1774" t="s">
        <v>400</v>
      </c>
    </row>
    <row r="1775" spans="1:1">
      <c r="A1775" t="s">
        <v>1030</v>
      </c>
    </row>
    <row r="1776" spans="1:1">
      <c r="A1776" t="s">
        <v>1031</v>
      </c>
    </row>
    <row r="1777" spans="1:8">
      <c r="A1777" t="s">
        <v>40</v>
      </c>
    </row>
    <row r="1778" spans="1:8">
      <c r="A1778" t="s">
        <v>364</v>
      </c>
    </row>
    <row r="1779" spans="1:8">
      <c r="A1779" t="s">
        <v>401</v>
      </c>
    </row>
    <row r="1780" spans="1:8">
      <c r="A1780" t="s">
        <v>402</v>
      </c>
    </row>
    <row r="1781" spans="1:8">
      <c r="A1781" t="s">
        <v>403</v>
      </c>
    </row>
    <row r="1782" spans="1:8">
      <c r="A1782" t="s">
        <v>1034</v>
      </c>
    </row>
    <row r="1783" spans="1:8">
      <c r="A1783" t="s">
        <v>404</v>
      </c>
    </row>
    <row r="1784" spans="1:8">
      <c r="A1784" t="s">
        <v>1035</v>
      </c>
    </row>
    <row r="1785" spans="1:8">
      <c r="A1785" t="s">
        <v>45</v>
      </c>
    </row>
    <row r="1786" spans="1:8">
      <c r="A1786" t="s">
        <v>46</v>
      </c>
      <c r="B1786" t="s">
        <v>47</v>
      </c>
      <c r="D1786" t="s">
        <v>48</v>
      </c>
      <c r="F1786" t="s">
        <v>49</v>
      </c>
      <c r="H1786" t="s">
        <v>50</v>
      </c>
    </row>
    <row r="1787" spans="1:8">
      <c r="B1787" t="s">
        <v>51</v>
      </c>
      <c r="C1787" t="s">
        <v>52</v>
      </c>
      <c r="D1787" t="s">
        <v>53</v>
      </c>
      <c r="E1787" t="s">
        <v>54</v>
      </c>
      <c r="F1787" t="s">
        <v>53</v>
      </c>
      <c r="G1787" t="s">
        <v>54</v>
      </c>
    </row>
    <row r="1788" spans="1:8">
      <c r="A1788" t="s">
        <v>55</v>
      </c>
    </row>
    <row r="1789" spans="1:8">
      <c r="A1789" t="s">
        <v>56</v>
      </c>
    </row>
    <row r="1790" spans="1:8">
      <c r="A1790" t="s">
        <v>46</v>
      </c>
      <c r="B1790" t="s">
        <v>57</v>
      </c>
      <c r="D1790" t="s">
        <v>56</v>
      </c>
      <c r="E1790" t="s">
        <v>56</v>
      </c>
      <c r="F1790" t="s">
        <v>50</v>
      </c>
    </row>
    <row r="1791" spans="1:8">
      <c r="B1791" t="s">
        <v>51</v>
      </c>
      <c r="C1791" t="s">
        <v>52</v>
      </c>
      <c r="D1791" t="s">
        <v>58</v>
      </c>
      <c r="E1791" t="s">
        <v>59</v>
      </c>
    </row>
    <row r="1792" spans="1:8">
      <c r="A1792" t="s">
        <v>60</v>
      </c>
    </row>
    <row r="1793" spans="1:6">
      <c r="A1793" t="s">
        <v>61</v>
      </c>
    </row>
    <row r="1794" spans="1:6">
      <c r="A1794" t="s">
        <v>46</v>
      </c>
      <c r="B1794" t="s">
        <v>61</v>
      </c>
      <c r="C1794" t="s">
        <v>53</v>
      </c>
      <c r="D1794" t="s">
        <v>62</v>
      </c>
      <c r="E1794" t="s">
        <v>61</v>
      </c>
      <c r="F1794" t="s">
        <v>50</v>
      </c>
    </row>
    <row r="1795" spans="1:6">
      <c r="B1795" t="s">
        <v>58</v>
      </c>
      <c r="E1795" t="s">
        <v>59</v>
      </c>
    </row>
    <row r="1796" spans="1:6">
      <c r="A1796" t="s">
        <v>60</v>
      </c>
    </row>
    <row r="1797" spans="1:6">
      <c r="A1797" t="s">
        <v>63</v>
      </c>
    </row>
    <row r="1798" spans="1:6">
      <c r="A1798" t="s">
        <v>64</v>
      </c>
      <c r="B1798" t="s">
        <v>190</v>
      </c>
      <c r="C1798" t="s">
        <v>157</v>
      </c>
      <c r="D1798" t="s">
        <v>296</v>
      </c>
    </row>
    <row r="1799" spans="1:6">
      <c r="A1799" t="s">
        <v>68</v>
      </c>
      <c r="B1799">
        <v>650.30100000000004</v>
      </c>
      <c r="C1799">
        <v>1231.8</v>
      </c>
      <c r="D1799">
        <v>103.15900000000001</v>
      </c>
    </row>
    <row r="1800" spans="1:6">
      <c r="A1800" t="s">
        <v>69</v>
      </c>
      <c r="B1800">
        <v>100</v>
      </c>
      <c r="C1800">
        <v>100</v>
      </c>
      <c r="D1800">
        <v>100</v>
      </c>
    </row>
    <row r="1801" spans="1:6">
      <c r="A1801" t="s">
        <v>70</v>
      </c>
      <c r="B1801" t="s">
        <v>405</v>
      </c>
      <c r="C1801" t="s">
        <v>405</v>
      </c>
      <c r="D1801" t="s">
        <v>405</v>
      </c>
    </row>
    <row r="1802" spans="1:6">
      <c r="A1802" t="s">
        <v>72</v>
      </c>
    </row>
    <row r="1803" spans="1:6">
      <c r="A1803" t="s">
        <v>0</v>
      </c>
    </row>
    <row r="1804" spans="1:6">
      <c r="A1804" t="s">
        <v>1</v>
      </c>
    </row>
    <row r="1805" spans="1:6">
      <c r="A1805" t="s">
        <v>406</v>
      </c>
    </row>
    <row r="1806" spans="1:6">
      <c r="A1806" t="s">
        <v>407</v>
      </c>
    </row>
    <row r="1807" spans="1:6">
      <c r="A1807" t="s">
        <v>2</v>
      </c>
    </row>
    <row r="1808" spans="1:6">
      <c r="A1808" t="s">
        <v>3</v>
      </c>
    </row>
    <row r="1809" spans="1:1">
      <c r="A1809" t="s">
        <v>4</v>
      </c>
    </row>
    <row r="1810" spans="1:1">
      <c r="A1810" t="s">
        <v>5</v>
      </c>
    </row>
    <row r="1811" spans="1:1">
      <c r="A1811" t="s">
        <v>6</v>
      </c>
    </row>
    <row r="1812" spans="1:1">
      <c r="A1812" t="s">
        <v>330</v>
      </c>
    </row>
    <row r="1813" spans="1:1">
      <c r="A1813" t="s">
        <v>81</v>
      </c>
    </row>
    <row r="1814" spans="1:1">
      <c r="A1814" t="s">
        <v>352</v>
      </c>
    </row>
    <row r="1815" spans="1:1">
      <c r="A1815" t="s">
        <v>1019</v>
      </c>
    </row>
    <row r="1816" spans="1:1">
      <c r="A1816" t="s">
        <v>1021</v>
      </c>
    </row>
    <row r="1817" spans="1:1">
      <c r="A1817" t="s">
        <v>203</v>
      </c>
    </row>
    <row r="1818" spans="1:1">
      <c r="A1818" t="s">
        <v>408</v>
      </c>
    </row>
    <row r="1819" spans="1:1">
      <c r="A1819" t="s">
        <v>205</v>
      </c>
    </row>
    <row r="1820" spans="1:1">
      <c r="A1820" t="s">
        <v>14</v>
      </c>
    </row>
    <row r="1821" spans="1:1">
      <c r="A1821" t="s">
        <v>1027</v>
      </c>
    </row>
    <row r="1822" spans="1:1">
      <c r="A1822" t="s">
        <v>1029</v>
      </c>
    </row>
    <row r="1823" spans="1:1">
      <c r="A1823" t="s">
        <v>1020</v>
      </c>
    </row>
    <row r="1824" spans="1:1">
      <c r="A1824" t="s">
        <v>1022</v>
      </c>
    </row>
    <row r="1825" spans="1:1">
      <c r="A1825" t="s">
        <v>1023</v>
      </c>
    </row>
    <row r="1826" spans="1:1">
      <c r="A1826" t="s">
        <v>1024</v>
      </c>
    </row>
    <row r="1827" spans="1:1">
      <c r="A1827" t="s">
        <v>1025</v>
      </c>
    </row>
    <row r="1828" spans="1:1">
      <c r="A1828" t="s">
        <v>1026</v>
      </c>
    </row>
    <row r="1829" spans="1:1">
      <c r="A1829" t="s">
        <v>1028</v>
      </c>
    </row>
    <row r="1830" spans="1:1">
      <c r="A1830" t="s">
        <v>24</v>
      </c>
    </row>
    <row r="1831" spans="1:1">
      <c r="A1831" t="s">
        <v>1036</v>
      </c>
    </row>
    <row r="1832" spans="1:1">
      <c r="A1832" t="s">
        <v>1037</v>
      </c>
    </row>
    <row r="1833" spans="1:1">
      <c r="A1833" t="s">
        <v>409</v>
      </c>
    </row>
    <row r="1834" spans="1:1">
      <c r="A1834" t="s">
        <v>410</v>
      </c>
    </row>
    <row r="1835" spans="1:1">
      <c r="A1835" t="s">
        <v>1038</v>
      </c>
    </row>
    <row r="1836" spans="1:1">
      <c r="A1836" t="s">
        <v>411</v>
      </c>
    </row>
    <row r="1837" spans="1:1">
      <c r="A1837" t="s">
        <v>412</v>
      </c>
    </row>
    <row r="1838" spans="1:1">
      <c r="A1838" t="s">
        <v>28</v>
      </c>
    </row>
    <row r="1839" spans="1:1">
      <c r="A1839" t="s">
        <v>1039</v>
      </c>
    </row>
    <row r="1840" spans="1:1">
      <c r="A1840" t="s">
        <v>357</v>
      </c>
    </row>
    <row r="1841" spans="1:1">
      <c r="A1841" t="s">
        <v>358</v>
      </c>
    </row>
    <row r="1842" spans="1:1">
      <c r="A1842" t="s">
        <v>1032</v>
      </c>
    </row>
    <row r="1843" spans="1:1">
      <c r="A1843" t="s">
        <v>1033</v>
      </c>
    </row>
    <row r="1844" spans="1:1">
      <c r="A1844" t="s">
        <v>359</v>
      </c>
    </row>
    <row r="1845" spans="1:1">
      <c r="A1845" t="s">
        <v>360</v>
      </c>
    </row>
    <row r="1846" spans="1:1">
      <c r="A1846" t="s">
        <v>361</v>
      </c>
    </row>
    <row r="1847" spans="1:1">
      <c r="A1847" t="s">
        <v>362</v>
      </c>
    </row>
    <row r="1848" spans="1:1">
      <c r="A1848" t="s">
        <v>363</v>
      </c>
    </row>
    <row r="1849" spans="1:1">
      <c r="A1849" t="s">
        <v>413</v>
      </c>
    </row>
    <row r="1850" spans="1:1">
      <c r="A1850" t="s">
        <v>1030</v>
      </c>
    </row>
    <row r="1851" spans="1:1">
      <c r="A1851" t="s">
        <v>1031</v>
      </c>
    </row>
    <row r="1852" spans="1:1">
      <c r="A1852" t="s">
        <v>40</v>
      </c>
    </row>
    <row r="1853" spans="1:1">
      <c r="A1853" t="s">
        <v>364</v>
      </c>
    </row>
    <row r="1854" spans="1:1">
      <c r="A1854" t="s">
        <v>414</v>
      </c>
    </row>
    <row r="1855" spans="1:1">
      <c r="A1855" t="s">
        <v>415</v>
      </c>
    </row>
    <row r="1856" spans="1:1">
      <c r="A1856" t="s">
        <v>416</v>
      </c>
    </row>
    <row r="1857" spans="1:8">
      <c r="A1857" t="s">
        <v>1034</v>
      </c>
    </row>
    <row r="1858" spans="1:8">
      <c r="A1858" t="s">
        <v>417</v>
      </c>
    </row>
    <row r="1859" spans="1:8">
      <c r="A1859" t="s">
        <v>1035</v>
      </c>
    </row>
    <row r="1860" spans="1:8">
      <c r="A1860" t="s">
        <v>45</v>
      </c>
    </row>
    <row r="1861" spans="1:8">
      <c r="A1861" t="s">
        <v>46</v>
      </c>
      <c r="B1861" t="s">
        <v>47</v>
      </c>
      <c r="D1861" t="s">
        <v>48</v>
      </c>
      <c r="F1861" t="s">
        <v>49</v>
      </c>
      <c r="H1861" t="s">
        <v>50</v>
      </c>
    </row>
    <row r="1862" spans="1:8">
      <c r="B1862" t="s">
        <v>51</v>
      </c>
      <c r="C1862" t="s">
        <v>52</v>
      </c>
      <c r="D1862" t="s">
        <v>53</v>
      </c>
      <c r="E1862" t="s">
        <v>54</v>
      </c>
      <c r="F1862" t="s">
        <v>53</v>
      </c>
      <c r="G1862" t="s">
        <v>54</v>
      </c>
    </row>
    <row r="1863" spans="1:8">
      <c r="A1863" t="s">
        <v>55</v>
      </c>
    </row>
    <row r="1864" spans="1:8">
      <c r="A1864" t="s">
        <v>56</v>
      </c>
    </row>
    <row r="1865" spans="1:8">
      <c r="A1865" t="s">
        <v>46</v>
      </c>
      <c r="B1865" t="s">
        <v>57</v>
      </c>
      <c r="D1865" t="s">
        <v>56</v>
      </c>
      <c r="E1865" t="s">
        <v>56</v>
      </c>
      <c r="F1865" t="s">
        <v>50</v>
      </c>
    </row>
    <row r="1866" spans="1:8">
      <c r="B1866" t="s">
        <v>51</v>
      </c>
      <c r="C1866" t="s">
        <v>52</v>
      </c>
      <c r="D1866" t="s">
        <v>58</v>
      </c>
      <c r="E1866" t="s">
        <v>59</v>
      </c>
    </row>
    <row r="1867" spans="1:8">
      <c r="A1867" t="s">
        <v>60</v>
      </c>
    </row>
    <row r="1868" spans="1:8">
      <c r="A1868" t="s">
        <v>61</v>
      </c>
    </row>
    <row r="1869" spans="1:8">
      <c r="A1869" t="s">
        <v>46</v>
      </c>
      <c r="B1869" t="s">
        <v>61</v>
      </c>
      <c r="C1869" t="s">
        <v>53</v>
      </c>
      <c r="D1869" t="s">
        <v>62</v>
      </c>
      <c r="E1869" t="s">
        <v>61</v>
      </c>
      <c r="F1869" t="s">
        <v>50</v>
      </c>
    </row>
    <row r="1870" spans="1:8">
      <c r="B1870" t="s">
        <v>58</v>
      </c>
      <c r="E1870" t="s">
        <v>59</v>
      </c>
    </row>
    <row r="1871" spans="1:8">
      <c r="A1871" t="s">
        <v>60</v>
      </c>
    </row>
    <row r="1872" spans="1:8">
      <c r="A1872" t="s">
        <v>63</v>
      </c>
    </row>
    <row r="1873" spans="1:4">
      <c r="A1873" t="s">
        <v>64</v>
      </c>
      <c r="B1873" t="s">
        <v>190</v>
      </c>
      <c r="C1873" t="s">
        <v>157</v>
      </c>
      <c r="D1873" t="s">
        <v>296</v>
      </c>
    </row>
    <row r="1874" spans="1:4">
      <c r="A1874" t="s">
        <v>68</v>
      </c>
      <c r="B1874">
        <v>2786.326</v>
      </c>
      <c r="C1874">
        <v>9120</v>
      </c>
      <c r="D1874">
        <v>4715.5640000000003</v>
      </c>
    </row>
    <row r="1875" spans="1:4">
      <c r="A1875" t="s">
        <v>69</v>
      </c>
      <c r="B1875">
        <v>100</v>
      </c>
      <c r="C1875">
        <v>100</v>
      </c>
      <c r="D1875">
        <v>100</v>
      </c>
    </row>
    <row r="1876" spans="1:4">
      <c r="A1876" t="s">
        <v>70</v>
      </c>
      <c r="B1876" t="s">
        <v>418</v>
      </c>
      <c r="C1876" t="s">
        <v>418</v>
      </c>
      <c r="D1876" t="s">
        <v>418</v>
      </c>
    </row>
    <row r="1877" spans="1:4">
      <c r="A1877" t="s">
        <v>72</v>
      </c>
    </row>
    <row r="1878" spans="1:4">
      <c r="A1878" t="s">
        <v>0</v>
      </c>
    </row>
    <row r="1879" spans="1:4">
      <c r="A1879" t="s">
        <v>1</v>
      </c>
    </row>
    <row r="1880" spans="1:4">
      <c r="A1880" t="s">
        <v>419</v>
      </c>
    </row>
    <row r="1881" spans="1:4">
      <c r="A1881" t="s">
        <v>420</v>
      </c>
    </row>
    <row r="1882" spans="1:4">
      <c r="A1882" t="s">
        <v>2</v>
      </c>
    </row>
    <row r="1883" spans="1:4">
      <c r="A1883" t="s">
        <v>3</v>
      </c>
    </row>
    <row r="1884" spans="1:4">
      <c r="A1884" t="s">
        <v>4</v>
      </c>
    </row>
    <row r="1885" spans="1:4">
      <c r="A1885" t="s">
        <v>5</v>
      </c>
    </row>
    <row r="1886" spans="1:4">
      <c r="A1886" t="s">
        <v>6</v>
      </c>
    </row>
    <row r="1887" spans="1:4">
      <c r="A1887" t="s">
        <v>330</v>
      </c>
    </row>
    <row r="1888" spans="1:4">
      <c r="A1888" t="s">
        <v>81</v>
      </c>
    </row>
    <row r="1889" spans="1:1">
      <c r="A1889" t="s">
        <v>352</v>
      </c>
    </row>
    <row r="1890" spans="1:1">
      <c r="A1890" t="s">
        <v>1019</v>
      </c>
    </row>
    <row r="1891" spans="1:1">
      <c r="A1891" t="s">
        <v>1021</v>
      </c>
    </row>
    <row r="1892" spans="1:1">
      <c r="A1892" t="s">
        <v>203</v>
      </c>
    </row>
    <row r="1893" spans="1:1">
      <c r="A1893" t="s">
        <v>408</v>
      </c>
    </row>
    <row r="1894" spans="1:1">
      <c r="A1894" t="s">
        <v>205</v>
      </c>
    </row>
    <row r="1895" spans="1:1">
      <c r="A1895" t="s">
        <v>14</v>
      </c>
    </row>
    <row r="1896" spans="1:1">
      <c r="A1896" t="s">
        <v>1027</v>
      </c>
    </row>
    <row r="1897" spans="1:1">
      <c r="A1897" t="s">
        <v>1029</v>
      </c>
    </row>
    <row r="1898" spans="1:1">
      <c r="A1898" t="s">
        <v>1020</v>
      </c>
    </row>
    <row r="1899" spans="1:1">
      <c r="A1899" t="s">
        <v>1022</v>
      </c>
    </row>
    <row r="1900" spans="1:1">
      <c r="A1900" t="s">
        <v>1023</v>
      </c>
    </row>
    <row r="1901" spans="1:1">
      <c r="A1901" t="s">
        <v>1024</v>
      </c>
    </row>
    <row r="1902" spans="1:1">
      <c r="A1902" t="s">
        <v>1025</v>
      </c>
    </row>
    <row r="1903" spans="1:1">
      <c r="A1903" t="s">
        <v>1026</v>
      </c>
    </row>
    <row r="1904" spans="1:1">
      <c r="A1904" t="s">
        <v>1028</v>
      </c>
    </row>
    <row r="1905" spans="1:1">
      <c r="A1905" t="s">
        <v>24</v>
      </c>
    </row>
    <row r="1906" spans="1:1">
      <c r="A1906" t="s">
        <v>1036</v>
      </c>
    </row>
    <row r="1907" spans="1:1">
      <c r="A1907" t="s">
        <v>1037</v>
      </c>
    </row>
    <row r="1908" spans="1:1">
      <c r="A1908" t="s">
        <v>421</v>
      </c>
    </row>
    <row r="1909" spans="1:1">
      <c r="A1909" t="s">
        <v>422</v>
      </c>
    </row>
    <row r="1910" spans="1:1">
      <c r="A1910" t="s">
        <v>1038</v>
      </c>
    </row>
    <row r="1911" spans="1:1">
      <c r="A1911" t="s">
        <v>423</v>
      </c>
    </row>
    <row r="1912" spans="1:1">
      <c r="A1912" t="s">
        <v>424</v>
      </c>
    </row>
    <row r="1913" spans="1:1">
      <c r="A1913" t="s">
        <v>28</v>
      </c>
    </row>
    <row r="1914" spans="1:1">
      <c r="A1914" t="s">
        <v>1039</v>
      </c>
    </row>
    <row r="1915" spans="1:1">
      <c r="A1915" t="s">
        <v>357</v>
      </c>
    </row>
    <row r="1916" spans="1:1">
      <c r="A1916" t="s">
        <v>358</v>
      </c>
    </row>
    <row r="1917" spans="1:1">
      <c r="A1917" t="s">
        <v>1032</v>
      </c>
    </row>
    <row r="1918" spans="1:1">
      <c r="A1918" t="s">
        <v>1033</v>
      </c>
    </row>
    <row r="1919" spans="1:1">
      <c r="A1919" t="s">
        <v>359</v>
      </c>
    </row>
    <row r="1920" spans="1:1">
      <c r="A1920" t="s">
        <v>360</v>
      </c>
    </row>
    <row r="1921" spans="1:8">
      <c r="A1921" t="s">
        <v>361</v>
      </c>
    </row>
    <row r="1922" spans="1:8">
      <c r="A1922" t="s">
        <v>362</v>
      </c>
    </row>
    <row r="1923" spans="1:8">
      <c r="A1923" t="s">
        <v>363</v>
      </c>
    </row>
    <row r="1924" spans="1:8">
      <c r="A1924" t="s">
        <v>425</v>
      </c>
    </row>
    <row r="1925" spans="1:8">
      <c r="A1925" t="s">
        <v>1030</v>
      </c>
    </row>
    <row r="1926" spans="1:8">
      <c r="A1926" t="s">
        <v>1031</v>
      </c>
    </row>
    <row r="1927" spans="1:8">
      <c r="A1927" t="s">
        <v>40</v>
      </c>
    </row>
    <row r="1928" spans="1:8">
      <c r="A1928" t="s">
        <v>364</v>
      </c>
    </row>
    <row r="1929" spans="1:8">
      <c r="A1929" t="s">
        <v>377</v>
      </c>
    </row>
    <row r="1930" spans="1:8">
      <c r="A1930" t="s">
        <v>378</v>
      </c>
    </row>
    <row r="1931" spans="1:8">
      <c r="A1931" t="s">
        <v>379</v>
      </c>
    </row>
    <row r="1932" spans="1:8">
      <c r="A1932" t="s">
        <v>1034</v>
      </c>
    </row>
    <row r="1933" spans="1:8">
      <c r="A1933" t="s">
        <v>426</v>
      </c>
    </row>
    <row r="1934" spans="1:8">
      <c r="A1934" t="s">
        <v>1035</v>
      </c>
    </row>
    <row r="1935" spans="1:8">
      <c r="A1935" t="s">
        <v>45</v>
      </c>
    </row>
    <row r="1936" spans="1:8">
      <c r="A1936" t="s">
        <v>46</v>
      </c>
      <c r="B1936" t="s">
        <v>47</v>
      </c>
      <c r="D1936" t="s">
        <v>48</v>
      </c>
      <c r="F1936" t="s">
        <v>49</v>
      </c>
      <c r="H1936" t="s">
        <v>50</v>
      </c>
    </row>
    <row r="1937" spans="1:7">
      <c r="B1937" t="s">
        <v>51</v>
      </c>
      <c r="C1937" t="s">
        <v>52</v>
      </c>
      <c r="D1937" t="s">
        <v>53</v>
      </c>
      <c r="E1937" t="s">
        <v>54</v>
      </c>
      <c r="F1937" t="s">
        <v>53</v>
      </c>
      <c r="G1937" t="s">
        <v>54</v>
      </c>
    </row>
    <row r="1938" spans="1:7">
      <c r="A1938" t="s">
        <v>55</v>
      </c>
    </row>
    <row r="1939" spans="1:7">
      <c r="A1939" t="s">
        <v>56</v>
      </c>
    </row>
    <row r="1940" spans="1:7">
      <c r="A1940" t="s">
        <v>46</v>
      </c>
      <c r="B1940" t="s">
        <v>57</v>
      </c>
      <c r="D1940" t="s">
        <v>56</v>
      </c>
      <c r="E1940" t="s">
        <v>56</v>
      </c>
      <c r="F1940" t="s">
        <v>50</v>
      </c>
    </row>
    <row r="1941" spans="1:7">
      <c r="B1941" t="s">
        <v>51</v>
      </c>
      <c r="C1941" t="s">
        <v>52</v>
      </c>
      <c r="D1941" t="s">
        <v>58</v>
      </c>
      <c r="E1941" t="s">
        <v>59</v>
      </c>
    </row>
    <row r="1942" spans="1:7">
      <c r="A1942" t="s">
        <v>60</v>
      </c>
    </row>
    <row r="1943" spans="1:7">
      <c r="A1943" t="s">
        <v>61</v>
      </c>
    </row>
    <row r="1944" spans="1:7">
      <c r="A1944" t="s">
        <v>46</v>
      </c>
      <c r="B1944" t="s">
        <v>61</v>
      </c>
      <c r="C1944" t="s">
        <v>53</v>
      </c>
      <c r="D1944" t="s">
        <v>62</v>
      </c>
      <c r="E1944" t="s">
        <v>61</v>
      </c>
      <c r="F1944" t="s">
        <v>50</v>
      </c>
    </row>
    <row r="1945" spans="1:7">
      <c r="B1945" t="s">
        <v>58</v>
      </c>
      <c r="E1945" t="s">
        <v>59</v>
      </c>
    </row>
    <row r="1946" spans="1:7">
      <c r="A1946" t="s">
        <v>60</v>
      </c>
    </row>
    <row r="1947" spans="1:7">
      <c r="A1947" t="s">
        <v>63</v>
      </c>
    </row>
    <row r="1948" spans="1:7">
      <c r="A1948" t="s">
        <v>64</v>
      </c>
      <c r="B1948" t="s">
        <v>190</v>
      </c>
      <c r="C1948" t="s">
        <v>157</v>
      </c>
      <c r="D1948" t="s">
        <v>296</v>
      </c>
    </row>
    <row r="1949" spans="1:7">
      <c r="A1949" t="s">
        <v>68</v>
      </c>
      <c r="B1949">
        <v>2359.9749999999999</v>
      </c>
      <c r="C1949">
        <v>10848</v>
      </c>
      <c r="D1949">
        <v>3430.2379999999998</v>
      </c>
    </row>
    <row r="1950" spans="1:7">
      <c r="A1950" t="s">
        <v>69</v>
      </c>
      <c r="B1950">
        <v>100</v>
      </c>
      <c r="C1950">
        <v>100</v>
      </c>
      <c r="D1950">
        <v>100</v>
      </c>
    </row>
    <row r="1951" spans="1:7">
      <c r="A1951" t="s">
        <v>70</v>
      </c>
      <c r="B1951" t="s">
        <v>427</v>
      </c>
      <c r="C1951" t="s">
        <v>427</v>
      </c>
      <c r="D1951" t="s">
        <v>427</v>
      </c>
    </row>
    <row r="1952" spans="1:7">
      <c r="A1952" t="s">
        <v>72</v>
      </c>
    </row>
    <row r="1953" spans="1:1">
      <c r="A1953" t="s">
        <v>0</v>
      </c>
    </row>
    <row r="1954" spans="1:1">
      <c r="A1954" t="s">
        <v>1</v>
      </c>
    </row>
    <row r="1955" spans="1:1">
      <c r="A1955" t="s">
        <v>428</v>
      </c>
    </row>
    <row r="1956" spans="1:1">
      <c r="A1956" t="s">
        <v>429</v>
      </c>
    </row>
    <row r="1957" spans="1:1">
      <c r="A1957" t="s">
        <v>2</v>
      </c>
    </row>
    <row r="1958" spans="1:1">
      <c r="A1958" t="s">
        <v>3</v>
      </c>
    </row>
    <row r="1959" spans="1:1">
      <c r="A1959" t="s">
        <v>73</v>
      </c>
    </row>
    <row r="1960" spans="1:1">
      <c r="A1960" t="s">
        <v>5</v>
      </c>
    </row>
    <row r="1961" spans="1:1">
      <c r="A1961" t="s">
        <v>6</v>
      </c>
    </row>
    <row r="1962" spans="1:1">
      <c r="A1962" t="s">
        <v>330</v>
      </c>
    </row>
    <row r="1963" spans="1:1">
      <c r="A1963" t="s">
        <v>81</v>
      </c>
    </row>
    <row r="1964" spans="1:1">
      <c r="A1964" t="s">
        <v>352</v>
      </c>
    </row>
    <row r="1965" spans="1:1">
      <c r="A1965" t="s">
        <v>1019</v>
      </c>
    </row>
    <row r="1966" spans="1:1">
      <c r="A1966" t="s">
        <v>1021</v>
      </c>
    </row>
    <row r="1967" spans="1:1">
      <c r="A1967" t="s">
        <v>203</v>
      </c>
    </row>
    <row r="1968" spans="1:1">
      <c r="A1968" t="s">
        <v>408</v>
      </c>
    </row>
    <row r="1969" spans="1:1">
      <c r="A1969" t="s">
        <v>205</v>
      </c>
    </row>
    <row r="1970" spans="1:1">
      <c r="A1970" t="s">
        <v>14</v>
      </c>
    </row>
    <row r="1971" spans="1:1">
      <c r="A1971" t="s">
        <v>1027</v>
      </c>
    </row>
    <row r="1972" spans="1:1">
      <c r="A1972" t="s">
        <v>1029</v>
      </c>
    </row>
    <row r="1973" spans="1:1">
      <c r="A1973" t="s">
        <v>1020</v>
      </c>
    </row>
    <row r="1974" spans="1:1">
      <c r="A1974" t="s">
        <v>1022</v>
      </c>
    </row>
    <row r="1975" spans="1:1">
      <c r="A1975" t="s">
        <v>1023</v>
      </c>
    </row>
    <row r="1976" spans="1:1">
      <c r="A1976" t="s">
        <v>1024</v>
      </c>
    </row>
    <row r="1977" spans="1:1">
      <c r="A1977" t="s">
        <v>1025</v>
      </c>
    </row>
    <row r="1978" spans="1:1">
      <c r="A1978" t="s">
        <v>1026</v>
      </c>
    </row>
    <row r="1979" spans="1:1">
      <c r="A1979" t="s">
        <v>1028</v>
      </c>
    </row>
    <row r="1980" spans="1:1">
      <c r="A1980" t="s">
        <v>24</v>
      </c>
    </row>
    <row r="1981" spans="1:1">
      <c r="A1981" t="s">
        <v>1036</v>
      </c>
    </row>
    <row r="1982" spans="1:1">
      <c r="A1982" t="s">
        <v>1037</v>
      </c>
    </row>
    <row r="1983" spans="1:1">
      <c r="A1983" t="s">
        <v>430</v>
      </c>
    </row>
    <row r="1984" spans="1:1">
      <c r="A1984" t="s">
        <v>431</v>
      </c>
    </row>
    <row r="1985" spans="1:1">
      <c r="A1985" t="s">
        <v>1038</v>
      </c>
    </row>
    <row r="1986" spans="1:1">
      <c r="A1986" t="s">
        <v>432</v>
      </c>
    </row>
    <row r="1987" spans="1:1">
      <c r="A1987" t="s">
        <v>433</v>
      </c>
    </row>
    <row r="1988" spans="1:1">
      <c r="A1988" t="s">
        <v>28</v>
      </c>
    </row>
    <row r="1989" spans="1:1">
      <c r="A1989" t="s">
        <v>1039</v>
      </c>
    </row>
    <row r="1990" spans="1:1">
      <c r="A1990" t="s">
        <v>357</v>
      </c>
    </row>
    <row r="1991" spans="1:1">
      <c r="A1991" t="s">
        <v>358</v>
      </c>
    </row>
    <row r="1992" spans="1:1">
      <c r="A1992" t="s">
        <v>1032</v>
      </c>
    </row>
    <row r="1993" spans="1:1">
      <c r="A1993" t="s">
        <v>1033</v>
      </c>
    </row>
    <row r="1994" spans="1:1">
      <c r="A1994" t="s">
        <v>359</v>
      </c>
    </row>
    <row r="1995" spans="1:1">
      <c r="A1995" t="s">
        <v>360</v>
      </c>
    </row>
    <row r="1996" spans="1:1">
      <c r="A1996" t="s">
        <v>361</v>
      </c>
    </row>
    <row r="1997" spans="1:1">
      <c r="A1997" t="s">
        <v>362</v>
      </c>
    </row>
    <row r="1998" spans="1:1">
      <c r="A1998" t="s">
        <v>363</v>
      </c>
    </row>
    <row r="1999" spans="1:1">
      <c r="A1999" t="s">
        <v>425</v>
      </c>
    </row>
    <row r="2000" spans="1:1">
      <c r="A2000" t="s">
        <v>1030</v>
      </c>
    </row>
    <row r="2001" spans="1:8">
      <c r="A2001" t="s">
        <v>1031</v>
      </c>
    </row>
    <row r="2002" spans="1:8">
      <c r="A2002" t="s">
        <v>40</v>
      </c>
    </row>
    <row r="2003" spans="1:8">
      <c r="A2003" t="s">
        <v>364</v>
      </c>
    </row>
    <row r="2004" spans="1:8">
      <c r="A2004" t="s">
        <v>377</v>
      </c>
    </row>
    <row r="2005" spans="1:8">
      <c r="A2005" t="s">
        <v>378</v>
      </c>
    </row>
    <row r="2006" spans="1:8">
      <c r="A2006" t="s">
        <v>379</v>
      </c>
    </row>
    <row r="2007" spans="1:8">
      <c r="A2007" t="s">
        <v>1034</v>
      </c>
    </row>
    <row r="2008" spans="1:8">
      <c r="A2008" t="s">
        <v>434</v>
      </c>
    </row>
    <row r="2009" spans="1:8">
      <c r="A2009" t="s">
        <v>1035</v>
      </c>
    </row>
    <row r="2010" spans="1:8">
      <c r="A2010" t="s">
        <v>45</v>
      </c>
    </row>
    <row r="2011" spans="1:8">
      <c r="A2011" t="s">
        <v>46</v>
      </c>
      <c r="B2011" t="s">
        <v>47</v>
      </c>
      <c r="D2011" t="s">
        <v>48</v>
      </c>
      <c r="F2011" t="s">
        <v>49</v>
      </c>
      <c r="H2011" t="s">
        <v>50</v>
      </c>
    </row>
    <row r="2012" spans="1:8">
      <c r="B2012" t="s">
        <v>51</v>
      </c>
      <c r="C2012" t="s">
        <v>52</v>
      </c>
      <c r="D2012" t="s">
        <v>53</v>
      </c>
      <c r="E2012" t="s">
        <v>54</v>
      </c>
      <c r="F2012" t="s">
        <v>53</v>
      </c>
      <c r="G2012" t="s">
        <v>54</v>
      </c>
    </row>
    <row r="2013" spans="1:8">
      <c r="A2013" t="s">
        <v>55</v>
      </c>
    </row>
    <row r="2014" spans="1:8">
      <c r="A2014" t="s">
        <v>56</v>
      </c>
    </row>
    <row r="2015" spans="1:8">
      <c r="A2015" t="s">
        <v>46</v>
      </c>
      <c r="B2015" t="s">
        <v>57</v>
      </c>
      <c r="D2015" t="s">
        <v>56</v>
      </c>
      <c r="E2015" t="s">
        <v>56</v>
      </c>
      <c r="F2015" t="s">
        <v>50</v>
      </c>
    </row>
    <row r="2016" spans="1:8">
      <c r="B2016" t="s">
        <v>51</v>
      </c>
      <c r="C2016" t="s">
        <v>52</v>
      </c>
      <c r="D2016" t="s">
        <v>58</v>
      </c>
      <c r="E2016" t="s">
        <v>59</v>
      </c>
    </row>
    <row r="2017" spans="1:6">
      <c r="A2017" t="s">
        <v>60</v>
      </c>
    </row>
    <row r="2018" spans="1:6">
      <c r="A2018" t="s">
        <v>61</v>
      </c>
    </row>
    <row r="2019" spans="1:6">
      <c r="A2019" t="s">
        <v>46</v>
      </c>
      <c r="B2019" t="s">
        <v>61</v>
      </c>
      <c r="C2019" t="s">
        <v>53</v>
      </c>
      <c r="D2019" t="s">
        <v>62</v>
      </c>
      <c r="E2019" t="s">
        <v>61</v>
      </c>
      <c r="F2019" t="s">
        <v>50</v>
      </c>
    </row>
    <row r="2020" spans="1:6">
      <c r="B2020" t="s">
        <v>58</v>
      </c>
      <c r="E2020" t="s">
        <v>59</v>
      </c>
    </row>
    <row r="2021" spans="1:6">
      <c r="A2021" t="s">
        <v>60</v>
      </c>
    </row>
    <row r="2022" spans="1:6">
      <c r="A2022" t="s">
        <v>63</v>
      </c>
    </row>
    <row r="2023" spans="1:6">
      <c r="A2023" t="s">
        <v>64</v>
      </c>
      <c r="B2023" t="s">
        <v>190</v>
      </c>
      <c r="C2023" t="s">
        <v>157</v>
      </c>
      <c r="D2023" t="s">
        <v>296</v>
      </c>
      <c r="E2023" t="s">
        <v>297</v>
      </c>
    </row>
    <row r="2024" spans="1:6">
      <c r="A2024" t="s">
        <v>68</v>
      </c>
      <c r="B2024">
        <v>2893.11</v>
      </c>
      <c r="C2024">
        <v>1266.3499999999999</v>
      </c>
      <c r="D2024">
        <v>5799.7749999999996</v>
      </c>
      <c r="E2024">
        <v>6795.0330000000004</v>
      </c>
    </row>
    <row r="2025" spans="1:6">
      <c r="A2025" t="s">
        <v>69</v>
      </c>
      <c r="B2025">
        <v>100</v>
      </c>
      <c r="C2025">
        <v>100</v>
      </c>
      <c r="D2025">
        <v>100</v>
      </c>
      <c r="E2025">
        <v>100</v>
      </c>
    </row>
    <row r="2026" spans="1:6">
      <c r="A2026" t="s">
        <v>70</v>
      </c>
      <c r="B2026" t="s">
        <v>435</v>
      </c>
      <c r="C2026" t="s">
        <v>435</v>
      </c>
      <c r="D2026" t="s">
        <v>435</v>
      </c>
      <c r="E2026" t="s">
        <v>435</v>
      </c>
    </row>
    <row r="2027" spans="1:6">
      <c r="A2027" t="s">
        <v>72</v>
      </c>
    </row>
    <row r="2028" spans="1:6">
      <c r="A2028" t="s">
        <v>0</v>
      </c>
    </row>
    <row r="2029" spans="1:6">
      <c r="A2029" t="s">
        <v>1</v>
      </c>
    </row>
    <row r="2030" spans="1:6">
      <c r="A2030" t="s">
        <v>436</v>
      </c>
    </row>
    <row r="2031" spans="1:6">
      <c r="A2031" t="s">
        <v>437</v>
      </c>
    </row>
    <row r="2032" spans="1:6">
      <c r="A2032" t="s">
        <v>2</v>
      </c>
    </row>
    <row r="2033" spans="1:1">
      <c r="A2033" t="s">
        <v>3</v>
      </c>
    </row>
    <row r="2034" spans="1:1">
      <c r="A2034" t="s">
        <v>73</v>
      </c>
    </row>
    <row r="2035" spans="1:1">
      <c r="A2035" t="s">
        <v>5</v>
      </c>
    </row>
    <row r="2036" spans="1:1">
      <c r="A2036" t="s">
        <v>6</v>
      </c>
    </row>
    <row r="2037" spans="1:1">
      <c r="A2037" t="s">
        <v>330</v>
      </c>
    </row>
    <row r="2038" spans="1:1">
      <c r="A2038" t="s">
        <v>81</v>
      </c>
    </row>
    <row r="2039" spans="1:1">
      <c r="A2039" t="s">
        <v>352</v>
      </c>
    </row>
    <row r="2040" spans="1:1">
      <c r="A2040" t="s">
        <v>1019</v>
      </c>
    </row>
    <row r="2041" spans="1:1">
      <c r="A2041" t="s">
        <v>1021</v>
      </c>
    </row>
    <row r="2042" spans="1:1">
      <c r="A2042" t="s">
        <v>203</v>
      </c>
    </row>
    <row r="2043" spans="1:1">
      <c r="A2043" t="s">
        <v>408</v>
      </c>
    </row>
    <row r="2044" spans="1:1">
      <c r="A2044" t="s">
        <v>205</v>
      </c>
    </row>
    <row r="2045" spans="1:1">
      <c r="A2045" t="s">
        <v>14</v>
      </c>
    </row>
    <row r="2046" spans="1:1">
      <c r="A2046" t="s">
        <v>1027</v>
      </c>
    </row>
    <row r="2047" spans="1:1">
      <c r="A2047" t="s">
        <v>1029</v>
      </c>
    </row>
    <row r="2048" spans="1:1">
      <c r="A2048" t="s">
        <v>1020</v>
      </c>
    </row>
    <row r="2049" spans="1:1">
      <c r="A2049" t="s">
        <v>1022</v>
      </c>
    </row>
    <row r="2050" spans="1:1">
      <c r="A2050" t="s">
        <v>1023</v>
      </c>
    </row>
    <row r="2051" spans="1:1">
      <c r="A2051" t="s">
        <v>1024</v>
      </c>
    </row>
    <row r="2052" spans="1:1">
      <c r="A2052" t="s">
        <v>1025</v>
      </c>
    </row>
    <row r="2053" spans="1:1">
      <c r="A2053" t="s">
        <v>1026</v>
      </c>
    </row>
    <row r="2054" spans="1:1">
      <c r="A2054" t="s">
        <v>1028</v>
      </c>
    </row>
    <row r="2055" spans="1:1">
      <c r="A2055" t="s">
        <v>24</v>
      </c>
    </row>
    <row r="2056" spans="1:1">
      <c r="A2056" t="s">
        <v>1036</v>
      </c>
    </row>
    <row r="2057" spans="1:1">
      <c r="A2057" t="s">
        <v>1037</v>
      </c>
    </row>
    <row r="2058" spans="1:1">
      <c r="A2058" t="s">
        <v>438</v>
      </c>
    </row>
    <row r="2059" spans="1:1">
      <c r="A2059" t="s">
        <v>439</v>
      </c>
    </row>
    <row r="2060" spans="1:1">
      <c r="A2060" t="s">
        <v>1038</v>
      </c>
    </row>
    <row r="2061" spans="1:1">
      <c r="A2061" t="s">
        <v>440</v>
      </c>
    </row>
    <row r="2062" spans="1:1">
      <c r="A2062" t="s">
        <v>441</v>
      </c>
    </row>
    <row r="2063" spans="1:1">
      <c r="A2063" t="s">
        <v>28</v>
      </c>
    </row>
    <row r="2064" spans="1:1">
      <c r="A2064" t="s">
        <v>1039</v>
      </c>
    </row>
    <row r="2065" spans="1:1">
      <c r="A2065" t="s">
        <v>357</v>
      </c>
    </row>
    <row r="2066" spans="1:1">
      <c r="A2066" t="s">
        <v>358</v>
      </c>
    </row>
    <row r="2067" spans="1:1">
      <c r="A2067" t="s">
        <v>1032</v>
      </c>
    </row>
    <row r="2068" spans="1:1">
      <c r="A2068" t="s">
        <v>1033</v>
      </c>
    </row>
    <row r="2069" spans="1:1">
      <c r="A2069" t="s">
        <v>359</v>
      </c>
    </row>
    <row r="2070" spans="1:1">
      <c r="A2070" t="s">
        <v>360</v>
      </c>
    </row>
    <row r="2071" spans="1:1">
      <c r="A2071" t="s">
        <v>361</v>
      </c>
    </row>
    <row r="2072" spans="1:1">
      <c r="A2072" t="s">
        <v>362</v>
      </c>
    </row>
    <row r="2073" spans="1:1">
      <c r="A2073" t="s">
        <v>363</v>
      </c>
    </row>
    <row r="2074" spans="1:1">
      <c r="A2074" t="s">
        <v>442</v>
      </c>
    </row>
    <row r="2075" spans="1:1">
      <c r="A2075" t="s">
        <v>1030</v>
      </c>
    </row>
    <row r="2076" spans="1:1">
      <c r="A2076" t="s">
        <v>1031</v>
      </c>
    </row>
    <row r="2077" spans="1:1">
      <c r="A2077" t="s">
        <v>40</v>
      </c>
    </row>
    <row r="2078" spans="1:1">
      <c r="A2078" t="s">
        <v>364</v>
      </c>
    </row>
    <row r="2079" spans="1:1">
      <c r="A2079" t="s">
        <v>443</v>
      </c>
    </row>
    <row r="2080" spans="1:1">
      <c r="A2080" t="s">
        <v>444</v>
      </c>
    </row>
    <row r="2081" spans="1:8">
      <c r="A2081" t="s">
        <v>445</v>
      </c>
    </row>
    <row r="2082" spans="1:8">
      <c r="A2082" t="s">
        <v>1034</v>
      </c>
    </row>
    <row r="2083" spans="1:8">
      <c r="A2083" t="s">
        <v>446</v>
      </c>
    </row>
    <row r="2084" spans="1:8">
      <c r="A2084" t="s">
        <v>1035</v>
      </c>
    </row>
    <row r="2085" spans="1:8">
      <c r="A2085" t="s">
        <v>45</v>
      </c>
    </row>
    <row r="2086" spans="1:8">
      <c r="A2086" t="s">
        <v>46</v>
      </c>
      <c r="B2086" t="s">
        <v>47</v>
      </c>
      <c r="D2086" t="s">
        <v>48</v>
      </c>
      <c r="F2086" t="s">
        <v>49</v>
      </c>
      <c r="H2086" t="s">
        <v>50</v>
      </c>
    </row>
    <row r="2087" spans="1:8">
      <c r="B2087" t="s">
        <v>51</v>
      </c>
      <c r="C2087" t="s">
        <v>52</v>
      </c>
      <c r="D2087" t="s">
        <v>53</v>
      </c>
      <c r="E2087" t="s">
        <v>54</v>
      </c>
      <c r="F2087" t="s">
        <v>53</v>
      </c>
      <c r="G2087" t="s">
        <v>54</v>
      </c>
    </row>
    <row r="2088" spans="1:8">
      <c r="A2088" t="s">
        <v>55</v>
      </c>
    </row>
    <row r="2089" spans="1:8">
      <c r="A2089" t="s">
        <v>56</v>
      </c>
    </row>
    <row r="2090" spans="1:8">
      <c r="A2090" t="s">
        <v>46</v>
      </c>
      <c r="B2090" t="s">
        <v>57</v>
      </c>
      <c r="D2090" t="s">
        <v>56</v>
      </c>
      <c r="E2090" t="s">
        <v>56</v>
      </c>
      <c r="F2090" t="s">
        <v>50</v>
      </c>
    </row>
    <row r="2091" spans="1:8">
      <c r="B2091" t="s">
        <v>51</v>
      </c>
      <c r="C2091" t="s">
        <v>52</v>
      </c>
      <c r="D2091" t="s">
        <v>58</v>
      </c>
      <c r="E2091" t="s">
        <v>59</v>
      </c>
    </row>
    <row r="2092" spans="1:8">
      <c r="A2092">
        <v>1</v>
      </c>
      <c r="B2092" t="s">
        <v>324</v>
      </c>
      <c r="C2092" t="s">
        <v>324</v>
      </c>
      <c r="D2092" t="s">
        <v>324</v>
      </c>
      <c r="E2092">
        <v>1</v>
      </c>
      <c r="F2092" t="s">
        <v>1040</v>
      </c>
    </row>
    <row r="2093" spans="1:8">
      <c r="A2093">
        <v>2</v>
      </c>
      <c r="B2093" t="s">
        <v>324</v>
      </c>
      <c r="C2093" s="1">
        <v>61918</v>
      </c>
      <c r="D2093" t="s">
        <v>324</v>
      </c>
      <c r="E2093">
        <v>1</v>
      </c>
      <c r="F2093" t="s">
        <v>1040</v>
      </c>
    </row>
    <row r="2094" spans="1:8">
      <c r="A2094">
        <v>3</v>
      </c>
      <c r="B2094" t="s">
        <v>324</v>
      </c>
      <c r="C2094" t="s">
        <v>324</v>
      </c>
      <c r="D2094" t="s">
        <v>324</v>
      </c>
      <c r="E2094">
        <v>1</v>
      </c>
      <c r="F2094" t="s">
        <v>1040</v>
      </c>
    </row>
    <row r="2095" spans="1:8">
      <c r="A2095" t="s">
        <v>61</v>
      </c>
    </row>
    <row r="2096" spans="1:8">
      <c r="A2096" t="s">
        <v>46</v>
      </c>
      <c r="B2096" t="s">
        <v>61</v>
      </c>
      <c r="C2096" t="s">
        <v>53</v>
      </c>
      <c r="D2096" t="s">
        <v>62</v>
      </c>
      <c r="E2096" t="s">
        <v>61</v>
      </c>
      <c r="F2096" t="s">
        <v>50</v>
      </c>
    </row>
    <row r="2097" spans="1:6">
      <c r="B2097" t="s">
        <v>58</v>
      </c>
      <c r="E2097" t="s">
        <v>59</v>
      </c>
    </row>
    <row r="2098" spans="1:6">
      <c r="A2098" t="s">
        <v>60</v>
      </c>
    </row>
    <row r="2099" spans="1:6">
      <c r="A2099" t="s">
        <v>63</v>
      </c>
    </row>
    <row r="2100" spans="1:6">
      <c r="A2100" t="s">
        <v>64</v>
      </c>
      <c r="B2100" t="s">
        <v>190</v>
      </c>
      <c r="C2100" t="s">
        <v>157</v>
      </c>
      <c r="D2100" t="s">
        <v>296</v>
      </c>
      <c r="E2100" t="s">
        <v>297</v>
      </c>
      <c r="F2100" t="s">
        <v>326</v>
      </c>
    </row>
    <row r="2101" spans="1:6">
      <c r="A2101" t="s">
        <v>68</v>
      </c>
      <c r="B2101">
        <v>5620.3410000000003</v>
      </c>
      <c r="C2101">
        <v>4009.4229999999998</v>
      </c>
      <c r="D2101">
        <v>1853.269</v>
      </c>
      <c r="E2101">
        <v>1825.8430000000001</v>
      </c>
      <c r="F2101">
        <v>1840.4110000000001</v>
      </c>
    </row>
    <row r="2102" spans="1:6">
      <c r="A2102" t="s">
        <v>69</v>
      </c>
      <c r="B2102">
        <v>100</v>
      </c>
      <c r="C2102">
        <v>100</v>
      </c>
      <c r="D2102">
        <v>100</v>
      </c>
      <c r="E2102">
        <v>100</v>
      </c>
      <c r="F2102">
        <v>100</v>
      </c>
    </row>
    <row r="2103" spans="1:6">
      <c r="A2103" t="s">
        <v>70</v>
      </c>
      <c r="B2103" t="s">
        <v>369</v>
      </c>
      <c r="C2103" t="s">
        <v>369</v>
      </c>
      <c r="D2103" t="s">
        <v>369</v>
      </c>
      <c r="E2103" t="s">
        <v>369</v>
      </c>
      <c r="F2103" t="s">
        <v>369</v>
      </c>
    </row>
    <row r="2104" spans="1:6">
      <c r="A2104" t="s">
        <v>72</v>
      </c>
    </row>
    <row r="2105" spans="1:6">
      <c r="A2105" t="s">
        <v>0</v>
      </c>
    </row>
    <row r="2106" spans="1:6">
      <c r="A2106" t="s">
        <v>1</v>
      </c>
    </row>
    <row r="2107" spans="1:6">
      <c r="A2107" t="s">
        <v>447</v>
      </c>
    </row>
    <row r="2108" spans="1:6">
      <c r="A2108" t="s">
        <v>448</v>
      </c>
    </row>
    <row r="2109" spans="1:6">
      <c r="A2109" t="s">
        <v>2</v>
      </c>
    </row>
    <row r="2110" spans="1:6">
      <c r="A2110" t="s">
        <v>3</v>
      </c>
    </row>
    <row r="2111" spans="1:6">
      <c r="A2111" t="s">
        <v>73</v>
      </c>
    </row>
    <row r="2112" spans="1:6">
      <c r="A2112" t="s">
        <v>5</v>
      </c>
    </row>
    <row r="2113" spans="1:1">
      <c r="A2113" t="s">
        <v>6</v>
      </c>
    </row>
    <row r="2114" spans="1:1">
      <c r="A2114" t="s">
        <v>449</v>
      </c>
    </row>
    <row r="2115" spans="1:1">
      <c r="A2115" t="s">
        <v>81</v>
      </c>
    </row>
    <row r="2116" spans="1:1">
      <c r="A2116" t="s">
        <v>331</v>
      </c>
    </row>
    <row r="2117" spans="1:1">
      <c r="A2117" t="s">
        <v>1019</v>
      </c>
    </row>
    <row r="2118" spans="1:1">
      <c r="A2118" t="s">
        <v>1021</v>
      </c>
    </row>
    <row r="2119" spans="1:1">
      <c r="A2119" t="s">
        <v>203</v>
      </c>
    </row>
    <row r="2120" spans="1:1">
      <c r="A2120" t="s">
        <v>204</v>
      </c>
    </row>
    <row r="2121" spans="1:1">
      <c r="A2121" t="s">
        <v>205</v>
      </c>
    </row>
    <row r="2122" spans="1:1">
      <c r="A2122" t="s">
        <v>14</v>
      </c>
    </row>
    <row r="2123" spans="1:1">
      <c r="A2123" t="s">
        <v>1027</v>
      </c>
    </row>
    <row r="2124" spans="1:1">
      <c r="A2124" t="s">
        <v>1029</v>
      </c>
    </row>
    <row r="2125" spans="1:1">
      <c r="A2125" t="s">
        <v>1020</v>
      </c>
    </row>
    <row r="2126" spans="1:1">
      <c r="A2126" t="s">
        <v>1022</v>
      </c>
    </row>
    <row r="2127" spans="1:1">
      <c r="A2127" t="s">
        <v>1023</v>
      </c>
    </row>
    <row r="2128" spans="1:1">
      <c r="A2128" t="s">
        <v>1024</v>
      </c>
    </row>
    <row r="2129" spans="1:1">
      <c r="A2129" t="s">
        <v>1025</v>
      </c>
    </row>
    <row r="2130" spans="1:1">
      <c r="A2130" t="s">
        <v>1026</v>
      </c>
    </row>
    <row r="2131" spans="1:1">
      <c r="A2131" t="s">
        <v>1028</v>
      </c>
    </row>
    <row r="2132" spans="1:1">
      <c r="A2132" t="s">
        <v>24</v>
      </c>
    </row>
    <row r="2133" spans="1:1">
      <c r="A2133" t="s">
        <v>1036</v>
      </c>
    </row>
    <row r="2134" spans="1:1">
      <c r="A2134" t="s">
        <v>1037</v>
      </c>
    </row>
    <row r="2135" spans="1:1">
      <c r="A2135" t="s">
        <v>450</v>
      </c>
    </row>
    <row r="2136" spans="1:1">
      <c r="A2136" t="s">
        <v>451</v>
      </c>
    </row>
    <row r="2137" spans="1:1">
      <c r="A2137" t="s">
        <v>1038</v>
      </c>
    </row>
    <row r="2138" spans="1:1">
      <c r="A2138" t="s">
        <v>452</v>
      </c>
    </row>
    <row r="2139" spans="1:1">
      <c r="A2139" t="s">
        <v>453</v>
      </c>
    </row>
    <row r="2140" spans="1:1">
      <c r="A2140" t="s">
        <v>28</v>
      </c>
    </row>
    <row r="2141" spans="1:1">
      <c r="A2141" t="s">
        <v>1039</v>
      </c>
    </row>
    <row r="2142" spans="1:1">
      <c r="A2142" t="s">
        <v>454</v>
      </c>
    </row>
    <row r="2143" spans="1:1">
      <c r="A2143" t="s">
        <v>455</v>
      </c>
    </row>
    <row r="2144" spans="1:1">
      <c r="A2144" t="s">
        <v>1032</v>
      </c>
    </row>
    <row r="2145" spans="1:1">
      <c r="A2145" t="s">
        <v>1033</v>
      </c>
    </row>
    <row r="2146" spans="1:1">
      <c r="A2146" t="s">
        <v>456</v>
      </c>
    </row>
    <row r="2147" spans="1:1">
      <c r="A2147" t="s">
        <v>457</v>
      </c>
    </row>
    <row r="2148" spans="1:1">
      <c r="A2148" t="s">
        <v>458</v>
      </c>
    </row>
    <row r="2149" spans="1:1">
      <c r="A2149" t="s">
        <v>459</v>
      </c>
    </row>
    <row r="2150" spans="1:1">
      <c r="A2150" t="s">
        <v>460</v>
      </c>
    </row>
    <row r="2151" spans="1:1">
      <c r="A2151" t="s">
        <v>461</v>
      </c>
    </row>
    <row r="2152" spans="1:1">
      <c r="A2152" t="s">
        <v>1030</v>
      </c>
    </row>
    <row r="2153" spans="1:1">
      <c r="A2153" t="s">
        <v>1031</v>
      </c>
    </row>
    <row r="2154" spans="1:1">
      <c r="A2154" t="s">
        <v>40</v>
      </c>
    </row>
    <row r="2155" spans="1:1">
      <c r="A2155" t="s">
        <v>462</v>
      </c>
    </row>
    <row r="2156" spans="1:1">
      <c r="A2156" t="s">
        <v>463</v>
      </c>
    </row>
    <row r="2157" spans="1:1">
      <c r="A2157" t="s">
        <v>464</v>
      </c>
    </row>
    <row r="2158" spans="1:1">
      <c r="A2158" t="s">
        <v>465</v>
      </c>
    </row>
    <row r="2159" spans="1:1">
      <c r="A2159" t="s">
        <v>1034</v>
      </c>
    </row>
    <row r="2160" spans="1:1">
      <c r="A2160" t="s">
        <v>466</v>
      </c>
    </row>
    <row r="2161" spans="1:8">
      <c r="A2161" t="s">
        <v>1035</v>
      </c>
    </row>
    <row r="2162" spans="1:8">
      <c r="A2162" t="s">
        <v>45</v>
      </c>
    </row>
    <row r="2163" spans="1:8">
      <c r="A2163" t="s">
        <v>46</v>
      </c>
      <c r="B2163" t="s">
        <v>47</v>
      </c>
      <c r="D2163" t="s">
        <v>48</v>
      </c>
      <c r="F2163" t="s">
        <v>49</v>
      </c>
      <c r="H2163" t="s">
        <v>50</v>
      </c>
    </row>
    <row r="2164" spans="1:8">
      <c r="B2164" t="s">
        <v>51</v>
      </c>
      <c r="C2164" t="s">
        <v>52</v>
      </c>
      <c r="D2164" t="s">
        <v>53</v>
      </c>
      <c r="E2164" t="s">
        <v>54</v>
      </c>
      <c r="F2164" t="s">
        <v>53</v>
      </c>
      <c r="G2164" t="s">
        <v>54</v>
      </c>
    </row>
    <row r="2165" spans="1:8">
      <c r="A2165" t="s">
        <v>55</v>
      </c>
    </row>
    <row r="2166" spans="1:8">
      <c r="A2166" t="s">
        <v>56</v>
      </c>
    </row>
    <row r="2167" spans="1:8">
      <c r="A2167" t="s">
        <v>46</v>
      </c>
      <c r="B2167" t="s">
        <v>57</v>
      </c>
      <c r="D2167" t="s">
        <v>56</v>
      </c>
      <c r="E2167" t="s">
        <v>56</v>
      </c>
      <c r="F2167" t="s">
        <v>50</v>
      </c>
    </row>
    <row r="2168" spans="1:8">
      <c r="B2168" t="s">
        <v>51</v>
      </c>
      <c r="C2168" t="s">
        <v>52</v>
      </c>
      <c r="D2168" t="s">
        <v>58</v>
      </c>
      <c r="E2168" t="s">
        <v>59</v>
      </c>
    </row>
    <row r="2169" spans="1:8">
      <c r="A2169">
        <v>1</v>
      </c>
      <c r="B2169" t="s">
        <v>324</v>
      </c>
      <c r="C2169" t="s">
        <v>324</v>
      </c>
      <c r="D2169" t="s">
        <v>324</v>
      </c>
      <c r="E2169">
        <v>1</v>
      </c>
      <c r="F2169" t="s">
        <v>1040</v>
      </c>
    </row>
    <row r="2170" spans="1:8">
      <c r="A2170" t="s">
        <v>61</v>
      </c>
    </row>
    <row r="2171" spans="1:8">
      <c r="A2171" t="s">
        <v>46</v>
      </c>
      <c r="B2171" t="s">
        <v>61</v>
      </c>
      <c r="C2171" t="s">
        <v>53</v>
      </c>
      <c r="D2171" t="s">
        <v>62</v>
      </c>
      <c r="E2171" t="s">
        <v>61</v>
      </c>
      <c r="F2171" t="s">
        <v>50</v>
      </c>
    </row>
    <row r="2172" spans="1:8">
      <c r="B2172" t="s">
        <v>58</v>
      </c>
      <c r="E2172" t="s">
        <v>59</v>
      </c>
    </row>
    <row r="2173" spans="1:8">
      <c r="A2173" t="s">
        <v>60</v>
      </c>
    </row>
    <row r="2174" spans="1:8">
      <c r="A2174" t="s">
        <v>63</v>
      </c>
    </row>
    <row r="2175" spans="1:8">
      <c r="A2175" t="s">
        <v>64</v>
      </c>
      <c r="B2175" t="s">
        <v>157</v>
      </c>
      <c r="C2175" t="s">
        <v>296</v>
      </c>
      <c r="D2175" t="s">
        <v>297</v>
      </c>
      <c r="E2175" t="s">
        <v>326</v>
      </c>
    </row>
    <row r="2176" spans="1:8">
      <c r="A2176" t="s">
        <v>68</v>
      </c>
      <c r="B2176">
        <v>294.928</v>
      </c>
      <c r="C2176">
        <v>7421.2839999999997</v>
      </c>
      <c r="D2176">
        <v>3615.1350000000002</v>
      </c>
      <c r="E2176">
        <v>1504.3209999999999</v>
      </c>
    </row>
    <row r="2177" spans="1:5">
      <c r="A2177" t="s">
        <v>69</v>
      </c>
      <c r="B2177">
        <v>100</v>
      </c>
      <c r="C2177">
        <v>100</v>
      </c>
      <c r="D2177">
        <v>100</v>
      </c>
      <c r="E2177">
        <v>100</v>
      </c>
    </row>
    <row r="2178" spans="1:5">
      <c r="A2178" t="s">
        <v>70</v>
      </c>
      <c r="B2178" t="s">
        <v>369</v>
      </c>
      <c r="C2178" t="s">
        <v>369</v>
      </c>
      <c r="D2178" t="s">
        <v>369</v>
      </c>
      <c r="E2178" t="s">
        <v>369</v>
      </c>
    </row>
    <row r="2179" spans="1:5">
      <c r="A2179" t="s">
        <v>72</v>
      </c>
    </row>
    <row r="2180" spans="1:5">
      <c r="A2180" t="s">
        <v>0</v>
      </c>
    </row>
    <row r="2181" spans="1:5">
      <c r="A2181" t="s">
        <v>1</v>
      </c>
    </row>
    <row r="2182" spans="1:5">
      <c r="A2182" t="s">
        <v>467</v>
      </c>
    </row>
    <row r="2183" spans="1:5">
      <c r="A2183" t="s">
        <v>468</v>
      </c>
    </row>
    <row r="2184" spans="1:5">
      <c r="A2184" t="s">
        <v>2</v>
      </c>
    </row>
    <row r="2185" spans="1:5">
      <c r="A2185" t="s">
        <v>3</v>
      </c>
    </row>
    <row r="2186" spans="1:5">
      <c r="A2186" t="s">
        <v>73</v>
      </c>
    </row>
    <row r="2187" spans="1:5">
      <c r="A2187" t="s">
        <v>5</v>
      </c>
    </row>
    <row r="2188" spans="1:5">
      <c r="A2188" t="s">
        <v>6</v>
      </c>
    </row>
    <row r="2189" spans="1:5">
      <c r="A2189" t="s">
        <v>449</v>
      </c>
    </row>
    <row r="2190" spans="1:5">
      <c r="A2190" t="s">
        <v>8</v>
      </c>
    </row>
    <row r="2191" spans="1:5">
      <c r="A2191" t="s">
        <v>331</v>
      </c>
    </row>
    <row r="2192" spans="1:5">
      <c r="A2192" t="s">
        <v>1019</v>
      </c>
    </row>
    <row r="2193" spans="1:1">
      <c r="A2193" t="s">
        <v>1021</v>
      </c>
    </row>
    <row r="2194" spans="1:1">
      <c r="A2194" t="s">
        <v>137</v>
      </c>
    </row>
    <row r="2195" spans="1:1">
      <c r="A2195" t="s">
        <v>162</v>
      </c>
    </row>
    <row r="2196" spans="1:1">
      <c r="A2196" t="s">
        <v>205</v>
      </c>
    </row>
    <row r="2197" spans="1:1">
      <c r="A2197" t="s">
        <v>14</v>
      </c>
    </row>
    <row r="2198" spans="1:1">
      <c r="A2198" t="s">
        <v>1027</v>
      </c>
    </row>
    <row r="2199" spans="1:1">
      <c r="A2199" t="s">
        <v>1029</v>
      </c>
    </row>
    <row r="2200" spans="1:1">
      <c r="A2200" t="s">
        <v>1020</v>
      </c>
    </row>
    <row r="2201" spans="1:1">
      <c r="A2201" t="s">
        <v>1022</v>
      </c>
    </row>
    <row r="2202" spans="1:1">
      <c r="A2202" t="s">
        <v>1023</v>
      </c>
    </row>
    <row r="2203" spans="1:1">
      <c r="A2203" t="s">
        <v>1024</v>
      </c>
    </row>
    <row r="2204" spans="1:1">
      <c r="A2204" t="s">
        <v>1025</v>
      </c>
    </row>
    <row r="2205" spans="1:1">
      <c r="A2205" t="s">
        <v>1026</v>
      </c>
    </row>
    <row r="2206" spans="1:1">
      <c r="A2206" t="s">
        <v>1028</v>
      </c>
    </row>
    <row r="2207" spans="1:1">
      <c r="A2207" t="s">
        <v>24</v>
      </c>
    </row>
    <row r="2208" spans="1:1">
      <c r="A2208" t="s">
        <v>1036</v>
      </c>
    </row>
    <row r="2209" spans="1:1">
      <c r="A2209" t="s">
        <v>1037</v>
      </c>
    </row>
    <row r="2210" spans="1:1">
      <c r="A2210" t="s">
        <v>469</v>
      </c>
    </row>
    <row r="2211" spans="1:1">
      <c r="A2211" t="s">
        <v>470</v>
      </c>
    </row>
    <row r="2212" spans="1:1">
      <c r="A2212" t="s">
        <v>1038</v>
      </c>
    </row>
    <row r="2213" spans="1:1">
      <c r="A2213" t="s">
        <v>471</v>
      </c>
    </row>
    <row r="2214" spans="1:1">
      <c r="A2214" t="s">
        <v>472</v>
      </c>
    </row>
    <row r="2215" spans="1:1">
      <c r="A2215" t="s">
        <v>28</v>
      </c>
    </row>
    <row r="2216" spans="1:1">
      <c r="A2216" t="s">
        <v>1039</v>
      </c>
    </row>
    <row r="2217" spans="1:1">
      <c r="A2217" t="s">
        <v>454</v>
      </c>
    </row>
    <row r="2218" spans="1:1">
      <c r="A2218" t="s">
        <v>473</v>
      </c>
    </row>
    <row r="2219" spans="1:1">
      <c r="A2219" t="s">
        <v>1032</v>
      </c>
    </row>
    <row r="2220" spans="1:1">
      <c r="A2220" t="s">
        <v>1033</v>
      </c>
    </row>
    <row r="2221" spans="1:1">
      <c r="A2221" t="s">
        <v>456</v>
      </c>
    </row>
    <row r="2222" spans="1:1">
      <c r="A2222" t="s">
        <v>474</v>
      </c>
    </row>
    <row r="2223" spans="1:1">
      <c r="A2223" t="s">
        <v>458</v>
      </c>
    </row>
    <row r="2224" spans="1:1">
      <c r="A2224" t="s">
        <v>475</v>
      </c>
    </row>
    <row r="2225" spans="1:8">
      <c r="A2225" t="s">
        <v>460</v>
      </c>
    </row>
    <row r="2226" spans="1:8">
      <c r="A2226" t="s">
        <v>476</v>
      </c>
    </row>
    <row r="2227" spans="1:8">
      <c r="A2227" t="s">
        <v>1030</v>
      </c>
    </row>
    <row r="2228" spans="1:8">
      <c r="A2228" t="s">
        <v>1031</v>
      </c>
    </row>
    <row r="2229" spans="1:8">
      <c r="A2229" t="s">
        <v>40</v>
      </c>
    </row>
    <row r="2230" spans="1:8">
      <c r="A2230" t="s">
        <v>462</v>
      </c>
    </row>
    <row r="2231" spans="1:8">
      <c r="A2231" t="s">
        <v>477</v>
      </c>
    </row>
    <row r="2232" spans="1:8">
      <c r="A2232" t="s">
        <v>478</v>
      </c>
    </row>
    <row r="2233" spans="1:8">
      <c r="A2233" t="s">
        <v>479</v>
      </c>
    </row>
    <row r="2234" spans="1:8">
      <c r="A2234" t="s">
        <v>1034</v>
      </c>
    </row>
    <row r="2235" spans="1:8">
      <c r="A2235" t="s">
        <v>480</v>
      </c>
    </row>
    <row r="2236" spans="1:8">
      <c r="A2236" t="s">
        <v>1035</v>
      </c>
    </row>
    <row r="2237" spans="1:8">
      <c r="A2237" t="s">
        <v>45</v>
      </c>
    </row>
    <row r="2238" spans="1:8">
      <c r="A2238" t="s">
        <v>46</v>
      </c>
      <c r="B2238" t="s">
        <v>47</v>
      </c>
      <c r="D2238" t="s">
        <v>48</v>
      </c>
      <c r="F2238" t="s">
        <v>49</v>
      </c>
      <c r="H2238" t="s">
        <v>50</v>
      </c>
    </row>
    <row r="2239" spans="1:8">
      <c r="B2239" t="s">
        <v>51</v>
      </c>
      <c r="C2239" t="s">
        <v>52</v>
      </c>
      <c r="D2239" t="s">
        <v>53</v>
      </c>
      <c r="E2239" t="s">
        <v>54</v>
      </c>
      <c r="F2239" t="s">
        <v>53</v>
      </c>
      <c r="G2239" t="s">
        <v>54</v>
      </c>
    </row>
    <row r="2240" spans="1:8">
      <c r="A2240" t="s">
        <v>55</v>
      </c>
    </row>
    <row r="2241" spans="1:6">
      <c r="A2241" t="s">
        <v>56</v>
      </c>
    </row>
    <row r="2242" spans="1:6">
      <c r="A2242" t="s">
        <v>46</v>
      </c>
      <c r="B2242" t="s">
        <v>57</v>
      </c>
      <c r="D2242" t="s">
        <v>56</v>
      </c>
      <c r="E2242" t="s">
        <v>56</v>
      </c>
      <c r="F2242" t="s">
        <v>50</v>
      </c>
    </row>
    <row r="2243" spans="1:6">
      <c r="B2243" t="s">
        <v>51</v>
      </c>
      <c r="C2243" t="s">
        <v>52</v>
      </c>
      <c r="D2243" t="s">
        <v>58</v>
      </c>
      <c r="E2243" t="s">
        <v>59</v>
      </c>
    </row>
    <row r="2244" spans="1:6">
      <c r="A2244" t="s">
        <v>60</v>
      </c>
    </row>
    <row r="2245" spans="1:6">
      <c r="A2245" t="s">
        <v>61</v>
      </c>
    </row>
    <row r="2246" spans="1:6">
      <c r="A2246" t="s">
        <v>46</v>
      </c>
      <c r="B2246" t="s">
        <v>61</v>
      </c>
      <c r="C2246" t="s">
        <v>53</v>
      </c>
      <c r="D2246" t="s">
        <v>62</v>
      </c>
      <c r="E2246" t="s">
        <v>61</v>
      </c>
      <c r="F2246" t="s">
        <v>50</v>
      </c>
    </row>
    <row r="2247" spans="1:6">
      <c r="B2247" t="s">
        <v>58</v>
      </c>
      <c r="E2247" t="s">
        <v>59</v>
      </c>
    </row>
    <row r="2248" spans="1:6">
      <c r="A2248" t="s">
        <v>60</v>
      </c>
    </row>
    <row r="2249" spans="1:6">
      <c r="A2249" t="s">
        <v>63</v>
      </c>
    </row>
    <row r="2250" spans="1:6">
      <c r="A2250" t="s">
        <v>64</v>
      </c>
      <c r="B2250" t="s">
        <v>157</v>
      </c>
      <c r="C2250" t="s">
        <v>296</v>
      </c>
    </row>
    <row r="2251" spans="1:6">
      <c r="A2251" t="s">
        <v>68</v>
      </c>
      <c r="B2251">
        <v>497</v>
      </c>
      <c r="C2251">
        <v>1998.2329999999999</v>
      </c>
    </row>
    <row r="2252" spans="1:6">
      <c r="A2252" t="s">
        <v>69</v>
      </c>
      <c r="B2252">
        <v>100</v>
      </c>
      <c r="C2252">
        <v>100</v>
      </c>
    </row>
    <row r="2253" spans="1:6">
      <c r="A2253" t="s">
        <v>70</v>
      </c>
      <c r="B2253" t="s">
        <v>481</v>
      </c>
      <c r="C2253" t="s">
        <v>481</v>
      </c>
    </row>
    <row r="2254" spans="1:6">
      <c r="A2254" t="s">
        <v>72</v>
      </c>
    </row>
    <row r="2255" spans="1:6">
      <c r="A2255" t="s">
        <v>0</v>
      </c>
    </row>
    <row r="2256" spans="1:6">
      <c r="A2256" t="s">
        <v>1</v>
      </c>
    </row>
    <row r="2257" spans="1:1">
      <c r="A2257" t="s">
        <v>482</v>
      </c>
    </row>
    <row r="2258" spans="1:1">
      <c r="A2258" t="s">
        <v>483</v>
      </c>
    </row>
    <row r="2259" spans="1:1">
      <c r="A2259" t="s">
        <v>2</v>
      </c>
    </row>
    <row r="2260" spans="1:1">
      <c r="A2260" t="s">
        <v>3</v>
      </c>
    </row>
    <row r="2261" spans="1:1">
      <c r="A2261" t="s">
        <v>4</v>
      </c>
    </row>
    <row r="2262" spans="1:1">
      <c r="A2262" t="s">
        <v>5</v>
      </c>
    </row>
    <row r="2263" spans="1:1">
      <c r="A2263" t="s">
        <v>6</v>
      </c>
    </row>
    <row r="2264" spans="1:1">
      <c r="A2264" t="s">
        <v>484</v>
      </c>
    </row>
    <row r="2265" spans="1:1">
      <c r="A2265" t="s">
        <v>8</v>
      </c>
    </row>
    <row r="2266" spans="1:1">
      <c r="A2266" t="s">
        <v>331</v>
      </c>
    </row>
    <row r="2267" spans="1:1">
      <c r="A2267" t="s">
        <v>1019</v>
      </c>
    </row>
    <row r="2268" spans="1:1">
      <c r="A2268" t="s">
        <v>1021</v>
      </c>
    </row>
    <row r="2269" spans="1:1">
      <c r="A2269" t="s">
        <v>83</v>
      </c>
    </row>
    <row r="2270" spans="1:1">
      <c r="A2270" t="s">
        <v>301</v>
      </c>
    </row>
    <row r="2271" spans="1:1">
      <c r="A2271" t="s">
        <v>13</v>
      </c>
    </row>
    <row r="2272" spans="1:1">
      <c r="A2272" t="s">
        <v>14</v>
      </c>
    </row>
    <row r="2273" spans="1:1">
      <c r="A2273" t="s">
        <v>1027</v>
      </c>
    </row>
    <row r="2274" spans="1:1">
      <c r="A2274" t="s">
        <v>1029</v>
      </c>
    </row>
    <row r="2275" spans="1:1">
      <c r="A2275" t="s">
        <v>1020</v>
      </c>
    </row>
    <row r="2276" spans="1:1">
      <c r="A2276" t="s">
        <v>1022</v>
      </c>
    </row>
    <row r="2277" spans="1:1">
      <c r="A2277" t="s">
        <v>1023</v>
      </c>
    </row>
    <row r="2278" spans="1:1">
      <c r="A2278" t="s">
        <v>1024</v>
      </c>
    </row>
    <row r="2279" spans="1:1">
      <c r="A2279" t="s">
        <v>1025</v>
      </c>
    </row>
    <row r="2280" spans="1:1">
      <c r="A2280" t="s">
        <v>1026</v>
      </c>
    </row>
    <row r="2281" spans="1:1">
      <c r="A2281" t="s">
        <v>1028</v>
      </c>
    </row>
    <row r="2282" spans="1:1">
      <c r="A2282" t="s">
        <v>24</v>
      </c>
    </row>
    <row r="2283" spans="1:1">
      <c r="A2283" t="s">
        <v>1036</v>
      </c>
    </row>
    <row r="2284" spans="1:1">
      <c r="A2284" t="s">
        <v>1037</v>
      </c>
    </row>
    <row r="2285" spans="1:1">
      <c r="A2285" t="s">
        <v>485</v>
      </c>
    </row>
    <row r="2286" spans="1:1">
      <c r="A2286" t="s">
        <v>486</v>
      </c>
    </row>
    <row r="2287" spans="1:1">
      <c r="A2287" t="s">
        <v>1038</v>
      </c>
    </row>
    <row r="2288" spans="1:1">
      <c r="A2288" t="s">
        <v>487</v>
      </c>
    </row>
    <row r="2289" spans="1:1">
      <c r="A2289" t="s">
        <v>488</v>
      </c>
    </row>
    <row r="2290" spans="1:1">
      <c r="A2290" t="s">
        <v>28</v>
      </c>
    </row>
    <row r="2291" spans="1:1">
      <c r="A2291" t="s">
        <v>1039</v>
      </c>
    </row>
    <row r="2292" spans="1:1">
      <c r="A2292" t="s">
        <v>489</v>
      </c>
    </row>
    <row r="2293" spans="1:1">
      <c r="A2293" t="s">
        <v>490</v>
      </c>
    </row>
    <row r="2294" spans="1:1">
      <c r="A2294" t="s">
        <v>1032</v>
      </c>
    </row>
    <row r="2295" spans="1:1">
      <c r="A2295" t="s">
        <v>1033</v>
      </c>
    </row>
    <row r="2296" spans="1:1">
      <c r="A2296" t="s">
        <v>491</v>
      </c>
    </row>
    <row r="2297" spans="1:1">
      <c r="A2297" t="s">
        <v>492</v>
      </c>
    </row>
    <row r="2298" spans="1:1">
      <c r="A2298" t="s">
        <v>493</v>
      </c>
    </row>
    <row r="2299" spans="1:1">
      <c r="A2299" t="s">
        <v>494</v>
      </c>
    </row>
    <row r="2300" spans="1:1">
      <c r="A2300" t="s">
        <v>495</v>
      </c>
    </row>
    <row r="2301" spans="1:1">
      <c r="A2301" t="s">
        <v>496</v>
      </c>
    </row>
    <row r="2302" spans="1:1">
      <c r="A2302" t="s">
        <v>1030</v>
      </c>
    </row>
    <row r="2303" spans="1:1">
      <c r="A2303" t="s">
        <v>1031</v>
      </c>
    </row>
    <row r="2304" spans="1:1">
      <c r="A2304" t="s">
        <v>40</v>
      </c>
    </row>
    <row r="2305" spans="1:8">
      <c r="A2305" t="s">
        <v>497</v>
      </c>
    </row>
    <row r="2306" spans="1:8">
      <c r="A2306" t="s">
        <v>498</v>
      </c>
    </row>
    <row r="2307" spans="1:8">
      <c r="A2307" t="s">
        <v>499</v>
      </c>
    </row>
    <row r="2308" spans="1:8">
      <c r="A2308" t="s">
        <v>500</v>
      </c>
    </row>
    <row r="2309" spans="1:8">
      <c r="A2309" t="s">
        <v>1034</v>
      </c>
    </row>
    <row r="2310" spans="1:8">
      <c r="A2310" t="s">
        <v>501</v>
      </c>
    </row>
    <row r="2311" spans="1:8">
      <c r="A2311" t="s">
        <v>1035</v>
      </c>
    </row>
    <row r="2312" spans="1:8">
      <c r="A2312" t="s">
        <v>45</v>
      </c>
    </row>
    <row r="2313" spans="1:8">
      <c r="A2313" t="s">
        <v>46</v>
      </c>
      <c r="B2313" t="s">
        <v>47</v>
      </c>
      <c r="D2313" t="s">
        <v>48</v>
      </c>
      <c r="F2313" t="s">
        <v>49</v>
      </c>
      <c r="H2313" t="s">
        <v>50</v>
      </c>
    </row>
    <row r="2314" spans="1:8">
      <c r="B2314" t="s">
        <v>51</v>
      </c>
      <c r="C2314" t="s">
        <v>52</v>
      </c>
      <c r="D2314" t="s">
        <v>53</v>
      </c>
      <c r="E2314" t="s">
        <v>54</v>
      </c>
      <c r="F2314" t="s">
        <v>53</v>
      </c>
      <c r="G2314" t="s">
        <v>54</v>
      </c>
    </row>
    <row r="2315" spans="1:8">
      <c r="A2315" t="s">
        <v>55</v>
      </c>
    </row>
    <row r="2316" spans="1:8">
      <c r="A2316" t="s">
        <v>56</v>
      </c>
    </row>
    <row r="2317" spans="1:8">
      <c r="A2317" t="s">
        <v>46</v>
      </c>
      <c r="B2317" t="s">
        <v>57</v>
      </c>
      <c r="D2317" t="s">
        <v>56</v>
      </c>
      <c r="E2317" t="s">
        <v>56</v>
      </c>
      <c r="F2317" t="s">
        <v>50</v>
      </c>
    </row>
    <row r="2318" spans="1:8">
      <c r="B2318" t="s">
        <v>51</v>
      </c>
      <c r="C2318" t="s">
        <v>52</v>
      </c>
      <c r="D2318" t="s">
        <v>58</v>
      </c>
      <c r="E2318" t="s">
        <v>59</v>
      </c>
    </row>
    <row r="2319" spans="1:8">
      <c r="A2319" t="s">
        <v>60</v>
      </c>
    </row>
    <row r="2320" spans="1:8">
      <c r="A2320" t="s">
        <v>61</v>
      </c>
    </row>
    <row r="2321" spans="1:6">
      <c r="A2321" t="s">
        <v>46</v>
      </c>
      <c r="B2321" t="s">
        <v>61</v>
      </c>
      <c r="C2321" t="s">
        <v>53</v>
      </c>
      <c r="D2321" t="s">
        <v>62</v>
      </c>
      <c r="E2321" t="s">
        <v>61</v>
      </c>
      <c r="F2321" t="s">
        <v>50</v>
      </c>
    </row>
    <row r="2322" spans="1:6">
      <c r="B2322" t="s">
        <v>58</v>
      </c>
      <c r="E2322" t="s">
        <v>59</v>
      </c>
    </row>
    <row r="2323" spans="1:6">
      <c r="A2323" t="s">
        <v>60</v>
      </c>
    </row>
    <row r="2324" spans="1:6">
      <c r="A2324" t="s">
        <v>63</v>
      </c>
    </row>
    <row r="2325" spans="1:6">
      <c r="A2325" t="s">
        <v>64</v>
      </c>
      <c r="B2325" t="s">
        <v>296</v>
      </c>
      <c r="C2325" t="s">
        <v>297</v>
      </c>
    </row>
    <row r="2326" spans="1:6">
      <c r="A2326" t="s">
        <v>68</v>
      </c>
      <c r="B2326">
        <v>1859.8340000000001</v>
      </c>
      <c r="C2326">
        <v>1183.55</v>
      </c>
    </row>
    <row r="2327" spans="1:6">
      <c r="A2327" t="s">
        <v>69</v>
      </c>
      <c r="B2327">
        <v>100</v>
      </c>
      <c r="C2327">
        <v>100</v>
      </c>
    </row>
    <row r="2328" spans="1:6">
      <c r="A2328" t="s">
        <v>70</v>
      </c>
      <c r="B2328" t="s">
        <v>502</v>
      </c>
      <c r="C2328" t="s">
        <v>502</v>
      </c>
    </row>
    <row r="2329" spans="1:6">
      <c r="A2329" t="s">
        <v>72</v>
      </c>
    </row>
    <row r="2330" spans="1:6">
      <c r="A2330" t="s">
        <v>0</v>
      </c>
    </row>
    <row r="2331" spans="1:6">
      <c r="A2331" t="s">
        <v>1</v>
      </c>
    </row>
    <row r="2332" spans="1:6">
      <c r="A2332" t="s">
        <v>503</v>
      </c>
    </row>
    <row r="2333" spans="1:6">
      <c r="A2333" t="s">
        <v>504</v>
      </c>
    </row>
    <row r="2334" spans="1:6">
      <c r="A2334" t="s">
        <v>2</v>
      </c>
    </row>
    <row r="2335" spans="1:6">
      <c r="A2335" t="s">
        <v>3</v>
      </c>
    </row>
    <row r="2336" spans="1:6">
      <c r="A2336" t="s">
        <v>4</v>
      </c>
    </row>
    <row r="2337" spans="1:1">
      <c r="A2337" t="s">
        <v>5</v>
      </c>
    </row>
    <row r="2338" spans="1:1">
      <c r="A2338" t="s">
        <v>6</v>
      </c>
    </row>
    <row r="2339" spans="1:1">
      <c r="A2339" t="s">
        <v>484</v>
      </c>
    </row>
    <row r="2340" spans="1:1">
      <c r="A2340" t="s">
        <v>8</v>
      </c>
    </row>
    <row r="2341" spans="1:1">
      <c r="A2341" t="s">
        <v>331</v>
      </c>
    </row>
    <row r="2342" spans="1:1">
      <c r="A2342" t="s">
        <v>1019</v>
      </c>
    </row>
    <row r="2343" spans="1:1">
      <c r="A2343" t="s">
        <v>1021</v>
      </c>
    </row>
    <row r="2344" spans="1:1">
      <c r="A2344" t="s">
        <v>137</v>
      </c>
    </row>
    <row r="2345" spans="1:1">
      <c r="A2345" t="s">
        <v>138</v>
      </c>
    </row>
    <row r="2346" spans="1:1">
      <c r="A2346" t="s">
        <v>13</v>
      </c>
    </row>
    <row r="2347" spans="1:1">
      <c r="A2347" t="s">
        <v>14</v>
      </c>
    </row>
    <row r="2348" spans="1:1">
      <c r="A2348" t="s">
        <v>1027</v>
      </c>
    </row>
    <row r="2349" spans="1:1">
      <c r="A2349" t="s">
        <v>1029</v>
      </c>
    </row>
    <row r="2350" spans="1:1">
      <c r="A2350" t="s">
        <v>1020</v>
      </c>
    </row>
    <row r="2351" spans="1:1">
      <c r="A2351" t="s">
        <v>1022</v>
      </c>
    </row>
    <row r="2352" spans="1:1">
      <c r="A2352" t="s">
        <v>1023</v>
      </c>
    </row>
    <row r="2353" spans="1:1">
      <c r="A2353" t="s">
        <v>1024</v>
      </c>
    </row>
    <row r="2354" spans="1:1">
      <c r="A2354" t="s">
        <v>1025</v>
      </c>
    </row>
    <row r="2355" spans="1:1">
      <c r="A2355" t="s">
        <v>1026</v>
      </c>
    </row>
    <row r="2356" spans="1:1">
      <c r="A2356" t="s">
        <v>1028</v>
      </c>
    </row>
    <row r="2357" spans="1:1">
      <c r="A2357" t="s">
        <v>24</v>
      </c>
    </row>
    <row r="2358" spans="1:1">
      <c r="A2358" t="s">
        <v>1036</v>
      </c>
    </row>
    <row r="2359" spans="1:1">
      <c r="A2359" t="s">
        <v>1037</v>
      </c>
    </row>
    <row r="2360" spans="1:1">
      <c r="A2360" t="s">
        <v>505</v>
      </c>
    </row>
    <row r="2361" spans="1:1">
      <c r="A2361" t="s">
        <v>506</v>
      </c>
    </row>
    <row r="2362" spans="1:1">
      <c r="A2362" t="s">
        <v>1038</v>
      </c>
    </row>
    <row r="2363" spans="1:1">
      <c r="A2363" t="s">
        <v>507</v>
      </c>
    </row>
    <row r="2364" spans="1:1">
      <c r="A2364" t="s">
        <v>508</v>
      </c>
    </row>
    <row r="2365" spans="1:1">
      <c r="A2365" t="s">
        <v>28</v>
      </c>
    </row>
    <row r="2366" spans="1:1">
      <c r="A2366" t="s">
        <v>1039</v>
      </c>
    </row>
    <row r="2367" spans="1:1">
      <c r="A2367" t="s">
        <v>489</v>
      </c>
    </row>
    <row r="2368" spans="1:1">
      <c r="A2368" t="s">
        <v>509</v>
      </c>
    </row>
    <row r="2369" spans="1:1">
      <c r="A2369" t="s">
        <v>1032</v>
      </c>
    </row>
    <row r="2370" spans="1:1">
      <c r="A2370" t="s">
        <v>1033</v>
      </c>
    </row>
    <row r="2371" spans="1:1">
      <c r="A2371" t="s">
        <v>491</v>
      </c>
    </row>
    <row r="2372" spans="1:1">
      <c r="A2372" t="s">
        <v>510</v>
      </c>
    </row>
    <row r="2373" spans="1:1">
      <c r="A2373" t="s">
        <v>493</v>
      </c>
    </row>
    <row r="2374" spans="1:1">
      <c r="A2374" t="s">
        <v>511</v>
      </c>
    </row>
    <row r="2375" spans="1:1">
      <c r="A2375" t="s">
        <v>495</v>
      </c>
    </row>
    <row r="2376" spans="1:1">
      <c r="A2376" t="s">
        <v>512</v>
      </c>
    </row>
    <row r="2377" spans="1:1">
      <c r="A2377" t="s">
        <v>1030</v>
      </c>
    </row>
    <row r="2378" spans="1:1">
      <c r="A2378" t="s">
        <v>1031</v>
      </c>
    </row>
    <row r="2379" spans="1:1">
      <c r="A2379" t="s">
        <v>40</v>
      </c>
    </row>
    <row r="2380" spans="1:1">
      <c r="A2380" t="s">
        <v>497</v>
      </c>
    </row>
    <row r="2381" spans="1:1">
      <c r="A2381" t="s">
        <v>513</v>
      </c>
    </row>
    <row r="2382" spans="1:1">
      <c r="A2382" t="s">
        <v>514</v>
      </c>
    </row>
    <row r="2383" spans="1:1">
      <c r="A2383" t="s">
        <v>515</v>
      </c>
    </row>
    <row r="2384" spans="1:1">
      <c r="A2384" t="s">
        <v>1034</v>
      </c>
    </row>
    <row r="2385" spans="1:8">
      <c r="A2385" t="s">
        <v>516</v>
      </c>
    </row>
    <row r="2386" spans="1:8">
      <c r="A2386" t="s">
        <v>1035</v>
      </c>
    </row>
    <row r="2387" spans="1:8">
      <c r="A2387" t="s">
        <v>45</v>
      </c>
    </row>
    <row r="2388" spans="1:8">
      <c r="A2388" t="s">
        <v>46</v>
      </c>
      <c r="B2388" t="s">
        <v>47</v>
      </c>
      <c r="D2388" t="s">
        <v>48</v>
      </c>
      <c r="F2388" t="s">
        <v>49</v>
      </c>
      <c r="H2388" t="s">
        <v>50</v>
      </c>
    </row>
    <row r="2389" spans="1:8">
      <c r="B2389" t="s">
        <v>51</v>
      </c>
      <c r="C2389" t="s">
        <v>52</v>
      </c>
      <c r="D2389" t="s">
        <v>53</v>
      </c>
      <c r="E2389" t="s">
        <v>54</v>
      </c>
      <c r="F2389" t="s">
        <v>53</v>
      </c>
      <c r="G2389" t="s">
        <v>54</v>
      </c>
    </row>
    <row r="2390" spans="1:8">
      <c r="A2390" t="s">
        <v>55</v>
      </c>
    </row>
    <row r="2391" spans="1:8">
      <c r="A2391" t="s">
        <v>56</v>
      </c>
    </row>
    <row r="2392" spans="1:8">
      <c r="A2392" t="s">
        <v>46</v>
      </c>
      <c r="B2392" t="s">
        <v>57</v>
      </c>
      <c r="D2392" t="s">
        <v>56</v>
      </c>
      <c r="E2392" t="s">
        <v>56</v>
      </c>
      <c r="F2392" t="s">
        <v>50</v>
      </c>
    </row>
    <row r="2393" spans="1:8">
      <c r="B2393" t="s">
        <v>51</v>
      </c>
      <c r="C2393" t="s">
        <v>52</v>
      </c>
      <c r="D2393" t="s">
        <v>58</v>
      </c>
      <c r="E2393" t="s">
        <v>59</v>
      </c>
    </row>
    <row r="2394" spans="1:8">
      <c r="A2394" t="s">
        <v>60</v>
      </c>
    </row>
    <row r="2395" spans="1:8">
      <c r="A2395" t="s">
        <v>61</v>
      </c>
    </row>
    <row r="2396" spans="1:8">
      <c r="A2396" t="s">
        <v>46</v>
      </c>
      <c r="B2396" t="s">
        <v>61</v>
      </c>
      <c r="C2396" t="s">
        <v>53</v>
      </c>
      <c r="D2396" t="s">
        <v>62</v>
      </c>
      <c r="E2396" t="s">
        <v>61</v>
      </c>
      <c r="F2396" t="s">
        <v>50</v>
      </c>
    </row>
    <row r="2397" spans="1:8">
      <c r="B2397" t="s">
        <v>58</v>
      </c>
      <c r="E2397" t="s">
        <v>59</v>
      </c>
    </row>
    <row r="2398" spans="1:8">
      <c r="A2398" t="s">
        <v>60</v>
      </c>
    </row>
    <row r="2399" spans="1:8">
      <c r="A2399" t="s">
        <v>63</v>
      </c>
    </row>
    <row r="2400" spans="1:8">
      <c r="A2400" t="s">
        <v>64</v>
      </c>
      <c r="B2400" t="s">
        <v>296</v>
      </c>
      <c r="C2400" t="s">
        <v>297</v>
      </c>
      <c r="D2400" t="s">
        <v>326</v>
      </c>
    </row>
    <row r="2401" spans="1:4">
      <c r="A2401" t="s">
        <v>68</v>
      </c>
      <c r="B2401">
        <v>4297.0950000000003</v>
      </c>
      <c r="C2401">
        <v>6528.7089999999998</v>
      </c>
      <c r="D2401">
        <v>720.91700000000003</v>
      </c>
    </row>
    <row r="2402" spans="1:4">
      <c r="A2402" t="s">
        <v>69</v>
      </c>
      <c r="B2402">
        <v>100</v>
      </c>
      <c r="C2402">
        <v>100</v>
      </c>
      <c r="D2402">
        <v>100</v>
      </c>
    </row>
    <row r="2403" spans="1:4">
      <c r="A2403" t="s">
        <v>70</v>
      </c>
      <c r="B2403" t="s">
        <v>517</v>
      </c>
      <c r="C2403" t="s">
        <v>517</v>
      </c>
      <c r="D2403" t="s">
        <v>517</v>
      </c>
    </row>
    <row r="2404" spans="1:4">
      <c r="A2404" t="s">
        <v>72</v>
      </c>
    </row>
    <row r="2405" spans="1:4">
      <c r="A2405" t="s">
        <v>0</v>
      </c>
    </row>
    <row r="2406" spans="1:4">
      <c r="A2406" t="s">
        <v>1</v>
      </c>
    </row>
    <row r="2407" spans="1:4">
      <c r="A2407" t="s">
        <v>518</v>
      </c>
    </row>
    <row r="2408" spans="1:4">
      <c r="A2408" t="s">
        <v>519</v>
      </c>
    </row>
    <row r="2409" spans="1:4">
      <c r="A2409" t="s">
        <v>2</v>
      </c>
    </row>
    <row r="2410" spans="1:4">
      <c r="A2410" t="s">
        <v>3</v>
      </c>
    </row>
    <row r="2411" spans="1:4">
      <c r="A2411" t="s">
        <v>73</v>
      </c>
    </row>
    <row r="2412" spans="1:4">
      <c r="A2412" t="s">
        <v>5</v>
      </c>
    </row>
    <row r="2413" spans="1:4">
      <c r="A2413" t="s">
        <v>6</v>
      </c>
    </row>
    <row r="2414" spans="1:4">
      <c r="A2414" t="s">
        <v>484</v>
      </c>
    </row>
    <row r="2415" spans="1:4">
      <c r="A2415" t="s">
        <v>8</v>
      </c>
    </row>
    <row r="2416" spans="1:4">
      <c r="A2416" t="s">
        <v>331</v>
      </c>
    </row>
    <row r="2417" spans="1:1">
      <c r="A2417" t="s">
        <v>1019</v>
      </c>
    </row>
    <row r="2418" spans="1:1">
      <c r="A2418" t="s">
        <v>1021</v>
      </c>
    </row>
    <row r="2419" spans="1:1">
      <c r="A2419" t="s">
        <v>137</v>
      </c>
    </row>
    <row r="2420" spans="1:1">
      <c r="A2420" t="s">
        <v>162</v>
      </c>
    </row>
    <row r="2421" spans="1:1">
      <c r="A2421" t="s">
        <v>205</v>
      </c>
    </row>
    <row r="2422" spans="1:1">
      <c r="A2422" t="s">
        <v>14</v>
      </c>
    </row>
    <row r="2423" spans="1:1">
      <c r="A2423" t="s">
        <v>1027</v>
      </c>
    </row>
    <row r="2424" spans="1:1">
      <c r="A2424" t="s">
        <v>1029</v>
      </c>
    </row>
    <row r="2425" spans="1:1">
      <c r="A2425" t="s">
        <v>1020</v>
      </c>
    </row>
    <row r="2426" spans="1:1">
      <c r="A2426" t="s">
        <v>1022</v>
      </c>
    </row>
    <row r="2427" spans="1:1">
      <c r="A2427" t="s">
        <v>1023</v>
      </c>
    </row>
    <row r="2428" spans="1:1">
      <c r="A2428" t="s">
        <v>1024</v>
      </c>
    </row>
    <row r="2429" spans="1:1">
      <c r="A2429" t="s">
        <v>1025</v>
      </c>
    </row>
    <row r="2430" spans="1:1">
      <c r="A2430" t="s">
        <v>1026</v>
      </c>
    </row>
    <row r="2431" spans="1:1">
      <c r="A2431" t="s">
        <v>1028</v>
      </c>
    </row>
    <row r="2432" spans="1:1">
      <c r="A2432" t="s">
        <v>24</v>
      </c>
    </row>
    <row r="2433" spans="1:1">
      <c r="A2433" t="s">
        <v>1036</v>
      </c>
    </row>
    <row r="2434" spans="1:1">
      <c r="A2434" t="s">
        <v>1037</v>
      </c>
    </row>
    <row r="2435" spans="1:1">
      <c r="A2435" t="s">
        <v>520</v>
      </c>
    </row>
    <row r="2436" spans="1:1">
      <c r="A2436" t="s">
        <v>521</v>
      </c>
    </row>
    <row r="2437" spans="1:1">
      <c r="A2437" t="s">
        <v>1038</v>
      </c>
    </row>
    <row r="2438" spans="1:1">
      <c r="A2438" t="s">
        <v>522</v>
      </c>
    </row>
    <row r="2439" spans="1:1">
      <c r="A2439" t="s">
        <v>523</v>
      </c>
    </row>
    <row r="2440" spans="1:1">
      <c r="A2440" t="s">
        <v>28</v>
      </c>
    </row>
    <row r="2441" spans="1:1">
      <c r="A2441" t="s">
        <v>1039</v>
      </c>
    </row>
    <row r="2442" spans="1:1">
      <c r="A2442" t="s">
        <v>489</v>
      </c>
    </row>
    <row r="2443" spans="1:1">
      <c r="A2443" t="s">
        <v>490</v>
      </c>
    </row>
    <row r="2444" spans="1:1">
      <c r="A2444" t="s">
        <v>1032</v>
      </c>
    </row>
    <row r="2445" spans="1:1">
      <c r="A2445" t="s">
        <v>1033</v>
      </c>
    </row>
    <row r="2446" spans="1:1">
      <c r="A2446" t="s">
        <v>491</v>
      </c>
    </row>
    <row r="2447" spans="1:1">
      <c r="A2447" t="s">
        <v>492</v>
      </c>
    </row>
    <row r="2448" spans="1:1">
      <c r="A2448" t="s">
        <v>493</v>
      </c>
    </row>
    <row r="2449" spans="1:8">
      <c r="A2449" t="s">
        <v>494</v>
      </c>
    </row>
    <row r="2450" spans="1:8">
      <c r="A2450" t="s">
        <v>495</v>
      </c>
    </row>
    <row r="2451" spans="1:8">
      <c r="A2451" t="s">
        <v>496</v>
      </c>
    </row>
    <row r="2452" spans="1:8">
      <c r="A2452" t="s">
        <v>1030</v>
      </c>
    </row>
    <row r="2453" spans="1:8">
      <c r="A2453" t="s">
        <v>1031</v>
      </c>
    </row>
    <row r="2454" spans="1:8">
      <c r="A2454" t="s">
        <v>40</v>
      </c>
    </row>
    <row r="2455" spans="1:8">
      <c r="A2455" t="s">
        <v>497</v>
      </c>
    </row>
    <row r="2456" spans="1:8">
      <c r="A2456" t="s">
        <v>498</v>
      </c>
    </row>
    <row r="2457" spans="1:8">
      <c r="A2457" t="s">
        <v>524</v>
      </c>
    </row>
    <row r="2458" spans="1:8">
      <c r="A2458" t="s">
        <v>500</v>
      </c>
    </row>
    <row r="2459" spans="1:8">
      <c r="A2459" t="s">
        <v>1034</v>
      </c>
    </row>
    <row r="2460" spans="1:8">
      <c r="A2460" t="s">
        <v>525</v>
      </c>
    </row>
    <row r="2461" spans="1:8">
      <c r="A2461" t="s">
        <v>1035</v>
      </c>
    </row>
    <row r="2462" spans="1:8">
      <c r="A2462" t="s">
        <v>45</v>
      </c>
    </row>
    <row r="2463" spans="1:8">
      <c r="A2463" t="s">
        <v>46</v>
      </c>
      <c r="B2463" t="s">
        <v>47</v>
      </c>
      <c r="D2463" t="s">
        <v>48</v>
      </c>
      <c r="F2463" t="s">
        <v>49</v>
      </c>
      <c r="H2463" t="s">
        <v>50</v>
      </c>
    </row>
    <row r="2464" spans="1:8">
      <c r="B2464" t="s">
        <v>51</v>
      </c>
      <c r="C2464" t="s">
        <v>52</v>
      </c>
      <c r="D2464" t="s">
        <v>53</v>
      </c>
      <c r="E2464" t="s">
        <v>54</v>
      </c>
      <c r="F2464" t="s">
        <v>53</v>
      </c>
      <c r="G2464" t="s">
        <v>54</v>
      </c>
    </row>
    <row r="2465" spans="1:6">
      <c r="A2465" t="s">
        <v>55</v>
      </c>
    </row>
    <row r="2466" spans="1:6">
      <c r="A2466" t="s">
        <v>56</v>
      </c>
    </row>
    <row r="2467" spans="1:6">
      <c r="A2467" t="s">
        <v>46</v>
      </c>
      <c r="B2467" t="s">
        <v>57</v>
      </c>
      <c r="D2467" t="s">
        <v>56</v>
      </c>
      <c r="E2467" t="s">
        <v>56</v>
      </c>
      <c r="F2467" t="s">
        <v>50</v>
      </c>
    </row>
    <row r="2468" spans="1:6">
      <c r="B2468" t="s">
        <v>51</v>
      </c>
      <c r="C2468" t="s">
        <v>52</v>
      </c>
      <c r="D2468" t="s">
        <v>58</v>
      </c>
      <c r="E2468" t="s">
        <v>59</v>
      </c>
    </row>
    <row r="2469" spans="1:6">
      <c r="A2469">
        <v>1</v>
      </c>
      <c r="B2469" t="s">
        <v>324</v>
      </c>
      <c r="C2469" s="1">
        <v>62377</v>
      </c>
      <c r="D2469" t="s">
        <v>324</v>
      </c>
      <c r="E2469">
        <v>1</v>
      </c>
      <c r="F2469" t="s">
        <v>1040</v>
      </c>
    </row>
    <row r="2470" spans="1:6">
      <c r="A2470" t="s">
        <v>61</v>
      </c>
    </row>
    <row r="2471" spans="1:6">
      <c r="A2471" t="s">
        <v>46</v>
      </c>
      <c r="B2471" t="s">
        <v>61</v>
      </c>
      <c r="C2471" t="s">
        <v>53</v>
      </c>
      <c r="D2471" t="s">
        <v>62</v>
      </c>
      <c r="E2471" t="s">
        <v>61</v>
      </c>
      <c r="F2471" t="s">
        <v>50</v>
      </c>
    </row>
    <row r="2472" spans="1:6">
      <c r="B2472" t="s">
        <v>58</v>
      </c>
      <c r="E2472" t="s">
        <v>59</v>
      </c>
    </row>
    <row r="2473" spans="1:6">
      <c r="A2473" t="s">
        <v>60</v>
      </c>
    </row>
    <row r="2474" spans="1:6">
      <c r="A2474" t="s">
        <v>63</v>
      </c>
    </row>
    <row r="2475" spans="1:6">
      <c r="A2475" t="s">
        <v>64</v>
      </c>
      <c r="B2475" t="s">
        <v>296</v>
      </c>
      <c r="C2475" t="s">
        <v>297</v>
      </c>
      <c r="D2475" t="s">
        <v>326</v>
      </c>
    </row>
    <row r="2476" spans="1:6">
      <c r="A2476" t="s">
        <v>68</v>
      </c>
      <c r="B2476">
        <v>1603.49</v>
      </c>
      <c r="C2476">
        <v>661.1</v>
      </c>
      <c r="D2476">
        <v>140.77699999999999</v>
      </c>
    </row>
    <row r="2477" spans="1:6">
      <c r="A2477" t="s">
        <v>69</v>
      </c>
      <c r="B2477">
        <v>100</v>
      </c>
      <c r="C2477">
        <v>100</v>
      </c>
      <c r="D2477">
        <v>100</v>
      </c>
    </row>
    <row r="2478" spans="1:6">
      <c r="A2478" t="s">
        <v>70</v>
      </c>
      <c r="B2478" t="s">
        <v>369</v>
      </c>
      <c r="C2478" t="s">
        <v>369</v>
      </c>
      <c r="D2478" t="s">
        <v>369</v>
      </c>
    </row>
    <row r="2479" spans="1:6">
      <c r="A2479" t="s">
        <v>72</v>
      </c>
    </row>
    <row r="2480" spans="1:6">
      <c r="A2480" t="s">
        <v>0</v>
      </c>
    </row>
    <row r="2481" spans="1:1">
      <c r="A2481" t="s">
        <v>1</v>
      </c>
    </row>
    <row r="2482" spans="1:1">
      <c r="A2482" t="s">
        <v>526</v>
      </c>
    </row>
    <row r="2483" spans="1:1">
      <c r="A2483" t="s">
        <v>527</v>
      </c>
    </row>
    <row r="2484" spans="1:1">
      <c r="A2484" t="s">
        <v>2</v>
      </c>
    </row>
    <row r="2485" spans="1:1">
      <c r="A2485" t="s">
        <v>3</v>
      </c>
    </row>
    <row r="2486" spans="1:1">
      <c r="A2486" t="s">
        <v>4</v>
      </c>
    </row>
    <row r="2487" spans="1:1">
      <c r="A2487" t="s">
        <v>5</v>
      </c>
    </row>
    <row r="2488" spans="1:1">
      <c r="A2488" t="s">
        <v>1041</v>
      </c>
    </row>
    <row r="2489" spans="1:1">
      <c r="A2489" t="s">
        <v>529</v>
      </c>
    </row>
    <row r="2490" spans="1:1">
      <c r="A2490" t="s">
        <v>8</v>
      </c>
    </row>
    <row r="2491" spans="1:1">
      <c r="A2491" t="s">
        <v>331</v>
      </c>
    </row>
    <row r="2492" spans="1:1">
      <c r="A2492" t="s">
        <v>1019</v>
      </c>
    </row>
    <row r="2493" spans="1:1">
      <c r="A2493" t="s">
        <v>1021</v>
      </c>
    </row>
    <row r="2494" spans="1:1">
      <c r="A2494" t="s">
        <v>137</v>
      </c>
    </row>
    <row r="2495" spans="1:1">
      <c r="A2495" t="s">
        <v>162</v>
      </c>
    </row>
    <row r="2496" spans="1:1">
      <c r="A2496" t="s">
        <v>205</v>
      </c>
    </row>
    <row r="2497" spans="1:1">
      <c r="A2497" t="s">
        <v>14</v>
      </c>
    </row>
    <row r="2498" spans="1:1">
      <c r="A2498" t="s">
        <v>1027</v>
      </c>
    </row>
    <row r="2499" spans="1:1">
      <c r="A2499" t="s">
        <v>1029</v>
      </c>
    </row>
    <row r="2500" spans="1:1">
      <c r="A2500" t="s">
        <v>1020</v>
      </c>
    </row>
    <row r="2501" spans="1:1">
      <c r="A2501" t="s">
        <v>1022</v>
      </c>
    </row>
    <row r="2502" spans="1:1">
      <c r="A2502" t="s">
        <v>1023</v>
      </c>
    </row>
    <row r="2503" spans="1:1">
      <c r="A2503" t="s">
        <v>1024</v>
      </c>
    </row>
    <row r="2504" spans="1:1">
      <c r="A2504" t="s">
        <v>1025</v>
      </c>
    </row>
    <row r="2505" spans="1:1">
      <c r="A2505" t="s">
        <v>1026</v>
      </c>
    </row>
    <row r="2506" spans="1:1">
      <c r="A2506" t="s">
        <v>1028</v>
      </c>
    </row>
    <row r="2507" spans="1:1">
      <c r="A2507" t="s">
        <v>24</v>
      </c>
    </row>
    <row r="2508" spans="1:1">
      <c r="A2508" t="s">
        <v>1036</v>
      </c>
    </row>
    <row r="2509" spans="1:1">
      <c r="A2509" t="s">
        <v>1037</v>
      </c>
    </row>
    <row r="2510" spans="1:1">
      <c r="A2510" t="s">
        <v>530</v>
      </c>
    </row>
    <row r="2511" spans="1:1">
      <c r="A2511" t="s">
        <v>531</v>
      </c>
    </row>
    <row r="2512" spans="1:1">
      <c r="A2512" t="s">
        <v>1038</v>
      </c>
    </row>
    <row r="2513" spans="1:1">
      <c r="A2513" t="s">
        <v>532</v>
      </c>
    </row>
    <row r="2514" spans="1:1">
      <c r="A2514" t="s">
        <v>533</v>
      </c>
    </row>
    <row r="2515" spans="1:1">
      <c r="A2515" t="s">
        <v>28</v>
      </c>
    </row>
    <row r="2516" spans="1:1">
      <c r="A2516" t="s">
        <v>1039</v>
      </c>
    </row>
    <row r="2517" spans="1:1">
      <c r="A2517" t="s">
        <v>534</v>
      </c>
    </row>
    <row r="2518" spans="1:1">
      <c r="A2518" t="s">
        <v>535</v>
      </c>
    </row>
    <row r="2519" spans="1:1">
      <c r="A2519" t="s">
        <v>1032</v>
      </c>
    </row>
    <row r="2520" spans="1:1">
      <c r="A2520" t="s">
        <v>1033</v>
      </c>
    </row>
    <row r="2521" spans="1:1">
      <c r="A2521" t="s">
        <v>536</v>
      </c>
    </row>
    <row r="2522" spans="1:1">
      <c r="A2522" t="s">
        <v>537</v>
      </c>
    </row>
    <row r="2523" spans="1:1">
      <c r="A2523" t="s">
        <v>538</v>
      </c>
    </row>
    <row r="2524" spans="1:1">
      <c r="A2524" t="s">
        <v>539</v>
      </c>
    </row>
    <row r="2525" spans="1:1">
      <c r="A2525" t="s">
        <v>540</v>
      </c>
    </row>
    <row r="2526" spans="1:1">
      <c r="A2526" t="s">
        <v>541</v>
      </c>
    </row>
    <row r="2527" spans="1:1">
      <c r="A2527" t="s">
        <v>1030</v>
      </c>
    </row>
    <row r="2528" spans="1:1">
      <c r="A2528" t="s">
        <v>1031</v>
      </c>
    </row>
    <row r="2529" spans="1:8">
      <c r="A2529" t="s">
        <v>40</v>
      </c>
    </row>
    <row r="2530" spans="1:8">
      <c r="A2530" t="s">
        <v>542</v>
      </c>
    </row>
    <row r="2531" spans="1:8">
      <c r="A2531" t="s">
        <v>543</v>
      </c>
    </row>
    <row r="2532" spans="1:8">
      <c r="A2532" t="s">
        <v>544</v>
      </c>
    </row>
    <row r="2533" spans="1:8">
      <c r="A2533" t="s">
        <v>545</v>
      </c>
    </row>
    <row r="2534" spans="1:8">
      <c r="A2534" t="s">
        <v>1034</v>
      </c>
    </row>
    <row r="2535" spans="1:8">
      <c r="A2535" t="s">
        <v>546</v>
      </c>
    </row>
    <row r="2536" spans="1:8">
      <c r="A2536" t="s">
        <v>1035</v>
      </c>
    </row>
    <row r="2537" spans="1:8">
      <c r="A2537" t="s">
        <v>45</v>
      </c>
    </row>
    <row r="2538" spans="1:8">
      <c r="A2538" t="s">
        <v>46</v>
      </c>
      <c r="B2538" t="s">
        <v>47</v>
      </c>
      <c r="D2538" t="s">
        <v>48</v>
      </c>
      <c r="F2538" t="s">
        <v>49</v>
      </c>
      <c r="H2538" t="s">
        <v>50</v>
      </c>
    </row>
    <row r="2539" spans="1:8">
      <c r="B2539" t="s">
        <v>51</v>
      </c>
      <c r="C2539" t="s">
        <v>52</v>
      </c>
      <c r="D2539" t="s">
        <v>53</v>
      </c>
      <c r="E2539" t="s">
        <v>54</v>
      </c>
      <c r="F2539" t="s">
        <v>53</v>
      </c>
      <c r="G2539" t="s">
        <v>54</v>
      </c>
    </row>
    <row r="2540" spans="1:8">
      <c r="A2540" t="s">
        <v>55</v>
      </c>
    </row>
    <row r="2541" spans="1:8">
      <c r="A2541" t="s">
        <v>56</v>
      </c>
    </row>
    <row r="2542" spans="1:8">
      <c r="A2542" t="s">
        <v>46</v>
      </c>
      <c r="B2542" t="s">
        <v>57</v>
      </c>
      <c r="D2542" t="s">
        <v>56</v>
      </c>
      <c r="E2542" t="s">
        <v>56</v>
      </c>
      <c r="F2542" t="s">
        <v>50</v>
      </c>
    </row>
    <row r="2543" spans="1:8">
      <c r="B2543" t="s">
        <v>51</v>
      </c>
      <c r="C2543" t="s">
        <v>52</v>
      </c>
      <c r="D2543" t="s">
        <v>58</v>
      </c>
      <c r="E2543" t="s">
        <v>59</v>
      </c>
    </row>
    <row r="2544" spans="1:8">
      <c r="A2544" t="s">
        <v>60</v>
      </c>
    </row>
    <row r="2545" spans="1:6">
      <c r="A2545" t="s">
        <v>61</v>
      </c>
    </row>
    <row r="2546" spans="1:6">
      <c r="A2546" t="s">
        <v>46</v>
      </c>
      <c r="B2546" t="s">
        <v>61</v>
      </c>
      <c r="C2546" t="s">
        <v>53</v>
      </c>
      <c r="D2546" t="s">
        <v>62</v>
      </c>
      <c r="E2546" t="s">
        <v>61</v>
      </c>
      <c r="F2546" t="s">
        <v>50</v>
      </c>
    </row>
    <row r="2547" spans="1:6">
      <c r="B2547" t="s">
        <v>58</v>
      </c>
      <c r="E2547" t="s">
        <v>59</v>
      </c>
    </row>
    <row r="2548" spans="1:6">
      <c r="A2548" t="s">
        <v>60</v>
      </c>
    </row>
    <row r="2549" spans="1:6">
      <c r="A2549" t="s">
        <v>63</v>
      </c>
    </row>
    <row r="2550" spans="1:6">
      <c r="A2550" t="s">
        <v>64</v>
      </c>
      <c r="B2550" t="s">
        <v>326</v>
      </c>
      <c r="C2550" t="s">
        <v>547</v>
      </c>
    </row>
    <row r="2551" spans="1:6">
      <c r="A2551" t="s">
        <v>68</v>
      </c>
      <c r="B2551">
        <v>1598.5640000000001</v>
      </c>
      <c r="C2551">
        <v>4363.6469999999999</v>
      </c>
    </row>
    <row r="2552" spans="1:6">
      <c r="A2552" t="s">
        <v>69</v>
      </c>
      <c r="B2552">
        <v>100</v>
      </c>
      <c r="C2552">
        <v>100</v>
      </c>
    </row>
    <row r="2553" spans="1:6">
      <c r="A2553" t="s">
        <v>70</v>
      </c>
      <c r="B2553" t="s">
        <v>548</v>
      </c>
      <c r="C2553" t="s">
        <v>548</v>
      </c>
    </row>
    <row r="2554" spans="1:6">
      <c r="A2554" t="s">
        <v>72</v>
      </c>
    </row>
    <row r="2555" spans="1:6">
      <c r="A2555" t="s">
        <v>0</v>
      </c>
    </row>
    <row r="2556" spans="1:6">
      <c r="A2556" t="s">
        <v>1</v>
      </c>
    </row>
    <row r="2557" spans="1:6">
      <c r="A2557" t="s">
        <v>549</v>
      </c>
    </row>
    <row r="2558" spans="1:6">
      <c r="A2558" t="s">
        <v>550</v>
      </c>
    </row>
    <row r="2559" spans="1:6">
      <c r="A2559" t="s">
        <v>2</v>
      </c>
    </row>
    <row r="2560" spans="1:6">
      <c r="A2560" t="s">
        <v>3</v>
      </c>
    </row>
    <row r="2561" spans="1:1">
      <c r="A2561" t="s">
        <v>73</v>
      </c>
    </row>
    <row r="2562" spans="1:1">
      <c r="A2562" t="s">
        <v>5</v>
      </c>
    </row>
    <row r="2563" spans="1:1">
      <c r="A2563" t="s">
        <v>1041</v>
      </c>
    </row>
    <row r="2564" spans="1:1">
      <c r="A2564" t="s">
        <v>529</v>
      </c>
    </row>
    <row r="2565" spans="1:1">
      <c r="A2565" t="s">
        <v>8</v>
      </c>
    </row>
    <row r="2566" spans="1:1">
      <c r="A2566" t="s">
        <v>331</v>
      </c>
    </row>
    <row r="2567" spans="1:1">
      <c r="A2567" t="s">
        <v>1019</v>
      </c>
    </row>
    <row r="2568" spans="1:1">
      <c r="A2568" t="s">
        <v>1021</v>
      </c>
    </row>
    <row r="2569" spans="1:1">
      <c r="A2569" t="s">
        <v>137</v>
      </c>
    </row>
    <row r="2570" spans="1:1">
      <c r="A2570" t="s">
        <v>162</v>
      </c>
    </row>
    <row r="2571" spans="1:1">
      <c r="A2571" t="s">
        <v>205</v>
      </c>
    </row>
    <row r="2572" spans="1:1">
      <c r="A2572" t="s">
        <v>14</v>
      </c>
    </row>
    <row r="2573" spans="1:1">
      <c r="A2573" t="s">
        <v>1027</v>
      </c>
    </row>
    <row r="2574" spans="1:1">
      <c r="A2574" t="s">
        <v>1029</v>
      </c>
    </row>
    <row r="2575" spans="1:1">
      <c r="A2575" t="s">
        <v>1020</v>
      </c>
    </row>
    <row r="2576" spans="1:1">
      <c r="A2576" t="s">
        <v>1022</v>
      </c>
    </row>
    <row r="2577" spans="1:1">
      <c r="A2577" t="s">
        <v>1023</v>
      </c>
    </row>
    <row r="2578" spans="1:1">
      <c r="A2578" t="s">
        <v>1024</v>
      </c>
    </row>
    <row r="2579" spans="1:1">
      <c r="A2579" t="s">
        <v>1025</v>
      </c>
    </row>
    <row r="2580" spans="1:1">
      <c r="A2580" t="s">
        <v>1026</v>
      </c>
    </row>
    <row r="2581" spans="1:1">
      <c r="A2581" t="s">
        <v>1028</v>
      </c>
    </row>
    <row r="2582" spans="1:1">
      <c r="A2582" t="s">
        <v>24</v>
      </c>
    </row>
    <row r="2583" spans="1:1">
      <c r="A2583" t="s">
        <v>1036</v>
      </c>
    </row>
    <row r="2584" spans="1:1">
      <c r="A2584" t="s">
        <v>1037</v>
      </c>
    </row>
    <row r="2585" spans="1:1">
      <c r="A2585" t="s">
        <v>551</v>
      </c>
    </row>
    <row r="2586" spans="1:1">
      <c r="A2586" t="s">
        <v>552</v>
      </c>
    </row>
    <row r="2587" spans="1:1">
      <c r="A2587" t="s">
        <v>1038</v>
      </c>
    </row>
    <row r="2588" spans="1:1">
      <c r="A2588" t="s">
        <v>553</v>
      </c>
    </row>
    <row r="2589" spans="1:1">
      <c r="A2589" t="s">
        <v>554</v>
      </c>
    </row>
    <row r="2590" spans="1:1">
      <c r="A2590" t="s">
        <v>28</v>
      </c>
    </row>
    <row r="2591" spans="1:1">
      <c r="A2591" t="s">
        <v>1039</v>
      </c>
    </row>
    <row r="2592" spans="1:1">
      <c r="A2592" t="s">
        <v>534</v>
      </c>
    </row>
    <row r="2593" spans="1:1">
      <c r="A2593" t="s">
        <v>555</v>
      </c>
    </row>
    <row r="2594" spans="1:1">
      <c r="A2594" t="s">
        <v>1032</v>
      </c>
    </row>
    <row r="2595" spans="1:1">
      <c r="A2595" t="s">
        <v>1033</v>
      </c>
    </row>
    <row r="2596" spans="1:1">
      <c r="A2596" t="s">
        <v>536</v>
      </c>
    </row>
    <row r="2597" spans="1:1">
      <c r="A2597" t="s">
        <v>537</v>
      </c>
    </row>
    <row r="2598" spans="1:1">
      <c r="A2598" t="s">
        <v>538</v>
      </c>
    </row>
    <row r="2599" spans="1:1">
      <c r="A2599" t="s">
        <v>539</v>
      </c>
    </row>
    <row r="2600" spans="1:1">
      <c r="A2600" t="s">
        <v>540</v>
      </c>
    </row>
    <row r="2601" spans="1:1">
      <c r="A2601" t="s">
        <v>541</v>
      </c>
    </row>
    <row r="2602" spans="1:1">
      <c r="A2602" t="s">
        <v>1030</v>
      </c>
    </row>
    <row r="2603" spans="1:1">
      <c r="A2603" t="s">
        <v>1031</v>
      </c>
    </row>
    <row r="2604" spans="1:1">
      <c r="A2604" t="s">
        <v>40</v>
      </c>
    </row>
    <row r="2605" spans="1:1">
      <c r="A2605" t="s">
        <v>542</v>
      </c>
    </row>
    <row r="2606" spans="1:1">
      <c r="A2606" t="s">
        <v>543</v>
      </c>
    </row>
    <row r="2607" spans="1:1">
      <c r="A2607" t="s">
        <v>556</v>
      </c>
    </row>
    <row r="2608" spans="1:1">
      <c r="A2608" t="s">
        <v>557</v>
      </c>
    </row>
    <row r="2609" spans="1:8">
      <c r="A2609" t="s">
        <v>1034</v>
      </c>
    </row>
    <row r="2610" spans="1:8">
      <c r="A2610" t="s">
        <v>558</v>
      </c>
    </row>
    <row r="2611" spans="1:8">
      <c r="A2611" t="s">
        <v>1035</v>
      </c>
    </row>
    <row r="2612" spans="1:8">
      <c r="A2612" t="s">
        <v>45</v>
      </c>
    </row>
    <row r="2613" spans="1:8">
      <c r="A2613" t="s">
        <v>46</v>
      </c>
      <c r="B2613" t="s">
        <v>47</v>
      </c>
      <c r="D2613" t="s">
        <v>48</v>
      </c>
      <c r="F2613" t="s">
        <v>49</v>
      </c>
      <c r="H2613" t="s">
        <v>50</v>
      </c>
    </row>
    <row r="2614" spans="1:8">
      <c r="B2614" t="s">
        <v>51</v>
      </c>
      <c r="C2614" t="s">
        <v>52</v>
      </c>
      <c r="D2614" t="s">
        <v>53</v>
      </c>
      <c r="E2614" t="s">
        <v>54</v>
      </c>
      <c r="F2614" t="s">
        <v>53</v>
      </c>
      <c r="G2614" t="s">
        <v>54</v>
      </c>
    </row>
    <row r="2615" spans="1:8">
      <c r="A2615" t="s">
        <v>55</v>
      </c>
    </row>
    <row r="2616" spans="1:8">
      <c r="A2616" t="s">
        <v>56</v>
      </c>
    </row>
    <row r="2617" spans="1:8">
      <c r="A2617" t="s">
        <v>46</v>
      </c>
      <c r="B2617" t="s">
        <v>57</v>
      </c>
      <c r="D2617" t="s">
        <v>56</v>
      </c>
      <c r="E2617" t="s">
        <v>56</v>
      </c>
      <c r="F2617" t="s">
        <v>50</v>
      </c>
    </row>
    <row r="2618" spans="1:8">
      <c r="B2618" t="s">
        <v>51</v>
      </c>
      <c r="C2618" t="s">
        <v>52</v>
      </c>
      <c r="D2618" t="s">
        <v>58</v>
      </c>
      <c r="E2618" t="s">
        <v>59</v>
      </c>
    </row>
    <row r="2619" spans="1:8">
      <c r="A2619" t="s">
        <v>60</v>
      </c>
    </row>
    <row r="2620" spans="1:8">
      <c r="A2620" t="s">
        <v>61</v>
      </c>
    </row>
    <row r="2621" spans="1:8">
      <c r="A2621" t="s">
        <v>46</v>
      </c>
      <c r="B2621" t="s">
        <v>61</v>
      </c>
      <c r="C2621" t="s">
        <v>53</v>
      </c>
      <c r="D2621" t="s">
        <v>62</v>
      </c>
      <c r="E2621" t="s">
        <v>61</v>
      </c>
      <c r="F2621" t="s">
        <v>50</v>
      </c>
    </row>
    <row r="2622" spans="1:8">
      <c r="B2622" t="s">
        <v>58</v>
      </c>
      <c r="E2622" t="s">
        <v>59</v>
      </c>
    </row>
    <row r="2623" spans="1:8">
      <c r="A2623" t="s">
        <v>60</v>
      </c>
    </row>
    <row r="2624" spans="1:8">
      <c r="A2624" t="s">
        <v>63</v>
      </c>
    </row>
    <row r="2625" spans="1:3">
      <c r="A2625" t="s">
        <v>64</v>
      </c>
      <c r="B2625" t="s">
        <v>326</v>
      </c>
      <c r="C2625" t="s">
        <v>547</v>
      </c>
    </row>
    <row r="2626" spans="1:3">
      <c r="A2626" t="s">
        <v>68</v>
      </c>
      <c r="B2626">
        <v>1111.1120000000001</v>
      </c>
      <c r="C2626">
        <v>2535.5830000000001</v>
      </c>
    </row>
    <row r="2627" spans="1:3">
      <c r="A2627" t="s">
        <v>69</v>
      </c>
      <c r="B2627">
        <v>100</v>
      </c>
      <c r="C2627">
        <v>100</v>
      </c>
    </row>
    <row r="2628" spans="1:3">
      <c r="A2628" t="s">
        <v>70</v>
      </c>
      <c r="B2628" t="s">
        <v>559</v>
      </c>
      <c r="C2628" t="s">
        <v>559</v>
      </c>
    </row>
    <row r="2629" spans="1:3">
      <c r="A2629" t="s">
        <v>72</v>
      </c>
    </row>
  </sheetData>
  <mergeCells count="16">
    <mergeCell ref="F42:H43"/>
    <mergeCell ref="A1:F1"/>
    <mergeCell ref="A2:F2"/>
    <mergeCell ref="A5:H5"/>
    <mergeCell ref="A59:H62"/>
    <mergeCell ref="A16:H16"/>
    <mergeCell ref="A48:H48"/>
    <mergeCell ref="A54:H54"/>
    <mergeCell ref="B31:C31"/>
    <mergeCell ref="D31:E31"/>
    <mergeCell ref="F31:G31"/>
    <mergeCell ref="B42:C42"/>
    <mergeCell ref="F50:H50"/>
    <mergeCell ref="F49:H49"/>
    <mergeCell ref="D42:D43"/>
    <mergeCell ref="E42:E4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17"/>
  <sheetViews>
    <sheetView topLeftCell="A7" workbookViewId="0"/>
  </sheetViews>
  <sheetFormatPr defaultRowHeight="15"/>
  <cols>
    <col min="1" max="1" width="19.42578125" bestFit="1" customWidth="1"/>
    <col min="2" max="5" width="63.28515625" bestFit="1" customWidth="1"/>
    <col min="6" max="7" width="50.85546875" bestFit="1" customWidth="1"/>
    <col min="8" max="8" width="8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560</v>
      </c>
    </row>
    <row r="4" spans="1:1">
      <c r="A4" t="s">
        <v>561</v>
      </c>
    </row>
    <row r="5" spans="1:1">
      <c r="A5" t="s">
        <v>2</v>
      </c>
    </row>
    <row r="6" spans="1:1">
      <c r="A6" t="s">
        <v>562</v>
      </c>
    </row>
    <row r="7" spans="1:1">
      <c r="A7" t="s">
        <v>563</v>
      </c>
    </row>
    <row r="8" spans="1:1">
      <c r="A8" t="s">
        <v>5</v>
      </c>
    </row>
    <row r="9" spans="1:1">
      <c r="A9" t="s">
        <v>6</v>
      </c>
    </row>
    <row r="10" spans="1:1">
      <c r="A10" t="s">
        <v>330</v>
      </c>
    </row>
    <row r="11" spans="1:1">
      <c r="A11" t="s">
        <v>81</v>
      </c>
    </row>
    <row r="12" spans="1:1">
      <c r="A12" t="s">
        <v>115</v>
      </c>
    </row>
    <row r="13" spans="1:1">
      <c r="A13" t="s">
        <v>9</v>
      </c>
    </row>
    <row r="14" spans="1:1">
      <c r="A14" t="s">
        <v>10</v>
      </c>
    </row>
    <row r="15" spans="1:1">
      <c r="A15" t="s">
        <v>203</v>
      </c>
    </row>
    <row r="16" spans="1:1">
      <c r="A16" t="s">
        <v>204</v>
      </c>
    </row>
    <row r="17" spans="1:1">
      <c r="A17" t="s">
        <v>205</v>
      </c>
    </row>
    <row r="18" spans="1:1">
      <c r="A18" t="s">
        <v>564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4" spans="1:1">
      <c r="A24" t="s">
        <v>20</v>
      </c>
    </row>
    <row r="25" spans="1:1">
      <c r="A25" t="s">
        <v>21</v>
      </c>
    </row>
    <row r="26" spans="1:1">
      <c r="A26" t="s">
        <v>22</v>
      </c>
    </row>
    <row r="27" spans="1:1">
      <c r="A27" t="s">
        <v>23</v>
      </c>
    </row>
    <row r="28" spans="1:1">
      <c r="A28" t="s">
        <v>24</v>
      </c>
    </row>
    <row r="29" spans="1:1">
      <c r="A29" t="s">
        <v>25</v>
      </c>
    </row>
    <row r="30" spans="1:1">
      <c r="A30" t="s">
        <v>26</v>
      </c>
    </row>
    <row r="31" spans="1:1">
      <c r="A31" t="s">
        <v>565</v>
      </c>
    </row>
    <row r="32" spans="1:1">
      <c r="A32" t="s">
        <v>566</v>
      </c>
    </row>
    <row r="33" spans="1:1">
      <c r="A33" t="s">
        <v>27</v>
      </c>
    </row>
    <row r="34" spans="1:1">
      <c r="A34" t="s">
        <v>567</v>
      </c>
    </row>
    <row r="35" spans="1:1">
      <c r="A35" t="s">
        <v>568</v>
      </c>
    </row>
    <row r="36" spans="1:1">
      <c r="A36" t="s">
        <v>28</v>
      </c>
    </row>
    <row r="37" spans="1:1">
      <c r="A37" t="s">
        <v>29</v>
      </c>
    </row>
    <row r="38" spans="1:1">
      <c r="A38" t="s">
        <v>357</v>
      </c>
    </row>
    <row r="39" spans="1:1">
      <c r="A39" t="s">
        <v>569</v>
      </c>
    </row>
    <row r="40" spans="1:1">
      <c r="A40" t="s">
        <v>32</v>
      </c>
    </row>
    <row r="41" spans="1:1">
      <c r="A41" t="s">
        <v>33</v>
      </c>
    </row>
    <row r="42" spans="1:1">
      <c r="A42" t="s">
        <v>359</v>
      </c>
    </row>
    <row r="43" spans="1:1">
      <c r="A43" t="s">
        <v>570</v>
      </c>
    </row>
    <row r="44" spans="1:1">
      <c r="A44" t="s">
        <v>361</v>
      </c>
    </row>
    <row r="45" spans="1:1">
      <c r="A45" t="s">
        <v>571</v>
      </c>
    </row>
    <row r="46" spans="1:1">
      <c r="A46" t="s">
        <v>363</v>
      </c>
    </row>
    <row r="47" spans="1:1">
      <c r="A47" t="s">
        <v>572</v>
      </c>
    </row>
    <row r="48" spans="1:1">
      <c r="A48" t="s">
        <v>38</v>
      </c>
    </row>
    <row r="49" spans="1:8">
      <c r="A49" t="s">
        <v>39</v>
      </c>
    </row>
    <row r="50" spans="1:8">
      <c r="A50" t="s">
        <v>40</v>
      </c>
    </row>
    <row r="51" spans="1:8">
      <c r="A51" t="s">
        <v>364</v>
      </c>
    </row>
    <row r="52" spans="1:8">
      <c r="A52" t="s">
        <v>573</v>
      </c>
    </row>
    <row r="53" spans="1:8">
      <c r="A53" t="s">
        <v>574</v>
      </c>
    </row>
    <row r="54" spans="1:8">
      <c r="A54" t="s">
        <v>575</v>
      </c>
    </row>
    <row r="55" spans="1:8">
      <c r="A55" t="s">
        <v>42</v>
      </c>
    </row>
    <row r="56" spans="1:8">
      <c r="A56" t="s">
        <v>576</v>
      </c>
    </row>
    <row r="57" spans="1:8">
      <c r="A57" t="s">
        <v>44</v>
      </c>
    </row>
    <row r="58" spans="1:8">
      <c r="A58" t="s">
        <v>45</v>
      </c>
    </row>
    <row r="59" spans="1:8">
      <c r="A59" t="s">
        <v>46</v>
      </c>
      <c r="B59" t="s">
        <v>47</v>
      </c>
      <c r="D59" t="s">
        <v>48</v>
      </c>
      <c r="F59" t="s">
        <v>49</v>
      </c>
      <c r="H59" t="s">
        <v>50</v>
      </c>
    </row>
    <row r="60" spans="1:8">
      <c r="B60" t="s">
        <v>51</v>
      </c>
      <c r="C60" t="s">
        <v>52</v>
      </c>
      <c r="D60" t="s">
        <v>53</v>
      </c>
      <c r="E60" t="s">
        <v>54</v>
      </c>
      <c r="F60" t="s">
        <v>53</v>
      </c>
      <c r="G60" t="s">
        <v>54</v>
      </c>
    </row>
    <row r="61" spans="1:8">
      <c r="A61" t="s">
        <v>55</v>
      </c>
    </row>
    <row r="62" spans="1:8">
      <c r="A62" t="s">
        <v>56</v>
      </c>
    </row>
    <row r="63" spans="1:8">
      <c r="A63" t="s">
        <v>46</v>
      </c>
      <c r="B63" t="s">
        <v>57</v>
      </c>
      <c r="D63" t="s">
        <v>56</v>
      </c>
      <c r="E63" t="s">
        <v>56</v>
      </c>
      <c r="F63" t="s">
        <v>50</v>
      </c>
    </row>
    <row r="64" spans="1:8">
      <c r="B64" t="s">
        <v>51</v>
      </c>
      <c r="C64" t="s">
        <v>52</v>
      </c>
      <c r="D64" t="s">
        <v>58</v>
      </c>
      <c r="E64" t="s">
        <v>59</v>
      </c>
    </row>
    <row r="65" spans="1:6">
      <c r="A65">
        <v>1</v>
      </c>
      <c r="B65" t="s">
        <v>324</v>
      </c>
      <c r="C65" t="s">
        <v>324</v>
      </c>
      <c r="D65" t="s">
        <v>324</v>
      </c>
      <c r="E65">
        <v>1</v>
      </c>
      <c r="F65" t="s">
        <v>325</v>
      </c>
    </row>
    <row r="66" spans="1:6">
      <c r="A66">
        <v>2</v>
      </c>
      <c r="B66" t="s">
        <v>324</v>
      </c>
      <c r="C66" t="s">
        <v>324</v>
      </c>
      <c r="D66" t="s">
        <v>324</v>
      </c>
      <c r="E66">
        <v>1</v>
      </c>
      <c r="F66" t="s">
        <v>325</v>
      </c>
    </row>
    <row r="67" spans="1:6">
      <c r="A67">
        <v>3</v>
      </c>
      <c r="B67" t="s">
        <v>324</v>
      </c>
      <c r="C67" t="s">
        <v>324</v>
      </c>
      <c r="D67" t="s">
        <v>324</v>
      </c>
      <c r="E67">
        <v>1</v>
      </c>
      <c r="F67" t="s">
        <v>325</v>
      </c>
    </row>
    <row r="68" spans="1:6">
      <c r="A68">
        <v>4</v>
      </c>
      <c r="B68" t="s">
        <v>324</v>
      </c>
      <c r="C68" t="s">
        <v>324</v>
      </c>
      <c r="D68" t="s">
        <v>324</v>
      </c>
      <c r="E68">
        <v>1</v>
      </c>
      <c r="F68" t="s">
        <v>325</v>
      </c>
    </row>
    <row r="69" spans="1:6">
      <c r="A69" t="s">
        <v>61</v>
      </c>
    </row>
    <row r="70" spans="1:6">
      <c r="A70" t="s">
        <v>46</v>
      </c>
      <c r="B70" t="s">
        <v>61</v>
      </c>
      <c r="C70" t="s">
        <v>53</v>
      </c>
      <c r="D70" t="s">
        <v>62</v>
      </c>
      <c r="E70" t="s">
        <v>61</v>
      </c>
      <c r="F70" t="s">
        <v>50</v>
      </c>
    </row>
    <row r="71" spans="1:6">
      <c r="B71" t="s">
        <v>58</v>
      </c>
      <c r="E71" t="s">
        <v>59</v>
      </c>
    </row>
    <row r="72" spans="1:6">
      <c r="A72" t="s">
        <v>60</v>
      </c>
    </row>
    <row r="73" spans="1:6">
      <c r="A73" t="s">
        <v>63</v>
      </c>
    </row>
    <row r="74" spans="1:6">
      <c r="A74" t="s">
        <v>64</v>
      </c>
      <c r="B74" t="s">
        <v>190</v>
      </c>
      <c r="C74" t="s">
        <v>297</v>
      </c>
      <c r="D74" t="s">
        <v>326</v>
      </c>
    </row>
    <row r="75" spans="1:6">
      <c r="A75" t="s">
        <v>68</v>
      </c>
      <c r="B75">
        <v>2200</v>
      </c>
      <c r="C75">
        <v>2100</v>
      </c>
      <c r="D75">
        <v>3319</v>
      </c>
    </row>
    <row r="76" spans="1:6">
      <c r="A76" t="s">
        <v>69</v>
      </c>
      <c r="B76">
        <v>90</v>
      </c>
      <c r="C76">
        <v>90</v>
      </c>
      <c r="D76">
        <v>90</v>
      </c>
    </row>
    <row r="77" spans="1:6">
      <c r="A77" t="s">
        <v>70</v>
      </c>
      <c r="B77" t="s">
        <v>577</v>
      </c>
      <c r="C77" t="s">
        <v>577</v>
      </c>
      <c r="D77" t="s">
        <v>577</v>
      </c>
    </row>
    <row r="78" spans="1:6">
      <c r="A78" t="s">
        <v>72</v>
      </c>
    </row>
    <row r="79" spans="1:6">
      <c r="A79" t="s">
        <v>0</v>
      </c>
    </row>
    <row r="80" spans="1:6">
      <c r="A80" t="s">
        <v>1</v>
      </c>
    </row>
    <row r="81" spans="1:1">
      <c r="A81" t="s">
        <v>578</v>
      </c>
    </row>
    <row r="82" spans="1:1">
      <c r="A82" t="s">
        <v>579</v>
      </c>
    </row>
    <row r="83" spans="1:1">
      <c r="A83" t="s">
        <v>2</v>
      </c>
    </row>
    <row r="84" spans="1:1">
      <c r="A84" t="s">
        <v>562</v>
      </c>
    </row>
    <row r="85" spans="1:1">
      <c r="A85" t="s">
        <v>580</v>
      </c>
    </row>
    <row r="86" spans="1:1">
      <c r="A86" t="s">
        <v>581</v>
      </c>
    </row>
    <row r="87" spans="1:1">
      <c r="A87" t="s">
        <v>6</v>
      </c>
    </row>
    <row r="88" spans="1:1">
      <c r="A88" t="s">
        <v>330</v>
      </c>
    </row>
    <row r="89" spans="1:1">
      <c r="A89" t="s">
        <v>81</v>
      </c>
    </row>
    <row r="90" spans="1:1">
      <c r="A90" t="s">
        <v>115</v>
      </c>
    </row>
    <row r="91" spans="1:1">
      <c r="A91" t="s">
        <v>9</v>
      </c>
    </row>
    <row r="92" spans="1:1">
      <c r="A92" t="s">
        <v>10</v>
      </c>
    </row>
    <row r="93" spans="1:1">
      <c r="A93" t="s">
        <v>11</v>
      </c>
    </row>
    <row r="94" spans="1:1">
      <c r="A94" t="s">
        <v>12</v>
      </c>
    </row>
    <row r="95" spans="1:1">
      <c r="A95" t="s">
        <v>13</v>
      </c>
    </row>
    <row r="96" spans="1:1">
      <c r="A96" t="s">
        <v>564</v>
      </c>
    </row>
    <row r="97" spans="1:1">
      <c r="A97" t="s">
        <v>15</v>
      </c>
    </row>
    <row r="98" spans="1:1">
      <c r="A98" t="s">
        <v>16</v>
      </c>
    </row>
    <row r="99" spans="1:1">
      <c r="A99" t="s">
        <v>17</v>
      </c>
    </row>
    <row r="100" spans="1:1">
      <c r="A100" t="s">
        <v>18</v>
      </c>
    </row>
    <row r="101" spans="1:1">
      <c r="A101" t="s">
        <v>19</v>
      </c>
    </row>
    <row r="102" spans="1:1">
      <c r="A102" t="s">
        <v>20</v>
      </c>
    </row>
    <row r="103" spans="1:1">
      <c r="A103" t="s">
        <v>21</v>
      </c>
    </row>
    <row r="104" spans="1:1">
      <c r="A104" t="s">
        <v>22</v>
      </c>
    </row>
    <row r="105" spans="1:1">
      <c r="A105" t="s">
        <v>23</v>
      </c>
    </row>
    <row r="106" spans="1:1">
      <c r="A106" t="s">
        <v>24</v>
      </c>
    </row>
    <row r="107" spans="1:1">
      <c r="A107" t="s">
        <v>25</v>
      </c>
    </row>
    <row r="108" spans="1:1">
      <c r="A108" t="s">
        <v>26</v>
      </c>
    </row>
    <row r="109" spans="1:1">
      <c r="A109" t="s">
        <v>582</v>
      </c>
    </row>
    <row r="110" spans="1:1">
      <c r="A110" t="s">
        <v>583</v>
      </c>
    </row>
    <row r="111" spans="1:1">
      <c r="A111" t="s">
        <v>27</v>
      </c>
    </row>
    <row r="112" spans="1:1">
      <c r="A112" t="s">
        <v>584</v>
      </c>
    </row>
    <row r="113" spans="1:1">
      <c r="A113" t="s">
        <v>585</v>
      </c>
    </row>
    <row r="114" spans="1:1">
      <c r="A114" t="s">
        <v>28</v>
      </c>
    </row>
    <row r="115" spans="1:1">
      <c r="A115" t="s">
        <v>29</v>
      </c>
    </row>
    <row r="116" spans="1:1">
      <c r="A116" t="s">
        <v>357</v>
      </c>
    </row>
    <row r="117" spans="1:1">
      <c r="A117" t="s">
        <v>586</v>
      </c>
    </row>
    <row r="118" spans="1:1">
      <c r="A118" t="s">
        <v>32</v>
      </c>
    </row>
    <row r="119" spans="1:1">
      <c r="A119" t="s">
        <v>33</v>
      </c>
    </row>
    <row r="120" spans="1:1">
      <c r="A120" t="s">
        <v>359</v>
      </c>
    </row>
    <row r="121" spans="1:1">
      <c r="A121" t="s">
        <v>587</v>
      </c>
    </row>
    <row r="122" spans="1:1">
      <c r="A122" t="s">
        <v>361</v>
      </c>
    </row>
    <row r="123" spans="1:1">
      <c r="A123" t="s">
        <v>588</v>
      </c>
    </row>
    <row r="124" spans="1:1">
      <c r="A124" t="s">
        <v>363</v>
      </c>
    </row>
    <row r="125" spans="1:1">
      <c r="A125" t="s">
        <v>589</v>
      </c>
    </row>
    <row r="126" spans="1:1">
      <c r="A126" t="s">
        <v>38</v>
      </c>
    </row>
    <row r="127" spans="1:1">
      <c r="A127" t="s">
        <v>39</v>
      </c>
    </row>
    <row r="128" spans="1:1">
      <c r="A128" t="s">
        <v>40</v>
      </c>
    </row>
    <row r="129" spans="1:8">
      <c r="A129" t="s">
        <v>364</v>
      </c>
    </row>
    <row r="130" spans="1:8">
      <c r="A130" t="s">
        <v>590</v>
      </c>
    </row>
    <row r="131" spans="1:8">
      <c r="A131" t="s">
        <v>591</v>
      </c>
    </row>
    <row r="132" spans="1:8">
      <c r="A132" t="s">
        <v>592</v>
      </c>
    </row>
    <row r="133" spans="1:8">
      <c r="A133" t="s">
        <v>42</v>
      </c>
    </row>
    <row r="134" spans="1:8">
      <c r="A134" t="s">
        <v>576</v>
      </c>
    </row>
    <row r="135" spans="1:8">
      <c r="A135" t="s">
        <v>44</v>
      </c>
    </row>
    <row r="136" spans="1:8">
      <c r="A136" t="s">
        <v>45</v>
      </c>
    </row>
    <row r="137" spans="1:8">
      <c r="A137" t="s">
        <v>46</v>
      </c>
      <c r="B137" t="s">
        <v>47</v>
      </c>
      <c r="D137" t="s">
        <v>48</v>
      </c>
      <c r="F137" t="s">
        <v>49</v>
      </c>
      <c r="H137" t="s">
        <v>50</v>
      </c>
    </row>
    <row r="138" spans="1:8">
      <c r="B138" t="s">
        <v>51</v>
      </c>
      <c r="C138" t="s">
        <v>52</v>
      </c>
      <c r="D138" t="s">
        <v>53</v>
      </c>
      <c r="E138" t="s">
        <v>54</v>
      </c>
      <c r="F138" t="s">
        <v>53</v>
      </c>
      <c r="G138" t="s">
        <v>54</v>
      </c>
    </row>
    <row r="139" spans="1:8">
      <c r="A139" t="s">
        <v>55</v>
      </c>
    </row>
    <row r="140" spans="1:8">
      <c r="A140" t="s">
        <v>56</v>
      </c>
    </row>
    <row r="141" spans="1:8">
      <c r="A141" t="s">
        <v>46</v>
      </c>
      <c r="B141" t="s">
        <v>57</v>
      </c>
      <c r="D141" t="s">
        <v>56</v>
      </c>
      <c r="E141" t="s">
        <v>56</v>
      </c>
      <c r="F141" t="s">
        <v>50</v>
      </c>
    </row>
    <row r="142" spans="1:8">
      <c r="B142" t="s">
        <v>51</v>
      </c>
      <c r="C142" t="s">
        <v>52</v>
      </c>
      <c r="D142" t="s">
        <v>58</v>
      </c>
      <c r="E142" t="s">
        <v>59</v>
      </c>
    </row>
    <row r="143" spans="1:8">
      <c r="A143">
        <v>1</v>
      </c>
      <c r="B143" t="s">
        <v>324</v>
      </c>
      <c r="C143" t="s">
        <v>324</v>
      </c>
      <c r="D143" t="s">
        <v>324</v>
      </c>
      <c r="E143">
        <v>1</v>
      </c>
      <c r="F143" t="s">
        <v>325</v>
      </c>
    </row>
    <row r="144" spans="1:8">
      <c r="A144">
        <v>2</v>
      </c>
      <c r="B144" t="s">
        <v>324</v>
      </c>
      <c r="C144" t="s">
        <v>324</v>
      </c>
      <c r="D144" t="s">
        <v>324</v>
      </c>
      <c r="E144">
        <v>1</v>
      </c>
      <c r="F144" t="s">
        <v>325</v>
      </c>
    </row>
    <row r="145" spans="1:7">
      <c r="A145">
        <v>3</v>
      </c>
      <c r="B145" t="s">
        <v>324</v>
      </c>
      <c r="C145" t="s">
        <v>324</v>
      </c>
      <c r="D145" t="s">
        <v>324</v>
      </c>
      <c r="E145">
        <v>1</v>
      </c>
      <c r="F145" t="s">
        <v>325</v>
      </c>
    </row>
    <row r="146" spans="1:7">
      <c r="A146">
        <v>4</v>
      </c>
      <c r="B146" t="s">
        <v>324</v>
      </c>
      <c r="C146" t="s">
        <v>324</v>
      </c>
      <c r="D146" t="s">
        <v>324</v>
      </c>
      <c r="E146">
        <v>1</v>
      </c>
      <c r="F146" t="s">
        <v>325</v>
      </c>
    </row>
    <row r="147" spans="1:7">
      <c r="A147" t="s">
        <v>61</v>
      </c>
    </row>
    <row r="148" spans="1:7">
      <c r="A148" t="s">
        <v>46</v>
      </c>
      <c r="B148" t="s">
        <v>61</v>
      </c>
      <c r="C148" t="s">
        <v>53</v>
      </c>
      <c r="D148" t="s">
        <v>62</v>
      </c>
      <c r="E148" t="s">
        <v>61</v>
      </c>
      <c r="F148" t="s">
        <v>50</v>
      </c>
    </row>
    <row r="149" spans="1:7">
      <c r="B149" t="s">
        <v>58</v>
      </c>
      <c r="E149" t="s">
        <v>59</v>
      </c>
    </row>
    <row r="150" spans="1:7">
      <c r="A150" t="s">
        <v>60</v>
      </c>
    </row>
    <row r="151" spans="1:7">
      <c r="A151" t="s">
        <v>63</v>
      </c>
    </row>
    <row r="152" spans="1:7">
      <c r="A152" t="s">
        <v>64</v>
      </c>
      <c r="B152" t="s">
        <v>296</v>
      </c>
      <c r="C152" t="s">
        <v>297</v>
      </c>
      <c r="D152" t="s">
        <v>326</v>
      </c>
      <c r="E152" t="s">
        <v>547</v>
      </c>
      <c r="F152" t="s">
        <v>593</v>
      </c>
      <c r="G152" t="s">
        <v>594</v>
      </c>
    </row>
    <row r="153" spans="1:7">
      <c r="A153" t="s">
        <v>68</v>
      </c>
      <c r="B153">
        <v>2841</v>
      </c>
      <c r="C153">
        <v>4438</v>
      </c>
      <c r="D153">
        <v>7211</v>
      </c>
      <c r="E153">
        <v>3284.09</v>
      </c>
      <c r="F153">
        <v>3068.86</v>
      </c>
      <c r="G153">
        <v>3068.86</v>
      </c>
    </row>
    <row r="154" spans="1:7">
      <c r="A154" t="s">
        <v>69</v>
      </c>
      <c r="B154">
        <v>90</v>
      </c>
      <c r="C154">
        <v>90</v>
      </c>
      <c r="D154">
        <v>90</v>
      </c>
      <c r="E154">
        <v>90</v>
      </c>
      <c r="F154">
        <v>90</v>
      </c>
      <c r="G154">
        <v>90</v>
      </c>
    </row>
    <row r="155" spans="1:7">
      <c r="A155" t="s">
        <v>70</v>
      </c>
      <c r="B155" t="s">
        <v>595</v>
      </c>
      <c r="C155" t="s">
        <v>595</v>
      </c>
      <c r="D155" t="s">
        <v>595</v>
      </c>
      <c r="E155" t="s">
        <v>595</v>
      </c>
      <c r="F155" t="s">
        <v>595</v>
      </c>
      <c r="G155" t="s">
        <v>595</v>
      </c>
    </row>
    <row r="156" spans="1:7">
      <c r="A156" t="s">
        <v>72</v>
      </c>
    </row>
    <row r="157" spans="1:7">
      <c r="A157" t="s">
        <v>0</v>
      </c>
    </row>
    <row r="158" spans="1:7">
      <c r="A158" t="s">
        <v>1</v>
      </c>
    </row>
    <row r="159" spans="1:7">
      <c r="A159" t="s">
        <v>596</v>
      </c>
    </row>
    <row r="160" spans="1:7">
      <c r="A160" t="s">
        <v>597</v>
      </c>
    </row>
    <row r="161" spans="1:1">
      <c r="A161" t="s">
        <v>2</v>
      </c>
    </row>
    <row r="162" spans="1:1">
      <c r="A162" t="s">
        <v>562</v>
      </c>
    </row>
    <row r="163" spans="1:1">
      <c r="A163" t="s">
        <v>563</v>
      </c>
    </row>
    <row r="164" spans="1:1">
      <c r="A164" t="s">
        <v>5</v>
      </c>
    </row>
    <row r="165" spans="1:1">
      <c r="A165" t="s">
        <v>6</v>
      </c>
    </row>
    <row r="166" spans="1:1">
      <c r="A166" t="s">
        <v>330</v>
      </c>
    </row>
    <row r="167" spans="1:1">
      <c r="A167" t="s">
        <v>81</v>
      </c>
    </row>
    <row r="168" spans="1:1">
      <c r="A168" t="s">
        <v>115</v>
      </c>
    </row>
    <row r="169" spans="1:1">
      <c r="A169" t="s">
        <v>9</v>
      </c>
    </row>
    <row r="170" spans="1:1">
      <c r="A170" t="s">
        <v>10</v>
      </c>
    </row>
    <row r="171" spans="1:1">
      <c r="A171" t="s">
        <v>11</v>
      </c>
    </row>
    <row r="172" spans="1:1">
      <c r="A172" t="s">
        <v>12</v>
      </c>
    </row>
    <row r="173" spans="1:1">
      <c r="A173" t="s">
        <v>13</v>
      </c>
    </row>
    <row r="174" spans="1:1">
      <c r="A174" t="s">
        <v>564</v>
      </c>
    </row>
    <row r="175" spans="1:1">
      <c r="A175" t="s">
        <v>15</v>
      </c>
    </row>
    <row r="176" spans="1:1">
      <c r="A176" t="s">
        <v>16</v>
      </c>
    </row>
    <row r="177" spans="1:1">
      <c r="A177" t="s">
        <v>17</v>
      </c>
    </row>
    <row r="178" spans="1:1">
      <c r="A178" t="s">
        <v>18</v>
      </c>
    </row>
    <row r="179" spans="1:1">
      <c r="A179" t="s">
        <v>19</v>
      </c>
    </row>
    <row r="180" spans="1:1">
      <c r="A180" t="s">
        <v>20</v>
      </c>
    </row>
    <row r="181" spans="1:1">
      <c r="A181" t="s">
        <v>21</v>
      </c>
    </row>
    <row r="182" spans="1:1">
      <c r="A182" t="s">
        <v>22</v>
      </c>
    </row>
    <row r="183" spans="1:1">
      <c r="A183" t="s">
        <v>23</v>
      </c>
    </row>
    <row r="184" spans="1:1">
      <c r="A184" t="s">
        <v>24</v>
      </c>
    </row>
    <row r="185" spans="1:1">
      <c r="A185" t="s">
        <v>25</v>
      </c>
    </row>
    <row r="186" spans="1:1">
      <c r="A186" t="s">
        <v>26</v>
      </c>
    </row>
    <row r="187" spans="1:1">
      <c r="A187" t="s">
        <v>598</v>
      </c>
    </row>
    <row r="188" spans="1:1">
      <c r="A188" t="s">
        <v>599</v>
      </c>
    </row>
    <row r="189" spans="1:1">
      <c r="A189" t="s">
        <v>27</v>
      </c>
    </row>
    <row r="190" spans="1:1">
      <c r="A190" t="s">
        <v>600</v>
      </c>
    </row>
    <row r="191" spans="1:1">
      <c r="A191" t="s">
        <v>601</v>
      </c>
    </row>
    <row r="192" spans="1:1">
      <c r="A192" t="s">
        <v>28</v>
      </c>
    </row>
    <row r="193" spans="1:1">
      <c r="A193" t="s">
        <v>29</v>
      </c>
    </row>
    <row r="194" spans="1:1">
      <c r="A194" t="s">
        <v>357</v>
      </c>
    </row>
    <row r="195" spans="1:1">
      <c r="A195" t="s">
        <v>569</v>
      </c>
    </row>
    <row r="196" spans="1:1">
      <c r="A196" t="s">
        <v>32</v>
      </c>
    </row>
    <row r="197" spans="1:1">
      <c r="A197" t="s">
        <v>33</v>
      </c>
    </row>
    <row r="198" spans="1:1">
      <c r="A198" t="s">
        <v>359</v>
      </c>
    </row>
    <row r="199" spans="1:1">
      <c r="A199" t="s">
        <v>570</v>
      </c>
    </row>
    <row r="200" spans="1:1">
      <c r="A200" t="s">
        <v>361</v>
      </c>
    </row>
    <row r="201" spans="1:1">
      <c r="A201" t="s">
        <v>571</v>
      </c>
    </row>
    <row r="202" spans="1:1">
      <c r="A202" t="s">
        <v>363</v>
      </c>
    </row>
    <row r="203" spans="1:1">
      <c r="A203" t="s">
        <v>602</v>
      </c>
    </row>
    <row r="204" spans="1:1">
      <c r="A204" t="s">
        <v>38</v>
      </c>
    </row>
    <row r="205" spans="1:1">
      <c r="A205" t="s">
        <v>39</v>
      </c>
    </row>
    <row r="206" spans="1:1">
      <c r="A206" t="s">
        <v>40</v>
      </c>
    </row>
    <row r="207" spans="1:1">
      <c r="A207" t="s">
        <v>364</v>
      </c>
    </row>
    <row r="208" spans="1:1">
      <c r="A208" t="s">
        <v>603</v>
      </c>
    </row>
    <row r="209" spans="1:8">
      <c r="A209" t="s">
        <v>604</v>
      </c>
    </row>
    <row r="210" spans="1:8">
      <c r="A210" t="s">
        <v>605</v>
      </c>
    </row>
    <row r="211" spans="1:8">
      <c r="A211" t="s">
        <v>42</v>
      </c>
    </row>
    <row r="212" spans="1:8">
      <c r="A212" t="s">
        <v>606</v>
      </c>
    </row>
    <row r="213" spans="1:8">
      <c r="A213" t="s">
        <v>44</v>
      </c>
    </row>
    <row r="214" spans="1:8">
      <c r="A214" t="s">
        <v>45</v>
      </c>
    </row>
    <row r="215" spans="1:8">
      <c r="A215" t="s">
        <v>46</v>
      </c>
      <c r="B215" t="s">
        <v>47</v>
      </c>
      <c r="D215" t="s">
        <v>48</v>
      </c>
      <c r="F215" t="s">
        <v>49</v>
      </c>
      <c r="H215" t="s">
        <v>50</v>
      </c>
    </row>
    <row r="216" spans="1:8">
      <c r="B216" t="s">
        <v>51</v>
      </c>
      <c r="C216" t="s">
        <v>52</v>
      </c>
      <c r="D216" t="s">
        <v>53</v>
      </c>
      <c r="E216" t="s">
        <v>54</v>
      </c>
      <c r="F216" t="s">
        <v>53</v>
      </c>
      <c r="G216" t="s">
        <v>54</v>
      </c>
    </row>
    <row r="217" spans="1:8">
      <c r="A217" t="s">
        <v>55</v>
      </c>
    </row>
    <row r="218" spans="1:8">
      <c r="A218" t="s">
        <v>56</v>
      </c>
    </row>
    <row r="219" spans="1:8">
      <c r="A219" t="s">
        <v>46</v>
      </c>
      <c r="B219" t="s">
        <v>57</v>
      </c>
      <c r="D219" t="s">
        <v>56</v>
      </c>
      <c r="E219" t="s">
        <v>56</v>
      </c>
      <c r="F219" t="s">
        <v>50</v>
      </c>
    </row>
    <row r="220" spans="1:8">
      <c r="B220" t="s">
        <v>51</v>
      </c>
      <c r="C220" t="s">
        <v>52</v>
      </c>
      <c r="D220" t="s">
        <v>58</v>
      </c>
      <c r="E220" t="s">
        <v>59</v>
      </c>
    </row>
    <row r="221" spans="1:8">
      <c r="A221">
        <v>1</v>
      </c>
      <c r="B221" t="s">
        <v>324</v>
      </c>
      <c r="C221" t="s">
        <v>324</v>
      </c>
      <c r="D221" t="s">
        <v>324</v>
      </c>
      <c r="E221">
        <v>1</v>
      </c>
      <c r="F221" t="s">
        <v>325</v>
      </c>
    </row>
    <row r="222" spans="1:8">
      <c r="A222">
        <v>2</v>
      </c>
      <c r="B222" t="s">
        <v>324</v>
      </c>
      <c r="C222" s="1">
        <v>62042</v>
      </c>
      <c r="D222" t="s">
        <v>324</v>
      </c>
      <c r="E222">
        <v>1</v>
      </c>
      <c r="F222" t="s">
        <v>325</v>
      </c>
    </row>
    <row r="223" spans="1:8">
      <c r="A223">
        <v>3</v>
      </c>
      <c r="B223" t="s">
        <v>324</v>
      </c>
      <c r="C223" t="s">
        <v>324</v>
      </c>
      <c r="D223" t="s">
        <v>324</v>
      </c>
      <c r="E223">
        <v>1</v>
      </c>
      <c r="F223" t="s">
        <v>325</v>
      </c>
    </row>
    <row r="224" spans="1:8">
      <c r="A224">
        <v>4</v>
      </c>
      <c r="B224" t="s">
        <v>324</v>
      </c>
      <c r="C224" t="s">
        <v>324</v>
      </c>
      <c r="D224" t="s">
        <v>324</v>
      </c>
      <c r="E224">
        <v>1</v>
      </c>
      <c r="F224" t="s">
        <v>325</v>
      </c>
    </row>
    <row r="225" spans="1:6">
      <c r="A225" t="s">
        <v>61</v>
      </c>
    </row>
    <row r="226" spans="1:6">
      <c r="A226" t="s">
        <v>46</v>
      </c>
      <c r="B226" t="s">
        <v>61</v>
      </c>
      <c r="C226" t="s">
        <v>53</v>
      </c>
      <c r="D226" t="s">
        <v>62</v>
      </c>
      <c r="E226" t="s">
        <v>61</v>
      </c>
      <c r="F226" t="s">
        <v>50</v>
      </c>
    </row>
    <row r="227" spans="1:6">
      <c r="B227" t="s">
        <v>58</v>
      </c>
      <c r="E227" t="s">
        <v>59</v>
      </c>
    </row>
    <row r="228" spans="1:6">
      <c r="A228" t="s">
        <v>60</v>
      </c>
    </row>
    <row r="229" spans="1:6">
      <c r="A229" t="s">
        <v>63</v>
      </c>
    </row>
    <row r="230" spans="1:6">
      <c r="A230" t="s">
        <v>64</v>
      </c>
      <c r="B230" t="s">
        <v>190</v>
      </c>
      <c r="C230" t="s">
        <v>157</v>
      </c>
      <c r="D230" t="s">
        <v>296</v>
      </c>
      <c r="E230" t="s">
        <v>297</v>
      </c>
      <c r="F230" t="s">
        <v>326</v>
      </c>
    </row>
    <row r="231" spans="1:6">
      <c r="A231" t="s">
        <v>68</v>
      </c>
      <c r="B231">
        <v>3600</v>
      </c>
      <c r="C231">
        <v>1576.8720000000001</v>
      </c>
      <c r="D231">
        <v>8500</v>
      </c>
      <c r="E231">
        <v>2500</v>
      </c>
      <c r="F231">
        <v>2807</v>
      </c>
    </row>
    <row r="232" spans="1:6">
      <c r="A232" t="s">
        <v>69</v>
      </c>
      <c r="B232">
        <v>50</v>
      </c>
      <c r="C232">
        <v>50</v>
      </c>
      <c r="D232">
        <v>50</v>
      </c>
      <c r="E232">
        <v>50</v>
      </c>
      <c r="F232">
        <v>50</v>
      </c>
    </row>
    <row r="233" spans="1:6">
      <c r="A233" t="s">
        <v>70</v>
      </c>
      <c r="B233" t="s">
        <v>607</v>
      </c>
      <c r="C233" t="s">
        <v>607</v>
      </c>
      <c r="D233" t="s">
        <v>607</v>
      </c>
      <c r="E233" t="s">
        <v>607</v>
      </c>
      <c r="F233" t="s">
        <v>607</v>
      </c>
    </row>
    <row r="234" spans="1:6">
      <c r="A234" t="s">
        <v>72</v>
      </c>
    </row>
    <row r="235" spans="1:6">
      <c r="A235" t="s">
        <v>0</v>
      </c>
    </row>
    <row r="236" spans="1:6">
      <c r="A236" t="s">
        <v>1</v>
      </c>
    </row>
    <row r="237" spans="1:6">
      <c r="A237" t="s">
        <v>608</v>
      </c>
    </row>
    <row r="238" spans="1:6">
      <c r="A238" t="s">
        <v>609</v>
      </c>
    </row>
    <row r="239" spans="1:6">
      <c r="A239" t="s">
        <v>2</v>
      </c>
    </row>
    <row r="240" spans="1:6">
      <c r="A240" t="s">
        <v>562</v>
      </c>
    </row>
    <row r="241" spans="1:1">
      <c r="A241" t="s">
        <v>610</v>
      </c>
    </row>
    <row r="242" spans="1:1">
      <c r="A242" t="s">
        <v>581</v>
      </c>
    </row>
    <row r="243" spans="1:1">
      <c r="A243" t="s">
        <v>6</v>
      </c>
    </row>
    <row r="244" spans="1:1">
      <c r="A244" t="s">
        <v>330</v>
      </c>
    </row>
    <row r="245" spans="1:1">
      <c r="A245" t="s">
        <v>81</v>
      </c>
    </row>
    <row r="246" spans="1:1">
      <c r="A246" t="s">
        <v>115</v>
      </c>
    </row>
    <row r="247" spans="1:1">
      <c r="A247" t="s">
        <v>9</v>
      </c>
    </row>
    <row r="248" spans="1:1">
      <c r="A248" t="s">
        <v>10</v>
      </c>
    </row>
    <row r="249" spans="1:1">
      <c r="A249" t="s">
        <v>203</v>
      </c>
    </row>
    <row r="250" spans="1:1">
      <c r="A250" t="s">
        <v>408</v>
      </c>
    </row>
    <row r="251" spans="1:1">
      <c r="A251" t="s">
        <v>205</v>
      </c>
    </row>
    <row r="252" spans="1:1">
      <c r="A252" t="s">
        <v>564</v>
      </c>
    </row>
    <row r="253" spans="1:1">
      <c r="A253" t="s">
        <v>15</v>
      </c>
    </row>
    <row r="254" spans="1:1">
      <c r="A254" t="s">
        <v>16</v>
      </c>
    </row>
    <row r="255" spans="1:1">
      <c r="A255" t="s">
        <v>17</v>
      </c>
    </row>
    <row r="256" spans="1:1">
      <c r="A256" t="s">
        <v>18</v>
      </c>
    </row>
    <row r="257" spans="1:1">
      <c r="A257" t="s">
        <v>19</v>
      </c>
    </row>
    <row r="258" spans="1:1">
      <c r="A258" t="s">
        <v>20</v>
      </c>
    </row>
    <row r="259" spans="1:1">
      <c r="A259" t="s">
        <v>21</v>
      </c>
    </row>
    <row r="260" spans="1:1">
      <c r="A260" t="s">
        <v>22</v>
      </c>
    </row>
    <row r="261" spans="1:1">
      <c r="A261" t="s">
        <v>23</v>
      </c>
    </row>
    <row r="262" spans="1:1">
      <c r="A262" t="s">
        <v>24</v>
      </c>
    </row>
    <row r="263" spans="1:1">
      <c r="A263" t="s">
        <v>25</v>
      </c>
    </row>
    <row r="264" spans="1:1">
      <c r="A264" t="s">
        <v>26</v>
      </c>
    </row>
    <row r="265" spans="1:1">
      <c r="A265" t="s">
        <v>611</v>
      </c>
    </row>
    <row r="266" spans="1:1">
      <c r="A266" t="s">
        <v>612</v>
      </c>
    </row>
    <row r="267" spans="1:1">
      <c r="A267" t="s">
        <v>27</v>
      </c>
    </row>
    <row r="268" spans="1:1">
      <c r="A268" t="s">
        <v>613</v>
      </c>
    </row>
    <row r="269" spans="1:1">
      <c r="A269" t="s">
        <v>614</v>
      </c>
    </row>
    <row r="270" spans="1:1">
      <c r="A270" t="s">
        <v>28</v>
      </c>
    </row>
    <row r="271" spans="1:1">
      <c r="A271" t="s">
        <v>29</v>
      </c>
    </row>
    <row r="272" spans="1:1">
      <c r="A272" t="s">
        <v>357</v>
      </c>
    </row>
    <row r="273" spans="1:1">
      <c r="A273" t="s">
        <v>615</v>
      </c>
    </row>
    <row r="274" spans="1:1">
      <c r="A274" t="s">
        <v>32</v>
      </c>
    </row>
    <row r="275" spans="1:1">
      <c r="A275" t="s">
        <v>33</v>
      </c>
    </row>
    <row r="276" spans="1:1">
      <c r="A276" t="s">
        <v>359</v>
      </c>
    </row>
    <row r="277" spans="1:1">
      <c r="A277" t="s">
        <v>616</v>
      </c>
    </row>
    <row r="278" spans="1:1">
      <c r="A278" t="s">
        <v>361</v>
      </c>
    </row>
    <row r="279" spans="1:1">
      <c r="A279" t="s">
        <v>617</v>
      </c>
    </row>
    <row r="280" spans="1:1">
      <c r="A280" t="s">
        <v>363</v>
      </c>
    </row>
    <row r="281" spans="1:1">
      <c r="A281" t="s">
        <v>618</v>
      </c>
    </row>
    <row r="282" spans="1:1">
      <c r="A282" t="s">
        <v>38</v>
      </c>
    </row>
    <row r="283" spans="1:1">
      <c r="A283" t="s">
        <v>39</v>
      </c>
    </row>
    <row r="284" spans="1:1">
      <c r="A284" t="s">
        <v>40</v>
      </c>
    </row>
    <row r="285" spans="1:1">
      <c r="A285" t="s">
        <v>364</v>
      </c>
    </row>
    <row r="286" spans="1:1">
      <c r="A286" t="s">
        <v>619</v>
      </c>
    </row>
    <row r="287" spans="1:1">
      <c r="A287" t="s">
        <v>620</v>
      </c>
    </row>
    <row r="288" spans="1:1">
      <c r="A288" t="s">
        <v>621</v>
      </c>
    </row>
    <row r="289" spans="1:8">
      <c r="A289" t="s">
        <v>42</v>
      </c>
    </row>
    <row r="290" spans="1:8">
      <c r="A290" t="s">
        <v>622</v>
      </c>
    </row>
    <row r="291" spans="1:8">
      <c r="A291" t="s">
        <v>44</v>
      </c>
    </row>
    <row r="292" spans="1:8">
      <c r="A292" t="s">
        <v>45</v>
      </c>
    </row>
    <row r="293" spans="1:8">
      <c r="A293" t="s">
        <v>46</v>
      </c>
      <c r="B293" t="s">
        <v>47</v>
      </c>
      <c r="D293" t="s">
        <v>48</v>
      </c>
      <c r="F293" t="s">
        <v>49</v>
      </c>
      <c r="H293" t="s">
        <v>50</v>
      </c>
    </row>
    <row r="294" spans="1:8">
      <c r="B294" t="s">
        <v>51</v>
      </c>
      <c r="C294" t="s">
        <v>52</v>
      </c>
      <c r="D294" t="s">
        <v>53</v>
      </c>
      <c r="E294" t="s">
        <v>54</v>
      </c>
      <c r="F294" t="s">
        <v>53</v>
      </c>
      <c r="G294" t="s">
        <v>54</v>
      </c>
    </row>
    <row r="295" spans="1:8">
      <c r="A295" t="s">
        <v>55</v>
      </c>
    </row>
    <row r="296" spans="1:8">
      <c r="A296" t="s">
        <v>56</v>
      </c>
    </row>
    <row r="297" spans="1:8">
      <c r="A297" t="s">
        <v>46</v>
      </c>
      <c r="B297" t="s">
        <v>57</v>
      </c>
      <c r="D297" t="s">
        <v>56</v>
      </c>
      <c r="E297" t="s">
        <v>56</v>
      </c>
      <c r="F297" t="s">
        <v>50</v>
      </c>
    </row>
    <row r="298" spans="1:8">
      <c r="B298" t="s">
        <v>51</v>
      </c>
      <c r="C298" t="s">
        <v>52</v>
      </c>
      <c r="D298" t="s">
        <v>58</v>
      </c>
      <c r="E298" t="s">
        <v>59</v>
      </c>
    </row>
    <row r="299" spans="1:8">
      <c r="A299">
        <v>1</v>
      </c>
      <c r="B299" t="s">
        <v>324</v>
      </c>
      <c r="C299" s="1">
        <v>61403</v>
      </c>
      <c r="D299" t="s">
        <v>324</v>
      </c>
      <c r="E299">
        <v>1</v>
      </c>
      <c r="F299" t="s">
        <v>325</v>
      </c>
    </row>
    <row r="300" spans="1:8">
      <c r="A300">
        <v>2</v>
      </c>
      <c r="B300" t="s">
        <v>324</v>
      </c>
      <c r="C300" t="s">
        <v>324</v>
      </c>
      <c r="D300" t="s">
        <v>324</v>
      </c>
      <c r="E300">
        <v>1</v>
      </c>
      <c r="F300" t="s">
        <v>325</v>
      </c>
    </row>
    <row r="301" spans="1:8">
      <c r="A301" t="s">
        <v>61</v>
      </c>
    </row>
    <row r="302" spans="1:8">
      <c r="A302" t="s">
        <v>46</v>
      </c>
      <c r="B302" t="s">
        <v>61</v>
      </c>
      <c r="C302" t="s">
        <v>53</v>
      </c>
      <c r="D302" t="s">
        <v>62</v>
      </c>
      <c r="E302" t="s">
        <v>61</v>
      </c>
      <c r="F302" t="s">
        <v>50</v>
      </c>
    </row>
    <row r="303" spans="1:8">
      <c r="B303" t="s">
        <v>58</v>
      </c>
      <c r="E303" t="s">
        <v>59</v>
      </c>
    </row>
    <row r="304" spans="1:8">
      <c r="A304" t="s">
        <v>60</v>
      </c>
    </row>
    <row r="305" spans="1:5">
      <c r="A305" t="s">
        <v>63</v>
      </c>
    </row>
    <row r="306" spans="1:5">
      <c r="A306" t="s">
        <v>64</v>
      </c>
      <c r="B306" t="s">
        <v>190</v>
      </c>
      <c r="C306" t="s">
        <v>157</v>
      </c>
      <c r="D306" t="s">
        <v>297</v>
      </c>
      <c r="E306" t="s">
        <v>326</v>
      </c>
    </row>
    <row r="307" spans="1:5">
      <c r="A307" t="s">
        <v>68</v>
      </c>
      <c r="B307">
        <v>1600</v>
      </c>
      <c r="C307">
        <v>5939.6469999999999</v>
      </c>
      <c r="D307">
        <v>2200</v>
      </c>
      <c r="E307">
        <v>2802</v>
      </c>
    </row>
    <row r="308" spans="1:5">
      <c r="A308" t="s">
        <v>69</v>
      </c>
      <c r="B308">
        <v>90</v>
      </c>
      <c r="C308">
        <v>90</v>
      </c>
      <c r="D308">
        <v>90</v>
      </c>
      <c r="E308">
        <v>90</v>
      </c>
    </row>
    <row r="309" spans="1:5">
      <c r="A309" t="s">
        <v>70</v>
      </c>
      <c r="B309" t="s">
        <v>623</v>
      </c>
      <c r="C309" t="s">
        <v>623</v>
      </c>
      <c r="D309" t="s">
        <v>623</v>
      </c>
      <c r="E309" t="s">
        <v>623</v>
      </c>
    </row>
    <row r="310" spans="1:5">
      <c r="A310" t="s">
        <v>72</v>
      </c>
    </row>
    <row r="311" spans="1:5">
      <c r="A311" t="s">
        <v>0</v>
      </c>
    </row>
    <row r="312" spans="1:5">
      <c r="A312" t="s">
        <v>1</v>
      </c>
    </row>
    <row r="313" spans="1:5">
      <c r="A313" t="s">
        <v>624</v>
      </c>
    </row>
    <row r="314" spans="1:5">
      <c r="A314" t="s">
        <v>625</v>
      </c>
    </row>
    <row r="315" spans="1:5">
      <c r="A315" t="s">
        <v>2</v>
      </c>
    </row>
    <row r="316" spans="1:5">
      <c r="A316" t="s">
        <v>562</v>
      </c>
    </row>
    <row r="317" spans="1:5">
      <c r="A317" t="s">
        <v>580</v>
      </c>
    </row>
    <row r="318" spans="1:5">
      <c r="A318" t="s">
        <v>581</v>
      </c>
    </row>
    <row r="319" spans="1:5">
      <c r="A319" t="s">
        <v>6</v>
      </c>
    </row>
    <row r="320" spans="1:5">
      <c r="A320" t="s">
        <v>449</v>
      </c>
    </row>
    <row r="321" spans="1:1">
      <c r="A321" t="s">
        <v>74</v>
      </c>
    </row>
    <row r="322" spans="1:1">
      <c r="A322" t="s">
        <v>331</v>
      </c>
    </row>
    <row r="323" spans="1:1">
      <c r="A323" t="s">
        <v>9</v>
      </c>
    </row>
    <row r="324" spans="1:1">
      <c r="A324" t="s">
        <v>10</v>
      </c>
    </row>
    <row r="325" spans="1:1">
      <c r="A325" t="s">
        <v>11</v>
      </c>
    </row>
    <row r="326" spans="1:1">
      <c r="A326" t="s">
        <v>12</v>
      </c>
    </row>
    <row r="327" spans="1:1">
      <c r="A327" t="s">
        <v>13</v>
      </c>
    </row>
    <row r="328" spans="1:1">
      <c r="A328" t="s">
        <v>564</v>
      </c>
    </row>
    <row r="329" spans="1:1">
      <c r="A329" t="s">
        <v>15</v>
      </c>
    </row>
    <row r="330" spans="1:1">
      <c r="A330" t="s">
        <v>16</v>
      </c>
    </row>
    <row r="331" spans="1:1">
      <c r="A331" t="s">
        <v>17</v>
      </c>
    </row>
    <row r="332" spans="1:1">
      <c r="A332" t="s">
        <v>18</v>
      </c>
    </row>
    <row r="333" spans="1:1">
      <c r="A333" t="s">
        <v>19</v>
      </c>
    </row>
    <row r="334" spans="1:1">
      <c r="A334" t="s">
        <v>20</v>
      </c>
    </row>
    <row r="335" spans="1:1">
      <c r="A335" t="s">
        <v>21</v>
      </c>
    </row>
    <row r="336" spans="1:1">
      <c r="A336" t="s">
        <v>22</v>
      </c>
    </row>
    <row r="337" spans="1:1">
      <c r="A337" t="s">
        <v>23</v>
      </c>
    </row>
    <row r="338" spans="1:1">
      <c r="A338" t="s">
        <v>24</v>
      </c>
    </row>
    <row r="339" spans="1:1">
      <c r="A339" t="s">
        <v>25</v>
      </c>
    </row>
    <row r="340" spans="1:1">
      <c r="A340" t="s">
        <v>26</v>
      </c>
    </row>
    <row r="341" spans="1:1">
      <c r="A341" t="s">
        <v>626</v>
      </c>
    </row>
    <row r="342" spans="1:1">
      <c r="A342" t="s">
        <v>627</v>
      </c>
    </row>
    <row r="343" spans="1:1">
      <c r="A343" t="s">
        <v>27</v>
      </c>
    </row>
    <row r="344" spans="1:1">
      <c r="A344" t="s">
        <v>628</v>
      </c>
    </row>
    <row r="345" spans="1:1">
      <c r="A345" t="s">
        <v>629</v>
      </c>
    </row>
    <row r="346" spans="1:1">
      <c r="A346" t="s">
        <v>28</v>
      </c>
    </row>
    <row r="347" spans="1:1">
      <c r="A347" t="s">
        <v>29</v>
      </c>
    </row>
    <row r="348" spans="1:1">
      <c r="A348" t="s">
        <v>454</v>
      </c>
    </row>
    <row r="349" spans="1:1">
      <c r="A349" t="s">
        <v>630</v>
      </c>
    </row>
    <row r="350" spans="1:1">
      <c r="A350" t="s">
        <v>32</v>
      </c>
    </row>
    <row r="351" spans="1:1">
      <c r="A351" t="s">
        <v>33</v>
      </c>
    </row>
    <row r="352" spans="1:1">
      <c r="A352" t="s">
        <v>456</v>
      </c>
    </row>
    <row r="353" spans="1:1">
      <c r="A353" t="s">
        <v>631</v>
      </c>
    </row>
    <row r="354" spans="1:1">
      <c r="A354" t="s">
        <v>458</v>
      </c>
    </row>
    <row r="355" spans="1:1">
      <c r="A355" t="s">
        <v>632</v>
      </c>
    </row>
    <row r="356" spans="1:1">
      <c r="A356" t="s">
        <v>460</v>
      </c>
    </row>
    <row r="357" spans="1:1">
      <c r="A357" t="s">
        <v>633</v>
      </c>
    </row>
    <row r="358" spans="1:1">
      <c r="A358" t="s">
        <v>38</v>
      </c>
    </row>
    <row r="359" spans="1:1">
      <c r="A359" t="s">
        <v>39</v>
      </c>
    </row>
    <row r="360" spans="1:1">
      <c r="A360" t="s">
        <v>40</v>
      </c>
    </row>
    <row r="361" spans="1:1">
      <c r="A361" t="s">
        <v>462</v>
      </c>
    </row>
    <row r="362" spans="1:1">
      <c r="A362" t="s">
        <v>634</v>
      </c>
    </row>
    <row r="363" spans="1:1">
      <c r="A363" t="s">
        <v>635</v>
      </c>
    </row>
    <row r="364" spans="1:1">
      <c r="A364" t="s">
        <v>636</v>
      </c>
    </row>
    <row r="365" spans="1:1">
      <c r="A365" t="s">
        <v>42</v>
      </c>
    </row>
    <row r="366" spans="1:1">
      <c r="A366" t="s">
        <v>637</v>
      </c>
    </row>
    <row r="367" spans="1:1">
      <c r="A367" t="s">
        <v>44</v>
      </c>
    </row>
    <row r="368" spans="1:1">
      <c r="A368" t="s">
        <v>45</v>
      </c>
    </row>
    <row r="369" spans="1:8">
      <c r="A369" t="s">
        <v>46</v>
      </c>
      <c r="B369" t="s">
        <v>47</v>
      </c>
      <c r="D369" t="s">
        <v>48</v>
      </c>
      <c r="F369" t="s">
        <v>49</v>
      </c>
      <c r="H369" t="s">
        <v>50</v>
      </c>
    </row>
    <row r="370" spans="1:8">
      <c r="B370" t="s">
        <v>51</v>
      </c>
      <c r="C370" t="s">
        <v>52</v>
      </c>
      <c r="D370" t="s">
        <v>53</v>
      </c>
      <c r="E370" t="s">
        <v>54</v>
      </c>
      <c r="F370" t="s">
        <v>53</v>
      </c>
      <c r="G370" t="s">
        <v>54</v>
      </c>
    </row>
    <row r="371" spans="1:8">
      <c r="A371" t="s">
        <v>55</v>
      </c>
    </row>
    <row r="372" spans="1:8">
      <c r="A372" t="s">
        <v>56</v>
      </c>
    </row>
    <row r="373" spans="1:8">
      <c r="A373" t="s">
        <v>46</v>
      </c>
      <c r="B373" t="s">
        <v>57</v>
      </c>
      <c r="D373" t="s">
        <v>56</v>
      </c>
      <c r="E373" t="s">
        <v>56</v>
      </c>
      <c r="F373" t="s">
        <v>50</v>
      </c>
    </row>
    <row r="374" spans="1:8">
      <c r="B374" t="s">
        <v>51</v>
      </c>
      <c r="C374" t="s">
        <v>52</v>
      </c>
      <c r="D374" t="s">
        <v>58</v>
      </c>
      <c r="E374" t="s">
        <v>59</v>
      </c>
    </row>
    <row r="375" spans="1:8">
      <c r="A375">
        <v>1</v>
      </c>
      <c r="B375" t="s">
        <v>324</v>
      </c>
      <c r="C375" t="s">
        <v>324</v>
      </c>
      <c r="D375" t="s">
        <v>324</v>
      </c>
      <c r="E375">
        <v>1</v>
      </c>
      <c r="F375" t="s">
        <v>325</v>
      </c>
    </row>
    <row r="376" spans="1:8">
      <c r="A376">
        <v>2</v>
      </c>
      <c r="B376" t="s">
        <v>324</v>
      </c>
      <c r="C376" t="s">
        <v>324</v>
      </c>
      <c r="D376" t="s">
        <v>324</v>
      </c>
      <c r="E376">
        <v>1</v>
      </c>
      <c r="F376" t="s">
        <v>325</v>
      </c>
    </row>
    <row r="377" spans="1:8">
      <c r="A377">
        <v>3</v>
      </c>
      <c r="B377" t="s">
        <v>324</v>
      </c>
      <c r="C377" t="s">
        <v>324</v>
      </c>
      <c r="D377" t="s">
        <v>324</v>
      </c>
      <c r="E377">
        <v>1</v>
      </c>
      <c r="F377" t="s">
        <v>325</v>
      </c>
    </row>
    <row r="378" spans="1:8">
      <c r="A378" t="s">
        <v>61</v>
      </c>
    </row>
    <row r="379" spans="1:8">
      <c r="A379" t="s">
        <v>46</v>
      </c>
      <c r="B379" t="s">
        <v>61</v>
      </c>
      <c r="C379" t="s">
        <v>53</v>
      </c>
      <c r="D379" t="s">
        <v>62</v>
      </c>
      <c r="E379" t="s">
        <v>61</v>
      </c>
      <c r="F379" t="s">
        <v>50</v>
      </c>
    </row>
    <row r="380" spans="1:8">
      <c r="B380" t="s">
        <v>58</v>
      </c>
      <c r="E380" t="s">
        <v>59</v>
      </c>
    </row>
    <row r="381" spans="1:8">
      <c r="A381" t="s">
        <v>60</v>
      </c>
    </row>
    <row r="382" spans="1:8">
      <c r="A382" t="s">
        <v>63</v>
      </c>
    </row>
    <row r="383" spans="1:8">
      <c r="A383" t="s">
        <v>64</v>
      </c>
      <c r="B383" t="s">
        <v>296</v>
      </c>
      <c r="C383" t="s">
        <v>297</v>
      </c>
      <c r="D383" t="s">
        <v>326</v>
      </c>
      <c r="E383" t="s">
        <v>547</v>
      </c>
      <c r="F383" t="s">
        <v>593</v>
      </c>
      <c r="G383" t="s">
        <v>594</v>
      </c>
    </row>
    <row r="384" spans="1:8">
      <c r="A384" t="s">
        <v>68</v>
      </c>
      <c r="B384">
        <v>4500</v>
      </c>
      <c r="C384">
        <v>7731</v>
      </c>
      <c r="D384">
        <v>6430</v>
      </c>
      <c r="E384">
        <v>4302.6000000000004</v>
      </c>
      <c r="F384">
        <v>1512.27</v>
      </c>
      <c r="G384">
        <v>1512.27</v>
      </c>
    </row>
    <row r="385" spans="1:7">
      <c r="A385" t="s">
        <v>69</v>
      </c>
      <c r="B385">
        <v>100</v>
      </c>
      <c r="C385">
        <v>100</v>
      </c>
      <c r="D385">
        <v>100</v>
      </c>
      <c r="E385">
        <v>100</v>
      </c>
      <c r="F385">
        <v>100</v>
      </c>
      <c r="G385">
        <v>100</v>
      </c>
    </row>
    <row r="386" spans="1:7">
      <c r="A386" t="s">
        <v>70</v>
      </c>
      <c r="B386" t="s">
        <v>369</v>
      </c>
      <c r="C386" t="s">
        <v>369</v>
      </c>
      <c r="D386" t="s">
        <v>369</v>
      </c>
      <c r="E386" t="s">
        <v>369</v>
      </c>
      <c r="F386" t="s">
        <v>369</v>
      </c>
      <c r="G386" t="s">
        <v>369</v>
      </c>
    </row>
    <row r="387" spans="1:7">
      <c r="A387" t="s">
        <v>72</v>
      </c>
    </row>
    <row r="388" spans="1:7">
      <c r="A388" t="s">
        <v>0</v>
      </c>
    </row>
    <row r="389" spans="1:7">
      <c r="A389" t="s">
        <v>1</v>
      </c>
    </row>
    <row r="390" spans="1:7">
      <c r="A390" t="s">
        <v>638</v>
      </c>
    </row>
    <row r="391" spans="1:7">
      <c r="A391" t="s">
        <v>639</v>
      </c>
    </row>
    <row r="392" spans="1:7">
      <c r="A392" t="s">
        <v>2</v>
      </c>
    </row>
    <row r="393" spans="1:7">
      <c r="A393" t="s">
        <v>562</v>
      </c>
    </row>
    <row r="394" spans="1:7">
      <c r="A394" t="s">
        <v>610</v>
      </c>
    </row>
    <row r="395" spans="1:7">
      <c r="A395" t="s">
        <v>581</v>
      </c>
    </row>
    <row r="396" spans="1:7">
      <c r="A396" t="s">
        <v>6</v>
      </c>
    </row>
    <row r="397" spans="1:7">
      <c r="A397" t="s">
        <v>484</v>
      </c>
    </row>
    <row r="398" spans="1:7">
      <c r="A398" t="s">
        <v>81</v>
      </c>
    </row>
    <row r="399" spans="1:7">
      <c r="A399" t="s">
        <v>331</v>
      </c>
    </row>
    <row r="400" spans="1:7">
      <c r="A400" t="s">
        <v>9</v>
      </c>
    </row>
    <row r="401" spans="1:1">
      <c r="A401" t="s">
        <v>10</v>
      </c>
    </row>
    <row r="402" spans="1:1">
      <c r="A402" t="s">
        <v>83</v>
      </c>
    </row>
    <row r="403" spans="1:1">
      <c r="A403" t="s">
        <v>84</v>
      </c>
    </row>
    <row r="404" spans="1:1">
      <c r="A404" t="s">
        <v>13</v>
      </c>
    </row>
    <row r="405" spans="1:1">
      <c r="A405" t="s">
        <v>564</v>
      </c>
    </row>
    <row r="406" spans="1:1">
      <c r="A406" t="s">
        <v>15</v>
      </c>
    </row>
    <row r="407" spans="1:1">
      <c r="A407" t="s">
        <v>16</v>
      </c>
    </row>
    <row r="408" spans="1:1">
      <c r="A408" t="s">
        <v>17</v>
      </c>
    </row>
    <row r="409" spans="1:1">
      <c r="A409" t="s">
        <v>18</v>
      </c>
    </row>
    <row r="410" spans="1:1">
      <c r="A410" t="s">
        <v>19</v>
      </c>
    </row>
    <row r="411" spans="1:1">
      <c r="A411" t="s">
        <v>20</v>
      </c>
    </row>
    <row r="412" spans="1:1">
      <c r="A412" t="s">
        <v>21</v>
      </c>
    </row>
    <row r="413" spans="1:1">
      <c r="A413" t="s">
        <v>22</v>
      </c>
    </row>
    <row r="414" spans="1:1">
      <c r="A414" t="s">
        <v>23</v>
      </c>
    </row>
    <row r="415" spans="1:1">
      <c r="A415" t="s">
        <v>24</v>
      </c>
    </row>
    <row r="416" spans="1:1">
      <c r="A416" t="s">
        <v>25</v>
      </c>
    </row>
    <row r="417" spans="1:1">
      <c r="A417" t="s">
        <v>26</v>
      </c>
    </row>
    <row r="418" spans="1:1">
      <c r="A418" t="s">
        <v>530</v>
      </c>
    </row>
    <row r="419" spans="1:1">
      <c r="A419" t="s">
        <v>640</v>
      </c>
    </row>
    <row r="420" spans="1:1">
      <c r="A420" t="s">
        <v>27</v>
      </c>
    </row>
    <row r="421" spans="1:1">
      <c r="A421" t="s">
        <v>641</v>
      </c>
    </row>
    <row r="422" spans="1:1">
      <c r="A422" t="s">
        <v>642</v>
      </c>
    </row>
    <row r="423" spans="1:1">
      <c r="A423" t="s">
        <v>28</v>
      </c>
    </row>
    <row r="424" spans="1:1">
      <c r="A424" t="s">
        <v>29</v>
      </c>
    </row>
    <row r="425" spans="1:1">
      <c r="A425" t="s">
        <v>489</v>
      </c>
    </row>
    <row r="426" spans="1:1">
      <c r="A426" t="s">
        <v>643</v>
      </c>
    </row>
    <row r="427" spans="1:1">
      <c r="A427" t="s">
        <v>32</v>
      </c>
    </row>
    <row r="428" spans="1:1">
      <c r="A428" t="s">
        <v>33</v>
      </c>
    </row>
    <row r="429" spans="1:1">
      <c r="A429" t="s">
        <v>491</v>
      </c>
    </row>
    <row r="430" spans="1:1">
      <c r="A430" t="s">
        <v>644</v>
      </c>
    </row>
    <row r="431" spans="1:1">
      <c r="A431" t="s">
        <v>493</v>
      </c>
    </row>
    <row r="432" spans="1:1">
      <c r="A432" t="s">
        <v>645</v>
      </c>
    </row>
    <row r="433" spans="1:8">
      <c r="A433" t="s">
        <v>495</v>
      </c>
    </row>
    <row r="434" spans="1:8">
      <c r="A434" t="s">
        <v>149</v>
      </c>
    </row>
    <row r="435" spans="1:8">
      <c r="A435" t="s">
        <v>38</v>
      </c>
    </row>
    <row r="436" spans="1:8">
      <c r="A436" t="s">
        <v>39</v>
      </c>
    </row>
    <row r="437" spans="1:8">
      <c r="A437" t="s">
        <v>40</v>
      </c>
    </row>
    <row r="438" spans="1:8">
      <c r="A438" t="s">
        <v>497</v>
      </c>
    </row>
    <row r="439" spans="1:8">
      <c r="A439" t="s">
        <v>646</v>
      </c>
    </row>
    <row r="440" spans="1:8">
      <c r="A440" t="s">
        <v>514</v>
      </c>
    </row>
    <row r="441" spans="1:8">
      <c r="A441" t="s">
        <v>647</v>
      </c>
    </row>
    <row r="442" spans="1:8">
      <c r="A442" t="s">
        <v>42</v>
      </c>
    </row>
    <row r="443" spans="1:8">
      <c r="A443" t="s">
        <v>648</v>
      </c>
    </row>
    <row r="444" spans="1:8">
      <c r="A444" t="s">
        <v>44</v>
      </c>
    </row>
    <row r="445" spans="1:8">
      <c r="A445" t="s">
        <v>45</v>
      </c>
    </row>
    <row r="446" spans="1:8">
      <c r="A446" t="s">
        <v>46</v>
      </c>
      <c r="B446" t="s">
        <v>47</v>
      </c>
      <c r="D446" t="s">
        <v>48</v>
      </c>
      <c r="F446" t="s">
        <v>49</v>
      </c>
      <c r="H446" t="s">
        <v>50</v>
      </c>
    </row>
    <row r="447" spans="1:8">
      <c r="B447" t="s">
        <v>51</v>
      </c>
      <c r="C447" t="s">
        <v>52</v>
      </c>
      <c r="D447" t="s">
        <v>53</v>
      </c>
      <c r="E447" t="s">
        <v>54</v>
      </c>
      <c r="F447" t="s">
        <v>53</v>
      </c>
      <c r="G447" t="s">
        <v>54</v>
      </c>
    </row>
    <row r="448" spans="1:8">
      <c r="A448" t="s">
        <v>55</v>
      </c>
    </row>
    <row r="449" spans="1:6">
      <c r="A449" t="s">
        <v>56</v>
      </c>
    </row>
    <row r="450" spans="1:6">
      <c r="A450" t="s">
        <v>46</v>
      </c>
      <c r="B450" t="s">
        <v>57</v>
      </c>
      <c r="D450" t="s">
        <v>56</v>
      </c>
      <c r="E450" t="s">
        <v>56</v>
      </c>
      <c r="F450" t="s">
        <v>50</v>
      </c>
    </row>
    <row r="451" spans="1:6">
      <c r="B451" t="s">
        <v>51</v>
      </c>
      <c r="C451" t="s">
        <v>52</v>
      </c>
      <c r="D451" t="s">
        <v>58</v>
      </c>
      <c r="E451" t="s">
        <v>59</v>
      </c>
    </row>
    <row r="452" spans="1:6">
      <c r="A452" t="s">
        <v>60</v>
      </c>
    </row>
    <row r="453" spans="1:6">
      <c r="A453" t="s">
        <v>61</v>
      </c>
    </row>
    <row r="454" spans="1:6">
      <c r="A454" t="s">
        <v>46</v>
      </c>
      <c r="B454" t="s">
        <v>61</v>
      </c>
      <c r="C454" t="s">
        <v>53</v>
      </c>
      <c r="D454" t="s">
        <v>62</v>
      </c>
      <c r="E454" t="s">
        <v>61</v>
      </c>
      <c r="F454" t="s">
        <v>50</v>
      </c>
    </row>
    <row r="455" spans="1:6">
      <c r="B455" t="s">
        <v>58</v>
      </c>
      <c r="E455" t="s">
        <v>59</v>
      </c>
    </row>
    <row r="456" spans="1:6">
      <c r="A456" t="s">
        <v>60</v>
      </c>
    </row>
    <row r="457" spans="1:6">
      <c r="A457" t="s">
        <v>63</v>
      </c>
    </row>
    <row r="458" spans="1:6">
      <c r="A458" t="s">
        <v>64</v>
      </c>
      <c r="B458" t="s">
        <v>296</v>
      </c>
      <c r="C458" t="s">
        <v>326</v>
      </c>
      <c r="D458" t="s">
        <v>547</v>
      </c>
      <c r="E458" t="s">
        <v>593</v>
      </c>
      <c r="F458" t="s">
        <v>594</v>
      </c>
    </row>
    <row r="459" spans="1:6">
      <c r="A459" t="s">
        <v>68</v>
      </c>
      <c r="B459">
        <v>50</v>
      </c>
      <c r="C459">
        <v>2595</v>
      </c>
      <c r="D459">
        <v>7761.79</v>
      </c>
      <c r="E459">
        <v>1059.74</v>
      </c>
      <c r="F459">
        <v>1059.74</v>
      </c>
    </row>
    <row r="460" spans="1:6">
      <c r="A460" t="s">
        <v>69</v>
      </c>
      <c r="B460">
        <v>90</v>
      </c>
      <c r="C460">
        <v>90</v>
      </c>
      <c r="D460">
        <v>90</v>
      </c>
      <c r="E460">
        <v>90</v>
      </c>
      <c r="F460">
        <v>90</v>
      </c>
    </row>
    <row r="461" spans="1:6">
      <c r="A461" t="s">
        <v>70</v>
      </c>
      <c r="B461" t="s">
        <v>649</v>
      </c>
      <c r="C461" t="s">
        <v>649</v>
      </c>
      <c r="D461" t="s">
        <v>649</v>
      </c>
      <c r="E461" t="s">
        <v>649</v>
      </c>
      <c r="F461" t="s">
        <v>649</v>
      </c>
    </row>
    <row r="462" spans="1:6">
      <c r="A462" t="s">
        <v>72</v>
      </c>
    </row>
    <row r="463" spans="1:6">
      <c r="A463" t="s">
        <v>0</v>
      </c>
    </row>
    <row r="464" spans="1:6">
      <c r="A464" t="s">
        <v>1</v>
      </c>
    </row>
    <row r="465" spans="1:1">
      <c r="A465" t="s">
        <v>650</v>
      </c>
    </row>
    <row r="466" spans="1:1">
      <c r="A466" t="s">
        <v>651</v>
      </c>
    </row>
    <row r="467" spans="1:1">
      <c r="A467" t="s">
        <v>2</v>
      </c>
    </row>
    <row r="468" spans="1:1">
      <c r="A468" t="s">
        <v>562</v>
      </c>
    </row>
    <row r="469" spans="1:1">
      <c r="A469" t="s">
        <v>652</v>
      </c>
    </row>
    <row r="470" spans="1:1">
      <c r="A470" t="s">
        <v>581</v>
      </c>
    </row>
    <row r="471" spans="1:1">
      <c r="A471" t="s">
        <v>6</v>
      </c>
    </row>
    <row r="472" spans="1:1">
      <c r="A472" t="s">
        <v>484</v>
      </c>
    </row>
    <row r="473" spans="1:1">
      <c r="A473" t="s">
        <v>8</v>
      </c>
    </row>
    <row r="474" spans="1:1">
      <c r="A474" t="s">
        <v>331</v>
      </c>
    </row>
    <row r="475" spans="1:1">
      <c r="A475" t="s">
        <v>9</v>
      </c>
    </row>
    <row r="476" spans="1:1">
      <c r="A476" t="s">
        <v>10</v>
      </c>
    </row>
    <row r="477" spans="1:1">
      <c r="A477" t="s">
        <v>137</v>
      </c>
    </row>
    <row r="478" spans="1:1">
      <c r="A478" t="s">
        <v>162</v>
      </c>
    </row>
    <row r="479" spans="1:1">
      <c r="A479" t="s">
        <v>205</v>
      </c>
    </row>
    <row r="480" spans="1:1">
      <c r="A480" t="s">
        <v>564</v>
      </c>
    </row>
    <row r="481" spans="1:1">
      <c r="A481" t="s">
        <v>15</v>
      </c>
    </row>
    <row r="482" spans="1:1">
      <c r="A482" t="s">
        <v>16</v>
      </c>
    </row>
    <row r="483" spans="1:1">
      <c r="A483" t="s">
        <v>17</v>
      </c>
    </row>
    <row r="484" spans="1:1">
      <c r="A484" t="s">
        <v>18</v>
      </c>
    </row>
    <row r="485" spans="1:1">
      <c r="A485" t="s">
        <v>19</v>
      </c>
    </row>
    <row r="486" spans="1:1">
      <c r="A486" t="s">
        <v>20</v>
      </c>
    </row>
    <row r="487" spans="1:1">
      <c r="A487" t="s">
        <v>21</v>
      </c>
    </row>
    <row r="488" spans="1:1">
      <c r="A488" t="s">
        <v>22</v>
      </c>
    </row>
    <row r="489" spans="1:1">
      <c r="A489" t="s">
        <v>23</v>
      </c>
    </row>
    <row r="490" spans="1:1">
      <c r="A490" t="s">
        <v>24</v>
      </c>
    </row>
    <row r="491" spans="1:1">
      <c r="A491" t="s">
        <v>25</v>
      </c>
    </row>
    <row r="492" spans="1:1">
      <c r="A492" t="s">
        <v>26</v>
      </c>
    </row>
    <row r="493" spans="1:1">
      <c r="A493" t="s">
        <v>653</v>
      </c>
    </row>
    <row r="494" spans="1:1">
      <c r="A494" t="s">
        <v>654</v>
      </c>
    </row>
    <row r="495" spans="1:1">
      <c r="A495" t="s">
        <v>27</v>
      </c>
    </row>
    <row r="496" spans="1:1">
      <c r="A496" t="s">
        <v>655</v>
      </c>
    </row>
    <row r="497" spans="1:1">
      <c r="A497" t="s">
        <v>656</v>
      </c>
    </row>
    <row r="498" spans="1:1">
      <c r="A498" t="s">
        <v>28</v>
      </c>
    </row>
    <row r="499" spans="1:1">
      <c r="A499" t="s">
        <v>29</v>
      </c>
    </row>
    <row r="500" spans="1:1">
      <c r="A500" t="s">
        <v>489</v>
      </c>
    </row>
    <row r="501" spans="1:1">
      <c r="A501" t="s">
        <v>643</v>
      </c>
    </row>
    <row r="502" spans="1:1">
      <c r="A502" t="s">
        <v>32</v>
      </c>
    </row>
    <row r="503" spans="1:1">
      <c r="A503" t="s">
        <v>33</v>
      </c>
    </row>
    <row r="504" spans="1:1">
      <c r="A504" t="s">
        <v>491</v>
      </c>
    </row>
    <row r="505" spans="1:1">
      <c r="A505" t="s">
        <v>657</v>
      </c>
    </row>
    <row r="506" spans="1:1">
      <c r="A506" t="s">
        <v>493</v>
      </c>
    </row>
    <row r="507" spans="1:1">
      <c r="A507" t="s">
        <v>658</v>
      </c>
    </row>
    <row r="508" spans="1:1">
      <c r="A508" t="s">
        <v>495</v>
      </c>
    </row>
    <row r="509" spans="1:1">
      <c r="A509" t="s">
        <v>659</v>
      </c>
    </row>
    <row r="510" spans="1:1">
      <c r="A510" t="s">
        <v>38</v>
      </c>
    </row>
    <row r="511" spans="1:1">
      <c r="A511" t="s">
        <v>39</v>
      </c>
    </row>
    <row r="512" spans="1:1">
      <c r="A512" t="s">
        <v>40</v>
      </c>
    </row>
    <row r="513" spans="1:8">
      <c r="A513" t="s">
        <v>497</v>
      </c>
    </row>
    <row r="514" spans="1:8">
      <c r="A514" t="s">
        <v>660</v>
      </c>
    </row>
    <row r="515" spans="1:8">
      <c r="A515" t="s">
        <v>524</v>
      </c>
    </row>
    <row r="516" spans="1:8">
      <c r="A516" t="s">
        <v>661</v>
      </c>
    </row>
    <row r="517" spans="1:8">
      <c r="A517" t="s">
        <v>42</v>
      </c>
    </row>
    <row r="518" spans="1:8">
      <c r="A518" t="s">
        <v>662</v>
      </c>
    </row>
    <row r="519" spans="1:8">
      <c r="A519" t="s">
        <v>44</v>
      </c>
    </row>
    <row r="520" spans="1:8">
      <c r="A520" t="s">
        <v>45</v>
      </c>
    </row>
    <row r="521" spans="1:8">
      <c r="A521" t="s">
        <v>46</v>
      </c>
      <c r="B521" t="s">
        <v>47</v>
      </c>
      <c r="D521" t="s">
        <v>48</v>
      </c>
      <c r="F521" t="s">
        <v>49</v>
      </c>
      <c r="H521" t="s">
        <v>50</v>
      </c>
    </row>
    <row r="522" spans="1:8">
      <c r="B522" t="s">
        <v>51</v>
      </c>
      <c r="C522" t="s">
        <v>52</v>
      </c>
      <c r="D522" t="s">
        <v>53</v>
      </c>
      <c r="E522" t="s">
        <v>54</v>
      </c>
      <c r="F522" t="s">
        <v>53</v>
      </c>
      <c r="G522" t="s">
        <v>54</v>
      </c>
    </row>
    <row r="523" spans="1:8">
      <c r="A523" t="s">
        <v>55</v>
      </c>
    </row>
    <row r="524" spans="1:8">
      <c r="A524" t="s">
        <v>56</v>
      </c>
    </row>
    <row r="525" spans="1:8">
      <c r="A525" t="s">
        <v>46</v>
      </c>
      <c r="B525" t="s">
        <v>57</v>
      </c>
      <c r="D525" t="s">
        <v>56</v>
      </c>
      <c r="E525" t="s">
        <v>56</v>
      </c>
      <c r="F525" t="s">
        <v>50</v>
      </c>
    </row>
    <row r="526" spans="1:8">
      <c r="B526" t="s">
        <v>51</v>
      </c>
      <c r="C526" t="s">
        <v>52</v>
      </c>
      <c r="D526" t="s">
        <v>58</v>
      </c>
      <c r="E526" t="s">
        <v>59</v>
      </c>
    </row>
    <row r="527" spans="1:8">
      <c r="A527">
        <v>1</v>
      </c>
      <c r="B527" t="s">
        <v>324</v>
      </c>
      <c r="C527" t="s">
        <v>324</v>
      </c>
      <c r="D527" t="s">
        <v>324</v>
      </c>
      <c r="E527">
        <v>1</v>
      </c>
      <c r="F527" t="s">
        <v>325</v>
      </c>
    </row>
    <row r="528" spans="1:8">
      <c r="A528">
        <v>2</v>
      </c>
      <c r="B528" t="s">
        <v>324</v>
      </c>
      <c r="C528" t="s">
        <v>324</v>
      </c>
      <c r="D528" t="s">
        <v>324</v>
      </c>
      <c r="E528">
        <v>1</v>
      </c>
      <c r="F528" t="s">
        <v>325</v>
      </c>
    </row>
    <row r="529" spans="1:7">
      <c r="A529" t="s">
        <v>61</v>
      </c>
    </row>
    <row r="530" spans="1:7">
      <c r="A530" t="s">
        <v>46</v>
      </c>
      <c r="B530" t="s">
        <v>61</v>
      </c>
      <c r="C530" t="s">
        <v>53</v>
      </c>
      <c r="D530" t="s">
        <v>62</v>
      </c>
      <c r="E530" t="s">
        <v>61</v>
      </c>
      <c r="F530" t="s">
        <v>50</v>
      </c>
    </row>
    <row r="531" spans="1:7">
      <c r="B531" t="s">
        <v>58</v>
      </c>
      <c r="E531" t="s">
        <v>59</v>
      </c>
    </row>
    <row r="532" spans="1:7">
      <c r="A532" t="s">
        <v>60</v>
      </c>
    </row>
    <row r="533" spans="1:7">
      <c r="A533" t="s">
        <v>63</v>
      </c>
    </row>
    <row r="534" spans="1:7">
      <c r="A534" t="s">
        <v>64</v>
      </c>
      <c r="B534" t="s">
        <v>296</v>
      </c>
      <c r="C534" t="s">
        <v>297</v>
      </c>
      <c r="D534" t="s">
        <v>326</v>
      </c>
      <c r="E534" t="s">
        <v>547</v>
      </c>
      <c r="F534" t="s">
        <v>593</v>
      </c>
      <c r="G534" t="s">
        <v>594</v>
      </c>
    </row>
    <row r="535" spans="1:7">
      <c r="A535" t="s">
        <v>68</v>
      </c>
      <c r="B535">
        <v>50</v>
      </c>
      <c r="C535">
        <v>400</v>
      </c>
      <c r="D535">
        <v>1442</v>
      </c>
      <c r="E535">
        <v>3959.42</v>
      </c>
      <c r="F535">
        <v>236.31</v>
      </c>
      <c r="G535">
        <v>236.31</v>
      </c>
    </row>
    <row r="536" spans="1:7">
      <c r="A536" t="s">
        <v>69</v>
      </c>
      <c r="B536">
        <v>100</v>
      </c>
      <c r="C536">
        <v>100</v>
      </c>
      <c r="D536">
        <v>100</v>
      </c>
      <c r="E536">
        <v>100</v>
      </c>
      <c r="F536">
        <v>100</v>
      </c>
      <c r="G536">
        <v>100</v>
      </c>
    </row>
    <row r="537" spans="1:7">
      <c r="A537" t="s">
        <v>70</v>
      </c>
      <c r="B537" t="s">
        <v>663</v>
      </c>
      <c r="C537" t="s">
        <v>663</v>
      </c>
      <c r="D537" t="s">
        <v>663</v>
      </c>
      <c r="E537" t="s">
        <v>663</v>
      </c>
      <c r="F537" t="s">
        <v>663</v>
      </c>
      <c r="G537" t="s">
        <v>663</v>
      </c>
    </row>
    <row r="538" spans="1:7">
      <c r="A538" t="s">
        <v>72</v>
      </c>
    </row>
    <row r="539" spans="1:7">
      <c r="A539" t="s">
        <v>0</v>
      </c>
    </row>
    <row r="540" spans="1:7">
      <c r="A540" t="s">
        <v>1</v>
      </c>
    </row>
    <row r="541" spans="1:7">
      <c r="A541" t="s">
        <v>664</v>
      </c>
    </row>
    <row r="542" spans="1:7">
      <c r="A542" t="s">
        <v>665</v>
      </c>
    </row>
    <row r="543" spans="1:7">
      <c r="A543" t="s">
        <v>2</v>
      </c>
    </row>
    <row r="544" spans="1:7">
      <c r="A544" t="s">
        <v>562</v>
      </c>
    </row>
    <row r="545" spans="1:1">
      <c r="A545" t="s">
        <v>563</v>
      </c>
    </row>
    <row r="546" spans="1:1">
      <c r="A546" t="s">
        <v>5</v>
      </c>
    </row>
    <row r="547" spans="1:1">
      <c r="A547" t="s">
        <v>113</v>
      </c>
    </row>
    <row r="548" spans="1:1">
      <c r="A548" t="s">
        <v>484</v>
      </c>
    </row>
    <row r="549" spans="1:1">
      <c r="A549" t="s">
        <v>74</v>
      </c>
    </row>
    <row r="550" spans="1:1">
      <c r="A550" t="s">
        <v>331</v>
      </c>
    </row>
    <row r="551" spans="1:1">
      <c r="A551" t="s">
        <v>9</v>
      </c>
    </row>
    <row r="552" spans="1:1">
      <c r="A552" t="s">
        <v>10</v>
      </c>
    </row>
    <row r="553" spans="1:1">
      <c r="A553" t="s">
        <v>313</v>
      </c>
    </row>
    <row r="554" spans="1:1">
      <c r="A554" t="s">
        <v>314</v>
      </c>
    </row>
    <row r="555" spans="1:1">
      <c r="A555" t="s">
        <v>315</v>
      </c>
    </row>
    <row r="556" spans="1:1">
      <c r="A556" t="s">
        <v>564</v>
      </c>
    </row>
    <row r="557" spans="1:1">
      <c r="A557" t="s">
        <v>15</v>
      </c>
    </row>
    <row r="558" spans="1:1">
      <c r="A558" t="s">
        <v>16</v>
      </c>
    </row>
    <row r="559" spans="1:1">
      <c r="A559" t="s">
        <v>17</v>
      </c>
    </row>
    <row r="560" spans="1:1">
      <c r="A560" t="s">
        <v>18</v>
      </c>
    </row>
    <row r="561" spans="1:1">
      <c r="A561" t="s">
        <v>19</v>
      </c>
    </row>
    <row r="562" spans="1:1">
      <c r="A562" t="s">
        <v>20</v>
      </c>
    </row>
    <row r="563" spans="1:1">
      <c r="A563" t="s">
        <v>21</v>
      </c>
    </row>
    <row r="564" spans="1:1">
      <c r="A564" t="s">
        <v>22</v>
      </c>
    </row>
    <row r="565" spans="1:1">
      <c r="A565" t="s">
        <v>23</v>
      </c>
    </row>
    <row r="566" spans="1:1">
      <c r="A566" t="s">
        <v>24</v>
      </c>
    </row>
    <row r="567" spans="1:1">
      <c r="A567" t="s">
        <v>25</v>
      </c>
    </row>
    <row r="568" spans="1:1">
      <c r="A568" t="s">
        <v>26</v>
      </c>
    </row>
    <row r="569" spans="1:1">
      <c r="A569" t="s">
        <v>666</v>
      </c>
    </row>
    <row r="570" spans="1:1">
      <c r="A570" t="s">
        <v>667</v>
      </c>
    </row>
    <row r="571" spans="1:1">
      <c r="A571" t="s">
        <v>27</v>
      </c>
    </row>
    <row r="572" spans="1:1">
      <c r="A572" t="s">
        <v>668</v>
      </c>
    </row>
    <row r="573" spans="1:1">
      <c r="A573" t="s">
        <v>669</v>
      </c>
    </row>
    <row r="574" spans="1:1">
      <c r="A574" t="s">
        <v>28</v>
      </c>
    </row>
    <row r="575" spans="1:1">
      <c r="A575" t="s">
        <v>29</v>
      </c>
    </row>
    <row r="576" spans="1:1">
      <c r="A576" t="s">
        <v>489</v>
      </c>
    </row>
    <row r="577" spans="1:1">
      <c r="A577" t="s">
        <v>670</v>
      </c>
    </row>
    <row r="578" spans="1:1">
      <c r="A578" t="s">
        <v>32</v>
      </c>
    </row>
    <row r="579" spans="1:1">
      <c r="A579" t="s">
        <v>33</v>
      </c>
    </row>
    <row r="580" spans="1:1">
      <c r="A580" t="s">
        <v>491</v>
      </c>
    </row>
    <row r="581" spans="1:1">
      <c r="A581" t="s">
        <v>671</v>
      </c>
    </row>
    <row r="582" spans="1:1">
      <c r="A582" t="s">
        <v>493</v>
      </c>
    </row>
    <row r="583" spans="1:1">
      <c r="A583" t="s">
        <v>672</v>
      </c>
    </row>
    <row r="584" spans="1:1">
      <c r="A584" t="s">
        <v>495</v>
      </c>
    </row>
    <row r="585" spans="1:1">
      <c r="A585" t="s">
        <v>673</v>
      </c>
    </row>
    <row r="586" spans="1:1">
      <c r="A586" t="s">
        <v>38</v>
      </c>
    </row>
    <row r="587" spans="1:1">
      <c r="A587" t="s">
        <v>39</v>
      </c>
    </row>
    <row r="588" spans="1:1">
      <c r="A588" t="s">
        <v>40</v>
      </c>
    </row>
    <row r="589" spans="1:1">
      <c r="A589" t="s">
        <v>497</v>
      </c>
    </row>
    <row r="590" spans="1:1">
      <c r="A590" t="s">
        <v>674</v>
      </c>
    </row>
    <row r="591" spans="1:1">
      <c r="A591" t="s">
        <v>675</v>
      </c>
    </row>
    <row r="592" spans="1:1">
      <c r="A592" t="s">
        <v>676</v>
      </c>
    </row>
    <row r="593" spans="1:8">
      <c r="A593" t="s">
        <v>42</v>
      </c>
    </row>
    <row r="594" spans="1:8">
      <c r="A594" t="s">
        <v>677</v>
      </c>
    </row>
    <row r="595" spans="1:8">
      <c r="A595" t="s">
        <v>44</v>
      </c>
    </row>
    <row r="596" spans="1:8">
      <c r="A596" t="s">
        <v>45</v>
      </c>
    </row>
    <row r="597" spans="1:8">
      <c r="A597" t="s">
        <v>46</v>
      </c>
      <c r="B597" t="s">
        <v>47</v>
      </c>
      <c r="D597" t="s">
        <v>48</v>
      </c>
      <c r="F597" t="s">
        <v>49</v>
      </c>
      <c r="H597" t="s">
        <v>50</v>
      </c>
    </row>
    <row r="598" spans="1:8">
      <c r="B598" t="s">
        <v>51</v>
      </c>
      <c r="C598" t="s">
        <v>52</v>
      </c>
      <c r="D598" t="s">
        <v>53</v>
      </c>
      <c r="E598" t="s">
        <v>54</v>
      </c>
      <c r="F598" t="s">
        <v>53</v>
      </c>
      <c r="G598" t="s">
        <v>54</v>
      </c>
    </row>
    <row r="599" spans="1:8">
      <c r="A599" t="s">
        <v>55</v>
      </c>
    </row>
    <row r="600" spans="1:8">
      <c r="A600" t="s">
        <v>56</v>
      </c>
    </row>
    <row r="601" spans="1:8">
      <c r="A601" t="s">
        <v>46</v>
      </c>
      <c r="B601" t="s">
        <v>57</v>
      </c>
      <c r="D601" t="s">
        <v>56</v>
      </c>
      <c r="E601" t="s">
        <v>56</v>
      </c>
      <c r="F601" t="s">
        <v>50</v>
      </c>
    </row>
    <row r="602" spans="1:8">
      <c r="B602" t="s">
        <v>51</v>
      </c>
      <c r="C602" t="s">
        <v>52</v>
      </c>
      <c r="D602" t="s">
        <v>58</v>
      </c>
      <c r="E602" t="s">
        <v>59</v>
      </c>
    </row>
    <row r="603" spans="1:8">
      <c r="A603">
        <v>1</v>
      </c>
      <c r="B603" t="s">
        <v>324</v>
      </c>
      <c r="C603" t="s">
        <v>324</v>
      </c>
      <c r="D603" t="s">
        <v>324</v>
      </c>
      <c r="E603">
        <v>1</v>
      </c>
      <c r="F603" t="s">
        <v>325</v>
      </c>
    </row>
    <row r="604" spans="1:8">
      <c r="A604">
        <v>2</v>
      </c>
      <c r="B604" t="s">
        <v>324</v>
      </c>
      <c r="C604" t="s">
        <v>324</v>
      </c>
      <c r="D604" t="s">
        <v>324</v>
      </c>
      <c r="E604">
        <v>1</v>
      </c>
      <c r="F604" t="s">
        <v>325</v>
      </c>
    </row>
    <row r="605" spans="1:8">
      <c r="A605" t="s">
        <v>61</v>
      </c>
    </row>
    <row r="606" spans="1:8">
      <c r="A606" t="s">
        <v>46</v>
      </c>
      <c r="B606" t="s">
        <v>61</v>
      </c>
      <c r="C606" t="s">
        <v>53</v>
      </c>
      <c r="D606" t="s">
        <v>62</v>
      </c>
      <c r="E606" t="s">
        <v>61</v>
      </c>
      <c r="F606" t="s">
        <v>50</v>
      </c>
    </row>
    <row r="607" spans="1:8">
      <c r="B607" t="s">
        <v>58</v>
      </c>
      <c r="E607" t="s">
        <v>59</v>
      </c>
    </row>
    <row r="608" spans="1:8">
      <c r="A608" t="s">
        <v>60</v>
      </c>
    </row>
    <row r="609" spans="1:7">
      <c r="A609" t="s">
        <v>63</v>
      </c>
    </row>
    <row r="610" spans="1:7">
      <c r="A610" t="s">
        <v>64</v>
      </c>
      <c r="B610" t="s">
        <v>296</v>
      </c>
      <c r="C610" t="s">
        <v>297</v>
      </c>
      <c r="D610" t="s">
        <v>326</v>
      </c>
      <c r="E610" t="s">
        <v>547</v>
      </c>
      <c r="F610" t="s">
        <v>593</v>
      </c>
      <c r="G610" t="s">
        <v>594</v>
      </c>
    </row>
    <row r="611" spans="1:7">
      <c r="A611" t="s">
        <v>68</v>
      </c>
      <c r="B611">
        <v>2000</v>
      </c>
      <c r="C611">
        <v>500</v>
      </c>
      <c r="D611">
        <v>2999</v>
      </c>
      <c r="E611">
        <v>2475.2399999999998</v>
      </c>
      <c r="F611">
        <v>2314.41</v>
      </c>
      <c r="G611">
        <v>2314.41</v>
      </c>
    </row>
    <row r="612" spans="1:7">
      <c r="A612" t="s">
        <v>69</v>
      </c>
      <c r="B612">
        <v>65</v>
      </c>
      <c r="C612">
        <v>65</v>
      </c>
      <c r="D612">
        <v>65</v>
      </c>
      <c r="E612">
        <v>65</v>
      </c>
      <c r="F612">
        <v>65</v>
      </c>
      <c r="G612">
        <v>65</v>
      </c>
    </row>
    <row r="613" spans="1:7">
      <c r="A613" t="s">
        <v>70</v>
      </c>
      <c r="B613" t="s">
        <v>678</v>
      </c>
      <c r="C613" t="s">
        <v>678</v>
      </c>
      <c r="D613" t="s">
        <v>678</v>
      </c>
      <c r="E613" t="s">
        <v>678</v>
      </c>
      <c r="F613" t="s">
        <v>678</v>
      </c>
      <c r="G613" t="s">
        <v>678</v>
      </c>
    </row>
    <row r="614" spans="1:7">
      <c r="A614" t="s">
        <v>72</v>
      </c>
    </row>
    <row r="615" spans="1:7">
      <c r="A615" t="s">
        <v>0</v>
      </c>
    </row>
    <row r="616" spans="1:7">
      <c r="A616" t="s">
        <v>1</v>
      </c>
    </row>
    <row r="617" spans="1:7">
      <c r="A617" t="s">
        <v>679</v>
      </c>
    </row>
    <row r="618" spans="1:7">
      <c r="A618" t="s">
        <v>680</v>
      </c>
    </row>
    <row r="619" spans="1:7">
      <c r="A619" t="s">
        <v>2</v>
      </c>
    </row>
    <row r="620" spans="1:7">
      <c r="A620" t="s">
        <v>562</v>
      </c>
    </row>
    <row r="621" spans="1:7">
      <c r="A621" t="s">
        <v>580</v>
      </c>
    </row>
    <row r="622" spans="1:7">
      <c r="A622" t="s">
        <v>581</v>
      </c>
    </row>
    <row r="623" spans="1:7">
      <c r="A623" t="s">
        <v>6</v>
      </c>
    </row>
    <row r="624" spans="1:7">
      <c r="A624" t="s">
        <v>484</v>
      </c>
    </row>
    <row r="625" spans="1:1">
      <c r="A625" t="s">
        <v>74</v>
      </c>
    </row>
    <row r="626" spans="1:1">
      <c r="A626" t="s">
        <v>331</v>
      </c>
    </row>
    <row r="627" spans="1:1">
      <c r="A627" t="s">
        <v>9</v>
      </c>
    </row>
    <row r="628" spans="1:1">
      <c r="A628" t="s">
        <v>10</v>
      </c>
    </row>
    <row r="629" spans="1:1">
      <c r="A629" t="s">
        <v>11</v>
      </c>
    </row>
    <row r="630" spans="1:1">
      <c r="A630" t="s">
        <v>12</v>
      </c>
    </row>
    <row r="631" spans="1:1">
      <c r="A631" t="s">
        <v>13</v>
      </c>
    </row>
    <row r="632" spans="1:1">
      <c r="A632" t="s">
        <v>564</v>
      </c>
    </row>
    <row r="633" spans="1:1">
      <c r="A633" t="s">
        <v>15</v>
      </c>
    </row>
    <row r="634" spans="1:1">
      <c r="A634" t="s">
        <v>16</v>
      </c>
    </row>
    <row r="635" spans="1:1">
      <c r="A635" t="s">
        <v>17</v>
      </c>
    </row>
    <row r="636" spans="1:1">
      <c r="A636" t="s">
        <v>18</v>
      </c>
    </row>
    <row r="637" spans="1:1">
      <c r="A637" t="s">
        <v>19</v>
      </c>
    </row>
    <row r="638" spans="1:1">
      <c r="A638" t="s">
        <v>20</v>
      </c>
    </row>
    <row r="639" spans="1:1">
      <c r="A639" t="s">
        <v>21</v>
      </c>
    </row>
    <row r="640" spans="1:1">
      <c r="A640" t="s">
        <v>22</v>
      </c>
    </row>
    <row r="641" spans="1:1">
      <c r="A641" t="s">
        <v>23</v>
      </c>
    </row>
    <row r="642" spans="1:1">
      <c r="A642" t="s">
        <v>24</v>
      </c>
    </row>
    <row r="643" spans="1:1">
      <c r="A643" t="s">
        <v>25</v>
      </c>
    </row>
    <row r="644" spans="1:1">
      <c r="A644" t="s">
        <v>26</v>
      </c>
    </row>
    <row r="645" spans="1:1">
      <c r="A645" t="s">
        <v>681</v>
      </c>
    </row>
    <row r="646" spans="1:1">
      <c r="A646" t="s">
        <v>682</v>
      </c>
    </row>
    <row r="647" spans="1:1">
      <c r="A647" t="s">
        <v>27</v>
      </c>
    </row>
    <row r="648" spans="1:1">
      <c r="A648" t="s">
        <v>683</v>
      </c>
    </row>
    <row r="649" spans="1:1">
      <c r="A649" t="s">
        <v>684</v>
      </c>
    </row>
    <row r="650" spans="1:1">
      <c r="A650" t="s">
        <v>28</v>
      </c>
    </row>
    <row r="651" spans="1:1">
      <c r="A651" t="s">
        <v>29</v>
      </c>
    </row>
    <row r="652" spans="1:1">
      <c r="A652" t="s">
        <v>489</v>
      </c>
    </row>
    <row r="653" spans="1:1">
      <c r="A653" t="s">
        <v>670</v>
      </c>
    </row>
    <row r="654" spans="1:1">
      <c r="A654" t="s">
        <v>32</v>
      </c>
    </row>
    <row r="655" spans="1:1">
      <c r="A655" t="s">
        <v>33</v>
      </c>
    </row>
    <row r="656" spans="1:1">
      <c r="A656" t="s">
        <v>491</v>
      </c>
    </row>
    <row r="657" spans="1:1">
      <c r="A657" t="s">
        <v>671</v>
      </c>
    </row>
    <row r="658" spans="1:1">
      <c r="A658" t="s">
        <v>493</v>
      </c>
    </row>
    <row r="659" spans="1:1">
      <c r="A659" t="s">
        <v>672</v>
      </c>
    </row>
    <row r="660" spans="1:1">
      <c r="A660" t="s">
        <v>495</v>
      </c>
    </row>
    <row r="661" spans="1:1">
      <c r="A661" t="s">
        <v>685</v>
      </c>
    </row>
    <row r="662" spans="1:1">
      <c r="A662" t="s">
        <v>38</v>
      </c>
    </row>
    <row r="663" spans="1:1">
      <c r="A663" t="s">
        <v>39</v>
      </c>
    </row>
    <row r="664" spans="1:1">
      <c r="A664" t="s">
        <v>40</v>
      </c>
    </row>
    <row r="665" spans="1:1">
      <c r="A665" t="s">
        <v>497</v>
      </c>
    </row>
    <row r="666" spans="1:1">
      <c r="A666" t="s">
        <v>686</v>
      </c>
    </row>
    <row r="667" spans="1:1">
      <c r="A667" t="s">
        <v>687</v>
      </c>
    </row>
    <row r="668" spans="1:1">
      <c r="A668" t="s">
        <v>688</v>
      </c>
    </row>
    <row r="669" spans="1:1">
      <c r="A669" t="s">
        <v>42</v>
      </c>
    </row>
    <row r="670" spans="1:1">
      <c r="A670" t="s">
        <v>689</v>
      </c>
    </row>
    <row r="671" spans="1:1">
      <c r="A671" t="s">
        <v>44</v>
      </c>
    </row>
    <row r="672" spans="1:1">
      <c r="A672" t="s">
        <v>45</v>
      </c>
    </row>
    <row r="673" spans="1:8">
      <c r="A673" t="s">
        <v>46</v>
      </c>
      <c r="B673" t="s">
        <v>47</v>
      </c>
      <c r="D673" t="s">
        <v>48</v>
      </c>
      <c r="F673" t="s">
        <v>49</v>
      </c>
      <c r="H673" t="s">
        <v>50</v>
      </c>
    </row>
    <row r="674" spans="1:8">
      <c r="B674" t="s">
        <v>51</v>
      </c>
      <c r="C674" t="s">
        <v>52</v>
      </c>
      <c r="D674" t="s">
        <v>53</v>
      </c>
      <c r="E674" t="s">
        <v>54</v>
      </c>
      <c r="F674" t="s">
        <v>53</v>
      </c>
      <c r="G674" t="s">
        <v>54</v>
      </c>
    </row>
    <row r="675" spans="1:8">
      <c r="A675" t="s">
        <v>55</v>
      </c>
    </row>
    <row r="676" spans="1:8">
      <c r="A676" t="s">
        <v>56</v>
      </c>
    </row>
    <row r="677" spans="1:8">
      <c r="A677" t="s">
        <v>46</v>
      </c>
      <c r="B677" t="s">
        <v>57</v>
      </c>
      <c r="D677" t="s">
        <v>56</v>
      </c>
      <c r="E677" t="s">
        <v>56</v>
      </c>
      <c r="F677" t="s">
        <v>50</v>
      </c>
    </row>
    <row r="678" spans="1:8">
      <c r="B678" t="s">
        <v>51</v>
      </c>
      <c r="C678" t="s">
        <v>52</v>
      </c>
      <c r="D678" t="s">
        <v>58</v>
      </c>
      <c r="E678" t="s">
        <v>59</v>
      </c>
    </row>
    <row r="679" spans="1:8">
      <c r="A679">
        <v>1</v>
      </c>
      <c r="B679" t="s">
        <v>324</v>
      </c>
      <c r="C679" t="s">
        <v>324</v>
      </c>
      <c r="D679" t="s">
        <v>324</v>
      </c>
      <c r="E679">
        <v>1</v>
      </c>
      <c r="F679" t="s">
        <v>325</v>
      </c>
    </row>
    <row r="680" spans="1:8">
      <c r="A680">
        <v>2</v>
      </c>
      <c r="B680" t="s">
        <v>324</v>
      </c>
      <c r="C680" t="s">
        <v>324</v>
      </c>
      <c r="D680" t="s">
        <v>324</v>
      </c>
      <c r="E680">
        <v>1</v>
      </c>
      <c r="F680" t="s">
        <v>325</v>
      </c>
    </row>
    <row r="681" spans="1:8">
      <c r="A681" t="s">
        <v>61</v>
      </c>
    </row>
    <row r="682" spans="1:8">
      <c r="A682" t="s">
        <v>46</v>
      </c>
      <c r="B682" t="s">
        <v>61</v>
      </c>
      <c r="C682" t="s">
        <v>53</v>
      </c>
      <c r="D682" t="s">
        <v>62</v>
      </c>
      <c r="E682" t="s">
        <v>61</v>
      </c>
      <c r="F682" t="s">
        <v>50</v>
      </c>
    </row>
    <row r="683" spans="1:8">
      <c r="B683" t="s">
        <v>58</v>
      </c>
      <c r="E683" t="s">
        <v>59</v>
      </c>
    </row>
    <row r="684" spans="1:8">
      <c r="A684" t="s">
        <v>60</v>
      </c>
    </row>
    <row r="685" spans="1:8">
      <c r="A685" t="s">
        <v>63</v>
      </c>
    </row>
    <row r="686" spans="1:8">
      <c r="A686" t="s">
        <v>64</v>
      </c>
      <c r="B686" t="s">
        <v>296</v>
      </c>
      <c r="C686" t="s">
        <v>297</v>
      </c>
      <c r="D686" t="s">
        <v>326</v>
      </c>
      <c r="E686" t="s">
        <v>547</v>
      </c>
    </row>
    <row r="687" spans="1:8">
      <c r="A687" t="s">
        <v>68</v>
      </c>
      <c r="B687">
        <v>3560</v>
      </c>
      <c r="C687">
        <v>5077</v>
      </c>
      <c r="D687">
        <v>2805</v>
      </c>
      <c r="E687">
        <v>7084.04</v>
      </c>
    </row>
    <row r="688" spans="1:8">
      <c r="A688" t="s">
        <v>69</v>
      </c>
      <c r="B688">
        <v>65</v>
      </c>
      <c r="C688">
        <v>65</v>
      </c>
      <c r="D688">
        <v>65</v>
      </c>
      <c r="E688">
        <v>65</v>
      </c>
    </row>
    <row r="689" spans="1:5">
      <c r="A689" t="s">
        <v>70</v>
      </c>
      <c r="B689" t="s">
        <v>690</v>
      </c>
      <c r="C689" t="s">
        <v>690</v>
      </c>
      <c r="D689" t="s">
        <v>690</v>
      </c>
      <c r="E689" t="s">
        <v>690</v>
      </c>
    </row>
    <row r="690" spans="1:5">
      <c r="A690" t="s">
        <v>72</v>
      </c>
    </row>
    <row r="691" spans="1:5">
      <c r="A691" t="s">
        <v>0</v>
      </c>
    </row>
    <row r="692" spans="1:5">
      <c r="A692" t="s">
        <v>1</v>
      </c>
    </row>
    <row r="693" spans="1:5">
      <c r="A693" t="s">
        <v>691</v>
      </c>
    </row>
    <row r="694" spans="1:5">
      <c r="A694" t="s">
        <v>692</v>
      </c>
    </row>
    <row r="695" spans="1:5">
      <c r="A695" t="s">
        <v>2</v>
      </c>
    </row>
    <row r="696" spans="1:5">
      <c r="A696" t="s">
        <v>562</v>
      </c>
    </row>
    <row r="697" spans="1:5">
      <c r="A697" t="s">
        <v>563</v>
      </c>
    </row>
    <row r="698" spans="1:5">
      <c r="A698" t="s">
        <v>5</v>
      </c>
    </row>
    <row r="699" spans="1:5">
      <c r="A699" t="s">
        <v>113</v>
      </c>
    </row>
    <row r="700" spans="1:5">
      <c r="A700" t="s">
        <v>484</v>
      </c>
    </row>
    <row r="701" spans="1:5">
      <c r="A701" t="s">
        <v>8</v>
      </c>
    </row>
    <row r="702" spans="1:5">
      <c r="A702" t="s">
        <v>331</v>
      </c>
    </row>
    <row r="703" spans="1:5">
      <c r="A703" t="s">
        <v>9</v>
      </c>
    </row>
    <row r="704" spans="1:5">
      <c r="A704" t="s">
        <v>10</v>
      </c>
    </row>
    <row r="705" spans="1:1">
      <c r="A705" t="s">
        <v>693</v>
      </c>
    </row>
    <row r="706" spans="1:1">
      <c r="A706" t="s">
        <v>694</v>
      </c>
    </row>
    <row r="707" spans="1:1">
      <c r="A707" t="s">
        <v>315</v>
      </c>
    </row>
    <row r="708" spans="1:1">
      <c r="A708" t="s">
        <v>564</v>
      </c>
    </row>
    <row r="709" spans="1:1">
      <c r="A709" t="s">
        <v>15</v>
      </c>
    </row>
    <row r="710" spans="1:1">
      <c r="A710" t="s">
        <v>16</v>
      </c>
    </row>
    <row r="711" spans="1:1">
      <c r="A711" t="s">
        <v>17</v>
      </c>
    </row>
    <row r="712" spans="1:1">
      <c r="A712" t="s">
        <v>18</v>
      </c>
    </row>
    <row r="713" spans="1:1">
      <c r="A713" t="s">
        <v>19</v>
      </c>
    </row>
    <row r="714" spans="1:1">
      <c r="A714" t="s">
        <v>20</v>
      </c>
    </row>
    <row r="715" spans="1:1">
      <c r="A715" t="s">
        <v>21</v>
      </c>
    </row>
    <row r="716" spans="1:1">
      <c r="A716" t="s">
        <v>22</v>
      </c>
    </row>
    <row r="717" spans="1:1">
      <c r="A717" t="s">
        <v>23</v>
      </c>
    </row>
    <row r="718" spans="1:1">
      <c r="A718" t="s">
        <v>24</v>
      </c>
    </row>
    <row r="719" spans="1:1">
      <c r="A719" t="s">
        <v>25</v>
      </c>
    </row>
    <row r="720" spans="1:1">
      <c r="A720" t="s">
        <v>26</v>
      </c>
    </row>
    <row r="721" spans="1:1">
      <c r="A721" t="s">
        <v>695</v>
      </c>
    </row>
    <row r="722" spans="1:1">
      <c r="A722" t="s">
        <v>696</v>
      </c>
    </row>
    <row r="723" spans="1:1">
      <c r="A723" t="s">
        <v>27</v>
      </c>
    </row>
    <row r="724" spans="1:1">
      <c r="A724" t="s">
        <v>697</v>
      </c>
    </row>
    <row r="725" spans="1:1">
      <c r="A725" t="s">
        <v>698</v>
      </c>
    </row>
    <row r="726" spans="1:1">
      <c r="A726" t="s">
        <v>28</v>
      </c>
    </row>
    <row r="727" spans="1:1">
      <c r="A727" t="s">
        <v>29</v>
      </c>
    </row>
    <row r="728" spans="1:1">
      <c r="A728" t="s">
        <v>489</v>
      </c>
    </row>
    <row r="729" spans="1:1">
      <c r="A729" t="s">
        <v>699</v>
      </c>
    </row>
    <row r="730" spans="1:1">
      <c r="A730" t="s">
        <v>32</v>
      </c>
    </row>
    <row r="731" spans="1:1">
      <c r="A731" t="s">
        <v>33</v>
      </c>
    </row>
    <row r="732" spans="1:1">
      <c r="A732" t="s">
        <v>491</v>
      </c>
    </row>
    <row r="733" spans="1:1">
      <c r="A733" t="s">
        <v>700</v>
      </c>
    </row>
    <row r="734" spans="1:1">
      <c r="A734" t="s">
        <v>493</v>
      </c>
    </row>
    <row r="735" spans="1:1">
      <c r="A735" t="s">
        <v>701</v>
      </c>
    </row>
    <row r="736" spans="1:1">
      <c r="A736" t="s">
        <v>495</v>
      </c>
    </row>
    <row r="737" spans="1:8">
      <c r="A737" t="s">
        <v>702</v>
      </c>
    </row>
    <row r="738" spans="1:8">
      <c r="A738" t="s">
        <v>38</v>
      </c>
    </row>
    <row r="739" spans="1:8">
      <c r="A739" t="s">
        <v>39</v>
      </c>
    </row>
    <row r="740" spans="1:8">
      <c r="A740" t="s">
        <v>40</v>
      </c>
    </row>
    <row r="741" spans="1:8">
      <c r="A741" t="s">
        <v>497</v>
      </c>
    </row>
    <row r="742" spans="1:8">
      <c r="A742" t="s">
        <v>703</v>
      </c>
    </row>
    <row r="743" spans="1:8">
      <c r="A743" t="s">
        <v>524</v>
      </c>
    </row>
    <row r="744" spans="1:8">
      <c r="A744" t="s">
        <v>704</v>
      </c>
    </row>
    <row r="745" spans="1:8">
      <c r="A745" t="s">
        <v>42</v>
      </c>
    </row>
    <row r="746" spans="1:8">
      <c r="A746" t="s">
        <v>705</v>
      </c>
    </row>
    <row r="747" spans="1:8">
      <c r="A747" t="s">
        <v>44</v>
      </c>
    </row>
    <row r="748" spans="1:8">
      <c r="A748" t="s">
        <v>45</v>
      </c>
    </row>
    <row r="749" spans="1:8">
      <c r="A749" t="s">
        <v>46</v>
      </c>
      <c r="B749" t="s">
        <v>47</v>
      </c>
      <c r="D749" t="s">
        <v>48</v>
      </c>
      <c r="F749" t="s">
        <v>49</v>
      </c>
      <c r="H749" t="s">
        <v>50</v>
      </c>
    </row>
    <row r="750" spans="1:8">
      <c r="B750" t="s">
        <v>51</v>
      </c>
      <c r="C750" t="s">
        <v>52</v>
      </c>
      <c r="D750" t="s">
        <v>53</v>
      </c>
      <c r="E750" t="s">
        <v>54</v>
      </c>
      <c r="F750" t="s">
        <v>53</v>
      </c>
      <c r="G750" t="s">
        <v>54</v>
      </c>
    </row>
    <row r="751" spans="1:8">
      <c r="A751" t="s">
        <v>55</v>
      </c>
    </row>
    <row r="752" spans="1:8">
      <c r="A752" t="s">
        <v>56</v>
      </c>
    </row>
    <row r="753" spans="1:6">
      <c r="A753" t="s">
        <v>46</v>
      </c>
      <c r="B753" t="s">
        <v>57</v>
      </c>
      <c r="D753" t="s">
        <v>56</v>
      </c>
      <c r="E753" t="s">
        <v>56</v>
      </c>
      <c r="F753" t="s">
        <v>50</v>
      </c>
    </row>
    <row r="754" spans="1:6">
      <c r="B754" t="s">
        <v>51</v>
      </c>
      <c r="C754" t="s">
        <v>52</v>
      </c>
      <c r="D754" t="s">
        <v>58</v>
      </c>
      <c r="E754" t="s">
        <v>59</v>
      </c>
    </row>
    <row r="755" spans="1:6">
      <c r="A755" t="s">
        <v>60</v>
      </c>
    </row>
    <row r="756" spans="1:6">
      <c r="A756" t="s">
        <v>61</v>
      </c>
    </row>
    <row r="757" spans="1:6">
      <c r="A757" t="s">
        <v>46</v>
      </c>
      <c r="B757" t="s">
        <v>61</v>
      </c>
      <c r="C757" t="s">
        <v>53</v>
      </c>
      <c r="D757" t="s">
        <v>62</v>
      </c>
      <c r="E757" t="s">
        <v>61</v>
      </c>
      <c r="F757" t="s">
        <v>50</v>
      </c>
    </row>
    <row r="758" spans="1:6">
      <c r="B758" t="s">
        <v>58</v>
      </c>
      <c r="E758" t="s">
        <v>59</v>
      </c>
    </row>
    <row r="759" spans="1:6">
      <c r="A759" t="s">
        <v>60</v>
      </c>
    </row>
    <row r="760" spans="1:6">
      <c r="A760" t="s">
        <v>63</v>
      </c>
    </row>
    <row r="761" spans="1:6">
      <c r="A761" t="s">
        <v>64</v>
      </c>
      <c r="B761" t="s">
        <v>296</v>
      </c>
      <c r="C761" t="s">
        <v>297</v>
      </c>
      <c r="D761" t="s">
        <v>326</v>
      </c>
      <c r="E761" t="s">
        <v>547</v>
      </c>
    </row>
    <row r="762" spans="1:6">
      <c r="A762" t="s">
        <v>68</v>
      </c>
      <c r="B762">
        <v>50</v>
      </c>
      <c r="C762">
        <v>800</v>
      </c>
      <c r="D762">
        <v>1690.4563599999999</v>
      </c>
      <c r="E762">
        <v>927.48</v>
      </c>
    </row>
    <row r="763" spans="1:6">
      <c r="A763" t="s">
        <v>69</v>
      </c>
      <c r="B763">
        <v>100</v>
      </c>
      <c r="C763">
        <v>100</v>
      </c>
      <c r="D763">
        <v>100</v>
      </c>
      <c r="E763">
        <v>100</v>
      </c>
    </row>
    <row r="764" spans="1:6">
      <c r="A764" t="s">
        <v>70</v>
      </c>
      <c r="B764" t="s">
        <v>706</v>
      </c>
      <c r="C764" t="s">
        <v>706</v>
      </c>
      <c r="D764" t="s">
        <v>706</v>
      </c>
      <c r="E764" t="s">
        <v>706</v>
      </c>
    </row>
    <row r="765" spans="1:6">
      <c r="A765" t="s">
        <v>72</v>
      </c>
    </row>
    <row r="766" spans="1:6">
      <c r="A766" t="s">
        <v>0</v>
      </c>
    </row>
    <row r="767" spans="1:6">
      <c r="A767" t="s">
        <v>1</v>
      </c>
    </row>
    <row r="768" spans="1:6">
      <c r="A768" t="s">
        <v>707</v>
      </c>
    </row>
    <row r="769" spans="1:1">
      <c r="A769" t="s">
        <v>708</v>
      </c>
    </row>
    <row r="770" spans="1:1">
      <c r="A770" t="s">
        <v>2</v>
      </c>
    </row>
    <row r="771" spans="1:1">
      <c r="A771" t="s">
        <v>562</v>
      </c>
    </row>
    <row r="772" spans="1:1">
      <c r="A772" t="s">
        <v>652</v>
      </c>
    </row>
    <row r="773" spans="1:1">
      <c r="A773" t="s">
        <v>581</v>
      </c>
    </row>
    <row r="774" spans="1:1">
      <c r="A774" t="s">
        <v>6</v>
      </c>
    </row>
    <row r="775" spans="1:1">
      <c r="A775" t="s">
        <v>484</v>
      </c>
    </row>
    <row r="776" spans="1:1">
      <c r="A776" t="s">
        <v>81</v>
      </c>
    </row>
    <row r="777" spans="1:1">
      <c r="A777" t="s">
        <v>331</v>
      </c>
    </row>
    <row r="778" spans="1:1">
      <c r="A778" t="s">
        <v>9</v>
      </c>
    </row>
    <row r="779" spans="1:1">
      <c r="A779" t="s">
        <v>10</v>
      </c>
    </row>
    <row r="780" spans="1:1">
      <c r="A780" t="s">
        <v>203</v>
      </c>
    </row>
    <row r="781" spans="1:1">
      <c r="A781" t="s">
        <v>204</v>
      </c>
    </row>
    <row r="782" spans="1:1">
      <c r="A782" t="s">
        <v>205</v>
      </c>
    </row>
    <row r="783" spans="1:1">
      <c r="A783" t="s">
        <v>564</v>
      </c>
    </row>
    <row r="784" spans="1:1">
      <c r="A784" t="s">
        <v>15</v>
      </c>
    </row>
    <row r="785" spans="1:1">
      <c r="A785" t="s">
        <v>16</v>
      </c>
    </row>
    <row r="786" spans="1:1">
      <c r="A786" t="s">
        <v>17</v>
      </c>
    </row>
    <row r="787" spans="1:1">
      <c r="A787" t="s">
        <v>18</v>
      </c>
    </row>
    <row r="788" spans="1:1">
      <c r="A788" t="s">
        <v>19</v>
      </c>
    </row>
    <row r="789" spans="1:1">
      <c r="A789" t="s">
        <v>20</v>
      </c>
    </row>
    <row r="790" spans="1:1">
      <c r="A790" t="s">
        <v>21</v>
      </c>
    </row>
    <row r="791" spans="1:1">
      <c r="A791" t="s">
        <v>22</v>
      </c>
    </row>
    <row r="792" spans="1:1">
      <c r="A792" t="s">
        <v>23</v>
      </c>
    </row>
    <row r="793" spans="1:1">
      <c r="A793" t="s">
        <v>24</v>
      </c>
    </row>
    <row r="794" spans="1:1">
      <c r="A794" t="s">
        <v>25</v>
      </c>
    </row>
    <row r="795" spans="1:1">
      <c r="A795" t="s">
        <v>26</v>
      </c>
    </row>
    <row r="796" spans="1:1">
      <c r="A796" t="s">
        <v>709</v>
      </c>
    </row>
    <row r="797" spans="1:1">
      <c r="A797" t="s">
        <v>710</v>
      </c>
    </row>
    <row r="798" spans="1:1">
      <c r="A798" t="s">
        <v>27</v>
      </c>
    </row>
    <row r="799" spans="1:1">
      <c r="A799" t="s">
        <v>711</v>
      </c>
    </row>
    <row r="800" spans="1:1">
      <c r="A800" t="s">
        <v>712</v>
      </c>
    </row>
    <row r="801" spans="1:1">
      <c r="A801" t="s">
        <v>28</v>
      </c>
    </row>
    <row r="802" spans="1:1">
      <c r="A802" t="s">
        <v>29</v>
      </c>
    </row>
    <row r="803" spans="1:1">
      <c r="A803" t="s">
        <v>489</v>
      </c>
    </row>
    <row r="804" spans="1:1">
      <c r="A804" t="s">
        <v>643</v>
      </c>
    </row>
    <row r="805" spans="1:1">
      <c r="A805" t="s">
        <v>32</v>
      </c>
    </row>
    <row r="806" spans="1:1">
      <c r="A806" t="s">
        <v>33</v>
      </c>
    </row>
    <row r="807" spans="1:1">
      <c r="A807" t="s">
        <v>491</v>
      </c>
    </row>
    <row r="808" spans="1:1">
      <c r="A808" t="s">
        <v>657</v>
      </c>
    </row>
    <row r="809" spans="1:1">
      <c r="A809" t="s">
        <v>493</v>
      </c>
    </row>
    <row r="810" spans="1:1">
      <c r="A810" t="s">
        <v>658</v>
      </c>
    </row>
    <row r="811" spans="1:1">
      <c r="A811" t="s">
        <v>495</v>
      </c>
    </row>
    <row r="812" spans="1:1">
      <c r="A812" t="s">
        <v>713</v>
      </c>
    </row>
    <row r="813" spans="1:1">
      <c r="A813" t="s">
        <v>38</v>
      </c>
    </row>
    <row r="814" spans="1:1">
      <c r="A814" t="s">
        <v>39</v>
      </c>
    </row>
    <row r="815" spans="1:1">
      <c r="A815" t="s">
        <v>40</v>
      </c>
    </row>
    <row r="816" spans="1:1">
      <c r="A816" t="s">
        <v>497</v>
      </c>
    </row>
    <row r="817" spans="1:8">
      <c r="A817" t="s">
        <v>714</v>
      </c>
    </row>
    <row r="818" spans="1:8">
      <c r="A818" t="s">
        <v>675</v>
      </c>
    </row>
    <row r="819" spans="1:8">
      <c r="A819" t="s">
        <v>715</v>
      </c>
    </row>
    <row r="820" spans="1:8">
      <c r="A820" t="s">
        <v>42</v>
      </c>
    </row>
    <row r="821" spans="1:8">
      <c r="A821" t="s">
        <v>716</v>
      </c>
    </row>
    <row r="822" spans="1:8">
      <c r="A822" t="s">
        <v>44</v>
      </c>
    </row>
    <row r="823" spans="1:8">
      <c r="A823" t="s">
        <v>45</v>
      </c>
    </row>
    <row r="824" spans="1:8">
      <c r="A824" t="s">
        <v>46</v>
      </c>
      <c r="B824" t="s">
        <v>47</v>
      </c>
      <c r="D824" t="s">
        <v>48</v>
      </c>
      <c r="F824" t="s">
        <v>49</v>
      </c>
      <c r="H824" t="s">
        <v>50</v>
      </c>
    </row>
    <row r="825" spans="1:8">
      <c r="B825" t="s">
        <v>51</v>
      </c>
      <c r="C825" t="s">
        <v>52</v>
      </c>
      <c r="D825" t="s">
        <v>53</v>
      </c>
      <c r="E825" t="s">
        <v>54</v>
      </c>
      <c r="F825" t="s">
        <v>53</v>
      </c>
      <c r="G825" t="s">
        <v>54</v>
      </c>
    </row>
    <row r="826" spans="1:8">
      <c r="A826" t="s">
        <v>55</v>
      </c>
    </row>
    <row r="827" spans="1:8">
      <c r="A827" t="s">
        <v>56</v>
      </c>
    </row>
    <row r="828" spans="1:8">
      <c r="A828" t="s">
        <v>46</v>
      </c>
      <c r="B828" t="s">
        <v>57</v>
      </c>
      <c r="D828" t="s">
        <v>56</v>
      </c>
      <c r="E828" t="s">
        <v>56</v>
      </c>
      <c r="F828" t="s">
        <v>50</v>
      </c>
    </row>
    <row r="829" spans="1:8">
      <c r="B829" t="s">
        <v>51</v>
      </c>
      <c r="C829" t="s">
        <v>52</v>
      </c>
      <c r="D829" t="s">
        <v>58</v>
      </c>
      <c r="E829" t="s">
        <v>59</v>
      </c>
    </row>
    <row r="830" spans="1:8">
      <c r="A830">
        <v>1</v>
      </c>
      <c r="B830" t="s">
        <v>324</v>
      </c>
      <c r="C830" t="s">
        <v>324</v>
      </c>
      <c r="D830" t="s">
        <v>324</v>
      </c>
      <c r="E830">
        <v>1</v>
      </c>
      <c r="F830" t="s">
        <v>325</v>
      </c>
    </row>
    <row r="831" spans="1:8">
      <c r="A831" t="s">
        <v>61</v>
      </c>
    </row>
    <row r="832" spans="1:8">
      <c r="A832" t="s">
        <v>46</v>
      </c>
      <c r="B832" t="s">
        <v>61</v>
      </c>
      <c r="C832" t="s">
        <v>53</v>
      </c>
      <c r="D832" t="s">
        <v>62</v>
      </c>
      <c r="E832" t="s">
        <v>61</v>
      </c>
      <c r="F832" t="s">
        <v>50</v>
      </c>
    </row>
    <row r="833" spans="1:5">
      <c r="B833" t="s">
        <v>58</v>
      </c>
      <c r="E833" t="s">
        <v>59</v>
      </c>
    </row>
    <row r="834" spans="1:5">
      <c r="A834" t="s">
        <v>60</v>
      </c>
    </row>
    <row r="835" spans="1:5">
      <c r="A835" t="s">
        <v>63</v>
      </c>
    </row>
    <row r="836" spans="1:5">
      <c r="A836" t="s">
        <v>64</v>
      </c>
      <c r="B836" t="s">
        <v>296</v>
      </c>
      <c r="C836" t="s">
        <v>297</v>
      </c>
      <c r="D836" t="s">
        <v>326</v>
      </c>
      <c r="E836" t="s">
        <v>547</v>
      </c>
    </row>
    <row r="837" spans="1:5">
      <c r="A837" t="s">
        <v>68</v>
      </c>
      <c r="B837">
        <v>50</v>
      </c>
      <c r="C837">
        <v>4500</v>
      </c>
      <c r="D837">
        <v>3818</v>
      </c>
      <c r="E837">
        <v>8303.61</v>
      </c>
    </row>
    <row r="838" spans="1:5">
      <c r="A838" t="s">
        <v>69</v>
      </c>
      <c r="B838">
        <v>100</v>
      </c>
      <c r="C838">
        <v>100</v>
      </c>
      <c r="D838">
        <v>100</v>
      </c>
      <c r="E838">
        <v>100</v>
      </c>
    </row>
    <row r="839" spans="1:5">
      <c r="A839" t="s">
        <v>70</v>
      </c>
      <c r="B839" t="s">
        <v>717</v>
      </c>
      <c r="C839" t="s">
        <v>717</v>
      </c>
      <c r="D839" t="s">
        <v>717</v>
      </c>
      <c r="E839" t="s">
        <v>717</v>
      </c>
    </row>
    <row r="840" spans="1:5">
      <c r="A840" t="s">
        <v>72</v>
      </c>
    </row>
    <row r="841" spans="1:5">
      <c r="A841" t="s">
        <v>0</v>
      </c>
    </row>
    <row r="842" spans="1:5">
      <c r="A842" t="s">
        <v>1</v>
      </c>
    </row>
    <row r="843" spans="1:5">
      <c r="A843" t="s">
        <v>718</v>
      </c>
    </row>
    <row r="844" spans="1:5">
      <c r="A844" t="s">
        <v>719</v>
      </c>
    </row>
    <row r="845" spans="1:5">
      <c r="A845" t="s">
        <v>2</v>
      </c>
    </row>
    <row r="846" spans="1:5">
      <c r="A846" t="s">
        <v>562</v>
      </c>
    </row>
    <row r="847" spans="1:5">
      <c r="A847" t="s">
        <v>652</v>
      </c>
    </row>
    <row r="848" spans="1:5">
      <c r="A848" t="s">
        <v>581</v>
      </c>
    </row>
    <row r="849" spans="1:1">
      <c r="A849" t="s">
        <v>6</v>
      </c>
    </row>
    <row r="850" spans="1:1">
      <c r="A850" t="s">
        <v>484</v>
      </c>
    </row>
    <row r="851" spans="1:1">
      <c r="A851" t="s">
        <v>81</v>
      </c>
    </row>
    <row r="852" spans="1:1">
      <c r="A852" t="s">
        <v>331</v>
      </c>
    </row>
    <row r="853" spans="1:1">
      <c r="A853" t="s">
        <v>9</v>
      </c>
    </row>
    <row r="854" spans="1:1">
      <c r="A854" t="s">
        <v>10</v>
      </c>
    </row>
    <row r="855" spans="1:1">
      <c r="A855" t="s">
        <v>203</v>
      </c>
    </row>
    <row r="856" spans="1:1">
      <c r="A856" t="s">
        <v>204</v>
      </c>
    </row>
    <row r="857" spans="1:1">
      <c r="A857" t="s">
        <v>205</v>
      </c>
    </row>
    <row r="858" spans="1:1">
      <c r="A858" t="s">
        <v>564</v>
      </c>
    </row>
    <row r="859" spans="1:1">
      <c r="A859" t="s">
        <v>15</v>
      </c>
    </row>
    <row r="860" spans="1:1">
      <c r="A860" t="s">
        <v>16</v>
      </c>
    </row>
    <row r="861" spans="1:1">
      <c r="A861" t="s">
        <v>17</v>
      </c>
    </row>
    <row r="862" spans="1:1">
      <c r="A862" t="s">
        <v>18</v>
      </c>
    </row>
    <row r="863" spans="1:1">
      <c r="A863" t="s">
        <v>19</v>
      </c>
    </row>
    <row r="864" spans="1:1">
      <c r="A864" t="s">
        <v>20</v>
      </c>
    </row>
    <row r="865" spans="1:1">
      <c r="A865" t="s">
        <v>21</v>
      </c>
    </row>
    <row r="866" spans="1:1">
      <c r="A866" t="s">
        <v>22</v>
      </c>
    </row>
    <row r="867" spans="1:1">
      <c r="A867" t="s">
        <v>23</v>
      </c>
    </row>
    <row r="868" spans="1:1">
      <c r="A868" t="s">
        <v>24</v>
      </c>
    </row>
    <row r="869" spans="1:1">
      <c r="A869" t="s">
        <v>25</v>
      </c>
    </row>
    <row r="870" spans="1:1">
      <c r="A870" t="s">
        <v>26</v>
      </c>
    </row>
    <row r="871" spans="1:1">
      <c r="A871" t="s">
        <v>709</v>
      </c>
    </row>
    <row r="872" spans="1:1">
      <c r="A872" t="s">
        <v>720</v>
      </c>
    </row>
    <row r="873" spans="1:1">
      <c r="A873" t="s">
        <v>27</v>
      </c>
    </row>
    <row r="874" spans="1:1">
      <c r="A874" t="s">
        <v>721</v>
      </c>
    </row>
    <row r="875" spans="1:1">
      <c r="A875" t="s">
        <v>722</v>
      </c>
    </row>
    <row r="876" spans="1:1">
      <c r="A876" t="s">
        <v>28</v>
      </c>
    </row>
    <row r="877" spans="1:1">
      <c r="A877" t="s">
        <v>29</v>
      </c>
    </row>
    <row r="878" spans="1:1">
      <c r="A878" t="s">
        <v>489</v>
      </c>
    </row>
    <row r="879" spans="1:1">
      <c r="A879" t="s">
        <v>643</v>
      </c>
    </row>
    <row r="880" spans="1:1">
      <c r="A880" t="s">
        <v>32</v>
      </c>
    </row>
    <row r="881" spans="1:1">
      <c r="A881" t="s">
        <v>33</v>
      </c>
    </row>
    <row r="882" spans="1:1">
      <c r="A882" t="s">
        <v>491</v>
      </c>
    </row>
    <row r="883" spans="1:1">
      <c r="A883" t="s">
        <v>723</v>
      </c>
    </row>
    <row r="884" spans="1:1">
      <c r="A884" t="s">
        <v>493</v>
      </c>
    </row>
    <row r="885" spans="1:1">
      <c r="A885" t="s">
        <v>724</v>
      </c>
    </row>
    <row r="886" spans="1:1">
      <c r="A886" t="s">
        <v>495</v>
      </c>
    </row>
    <row r="887" spans="1:1">
      <c r="A887" t="s">
        <v>149</v>
      </c>
    </row>
    <row r="888" spans="1:1">
      <c r="A888" t="s">
        <v>38</v>
      </c>
    </row>
    <row r="889" spans="1:1">
      <c r="A889" t="s">
        <v>39</v>
      </c>
    </row>
    <row r="890" spans="1:1">
      <c r="A890" t="s">
        <v>40</v>
      </c>
    </row>
    <row r="891" spans="1:1">
      <c r="A891" t="s">
        <v>497</v>
      </c>
    </row>
    <row r="892" spans="1:1">
      <c r="A892" t="s">
        <v>725</v>
      </c>
    </row>
    <row r="893" spans="1:1">
      <c r="A893" t="s">
        <v>675</v>
      </c>
    </row>
    <row r="894" spans="1:1">
      <c r="A894" t="s">
        <v>726</v>
      </c>
    </row>
    <row r="895" spans="1:1">
      <c r="A895" t="s">
        <v>42</v>
      </c>
    </row>
    <row r="896" spans="1:1">
      <c r="A896" t="s">
        <v>727</v>
      </c>
    </row>
    <row r="897" spans="1:8">
      <c r="A897" t="s">
        <v>44</v>
      </c>
    </row>
    <row r="898" spans="1:8">
      <c r="A898" t="s">
        <v>45</v>
      </c>
    </row>
    <row r="899" spans="1:8">
      <c r="A899" t="s">
        <v>46</v>
      </c>
      <c r="B899" t="s">
        <v>47</v>
      </c>
      <c r="D899" t="s">
        <v>48</v>
      </c>
      <c r="F899" t="s">
        <v>49</v>
      </c>
      <c r="H899" t="s">
        <v>50</v>
      </c>
    </row>
    <row r="900" spans="1:8">
      <c r="B900" t="s">
        <v>51</v>
      </c>
      <c r="C900" t="s">
        <v>52</v>
      </c>
      <c r="D900" t="s">
        <v>53</v>
      </c>
      <c r="E900" t="s">
        <v>54</v>
      </c>
      <c r="F900" t="s">
        <v>53</v>
      </c>
      <c r="G900" t="s">
        <v>54</v>
      </c>
    </row>
    <row r="901" spans="1:8">
      <c r="A901" t="s">
        <v>55</v>
      </c>
    </row>
    <row r="902" spans="1:8">
      <c r="A902" t="s">
        <v>56</v>
      </c>
    </row>
    <row r="903" spans="1:8">
      <c r="A903" t="s">
        <v>46</v>
      </c>
      <c r="B903" t="s">
        <v>57</v>
      </c>
      <c r="D903" t="s">
        <v>56</v>
      </c>
      <c r="E903" t="s">
        <v>56</v>
      </c>
      <c r="F903" t="s">
        <v>50</v>
      </c>
    </row>
    <row r="904" spans="1:8">
      <c r="B904" t="s">
        <v>51</v>
      </c>
      <c r="C904" t="s">
        <v>52</v>
      </c>
      <c r="D904" t="s">
        <v>58</v>
      </c>
      <c r="E904" t="s">
        <v>59</v>
      </c>
    </row>
    <row r="905" spans="1:8">
      <c r="A905" t="s">
        <v>60</v>
      </c>
    </row>
    <row r="906" spans="1:8">
      <c r="A906" t="s">
        <v>61</v>
      </c>
    </row>
    <row r="907" spans="1:8">
      <c r="A907" t="s">
        <v>46</v>
      </c>
      <c r="B907" t="s">
        <v>61</v>
      </c>
      <c r="C907" t="s">
        <v>53</v>
      </c>
      <c r="D907" t="s">
        <v>62</v>
      </c>
      <c r="E907" t="s">
        <v>61</v>
      </c>
      <c r="F907" t="s">
        <v>50</v>
      </c>
    </row>
    <row r="908" spans="1:8">
      <c r="B908" t="s">
        <v>58</v>
      </c>
      <c r="E908" t="s">
        <v>59</v>
      </c>
    </row>
    <row r="909" spans="1:8">
      <c r="A909" t="s">
        <v>60</v>
      </c>
    </row>
    <row r="910" spans="1:8">
      <c r="A910" t="s">
        <v>63</v>
      </c>
    </row>
    <row r="911" spans="1:8">
      <c r="A911" t="s">
        <v>64</v>
      </c>
      <c r="B911" t="s">
        <v>296</v>
      </c>
      <c r="C911" t="s">
        <v>547</v>
      </c>
    </row>
    <row r="912" spans="1:8">
      <c r="A912" t="s">
        <v>68</v>
      </c>
      <c r="B912">
        <v>60</v>
      </c>
      <c r="C912">
        <v>950</v>
      </c>
    </row>
    <row r="913" spans="1:3">
      <c r="A913" t="s">
        <v>69</v>
      </c>
      <c r="B913">
        <v>35</v>
      </c>
      <c r="C913">
        <v>35</v>
      </c>
    </row>
    <row r="914" spans="1:3">
      <c r="A914" t="s">
        <v>70</v>
      </c>
      <c r="B914" t="s">
        <v>728</v>
      </c>
      <c r="C914" t="s">
        <v>728</v>
      </c>
    </row>
    <row r="915" spans="1:3">
      <c r="A915" t="s">
        <v>72</v>
      </c>
    </row>
    <row r="916" spans="1:3">
      <c r="A916" t="s">
        <v>0</v>
      </c>
    </row>
    <row r="917" spans="1:3">
      <c r="A917" t="s">
        <v>1</v>
      </c>
    </row>
    <row r="918" spans="1:3">
      <c r="A918" t="s">
        <v>729</v>
      </c>
    </row>
    <row r="919" spans="1:3">
      <c r="A919" t="s">
        <v>730</v>
      </c>
    </row>
    <row r="920" spans="1:3">
      <c r="A920" t="s">
        <v>2</v>
      </c>
    </row>
    <row r="921" spans="1:3">
      <c r="A921" t="s">
        <v>562</v>
      </c>
    </row>
    <row r="922" spans="1:3">
      <c r="A922" t="s">
        <v>652</v>
      </c>
    </row>
    <row r="923" spans="1:3">
      <c r="A923" t="s">
        <v>581</v>
      </c>
    </row>
    <row r="924" spans="1:3">
      <c r="A924" t="s">
        <v>6</v>
      </c>
    </row>
    <row r="925" spans="1:3">
      <c r="A925" t="s">
        <v>484</v>
      </c>
    </row>
    <row r="926" spans="1:3">
      <c r="A926" t="s">
        <v>81</v>
      </c>
    </row>
    <row r="927" spans="1:3">
      <c r="A927" t="s">
        <v>331</v>
      </c>
    </row>
    <row r="928" spans="1:3">
      <c r="A928" t="s">
        <v>9</v>
      </c>
    </row>
    <row r="929" spans="1:1">
      <c r="A929" t="s">
        <v>10</v>
      </c>
    </row>
    <row r="930" spans="1:1">
      <c r="A930" t="s">
        <v>203</v>
      </c>
    </row>
    <row r="931" spans="1:1">
      <c r="A931" t="s">
        <v>204</v>
      </c>
    </row>
    <row r="932" spans="1:1">
      <c r="A932" t="s">
        <v>205</v>
      </c>
    </row>
    <row r="933" spans="1:1">
      <c r="A933" t="s">
        <v>564</v>
      </c>
    </row>
    <row r="934" spans="1:1">
      <c r="A934" t="s">
        <v>15</v>
      </c>
    </row>
    <row r="935" spans="1:1">
      <c r="A935" t="s">
        <v>16</v>
      </c>
    </row>
    <row r="936" spans="1:1">
      <c r="A936" t="s">
        <v>17</v>
      </c>
    </row>
    <row r="937" spans="1:1">
      <c r="A937" t="s">
        <v>18</v>
      </c>
    </row>
    <row r="938" spans="1:1">
      <c r="A938" t="s">
        <v>19</v>
      </c>
    </row>
    <row r="939" spans="1:1">
      <c r="A939" t="s">
        <v>20</v>
      </c>
    </row>
    <row r="940" spans="1:1">
      <c r="A940" t="s">
        <v>21</v>
      </c>
    </row>
    <row r="941" spans="1:1">
      <c r="A941" t="s">
        <v>22</v>
      </c>
    </row>
    <row r="942" spans="1:1">
      <c r="A942" t="s">
        <v>23</v>
      </c>
    </row>
    <row r="943" spans="1:1">
      <c r="A943" t="s">
        <v>24</v>
      </c>
    </row>
    <row r="944" spans="1:1">
      <c r="A944" t="s">
        <v>25</v>
      </c>
    </row>
    <row r="945" spans="1:1">
      <c r="A945" t="s">
        <v>26</v>
      </c>
    </row>
    <row r="946" spans="1:1">
      <c r="A946" t="s">
        <v>709</v>
      </c>
    </row>
    <row r="947" spans="1:1">
      <c r="A947" t="s">
        <v>731</v>
      </c>
    </row>
    <row r="948" spans="1:1">
      <c r="A948" t="s">
        <v>27</v>
      </c>
    </row>
    <row r="949" spans="1:1">
      <c r="A949" t="s">
        <v>732</v>
      </c>
    </row>
    <row r="950" spans="1:1">
      <c r="A950" t="s">
        <v>733</v>
      </c>
    </row>
    <row r="951" spans="1:1">
      <c r="A951" t="s">
        <v>28</v>
      </c>
    </row>
    <row r="952" spans="1:1">
      <c r="A952" t="s">
        <v>29</v>
      </c>
    </row>
    <row r="953" spans="1:1">
      <c r="A953" t="s">
        <v>489</v>
      </c>
    </row>
    <row r="954" spans="1:1">
      <c r="A954" t="s">
        <v>734</v>
      </c>
    </row>
    <row r="955" spans="1:1">
      <c r="A955" t="s">
        <v>32</v>
      </c>
    </row>
    <row r="956" spans="1:1">
      <c r="A956" t="s">
        <v>33</v>
      </c>
    </row>
    <row r="957" spans="1:1">
      <c r="A957" t="s">
        <v>491</v>
      </c>
    </row>
    <row r="958" spans="1:1">
      <c r="A958" t="s">
        <v>735</v>
      </c>
    </row>
    <row r="959" spans="1:1">
      <c r="A959" t="s">
        <v>493</v>
      </c>
    </row>
    <row r="960" spans="1:1">
      <c r="A960" t="s">
        <v>736</v>
      </c>
    </row>
    <row r="961" spans="1:8">
      <c r="A961" t="s">
        <v>495</v>
      </c>
    </row>
    <row r="962" spans="1:8">
      <c r="A962" t="s">
        <v>149</v>
      </c>
    </row>
    <row r="963" spans="1:8">
      <c r="A963" t="s">
        <v>38</v>
      </c>
    </row>
    <row r="964" spans="1:8">
      <c r="A964" t="s">
        <v>39</v>
      </c>
    </row>
    <row r="965" spans="1:8">
      <c r="A965" t="s">
        <v>40</v>
      </c>
    </row>
    <row r="966" spans="1:8">
      <c r="A966" t="s">
        <v>497</v>
      </c>
    </row>
    <row r="967" spans="1:8">
      <c r="A967" t="s">
        <v>737</v>
      </c>
    </row>
    <row r="968" spans="1:8">
      <c r="A968" t="s">
        <v>675</v>
      </c>
    </row>
    <row r="969" spans="1:8">
      <c r="A969" t="s">
        <v>738</v>
      </c>
    </row>
    <row r="970" spans="1:8">
      <c r="A970" t="s">
        <v>42</v>
      </c>
    </row>
    <row r="971" spans="1:8">
      <c r="A971" t="s">
        <v>739</v>
      </c>
    </row>
    <row r="972" spans="1:8">
      <c r="A972" t="s">
        <v>44</v>
      </c>
    </row>
    <row r="973" spans="1:8">
      <c r="A973" t="s">
        <v>45</v>
      </c>
    </row>
    <row r="974" spans="1:8">
      <c r="A974" t="s">
        <v>46</v>
      </c>
      <c r="B974" t="s">
        <v>47</v>
      </c>
      <c r="D974" t="s">
        <v>48</v>
      </c>
      <c r="F974" t="s">
        <v>49</v>
      </c>
      <c r="H974" t="s">
        <v>50</v>
      </c>
    </row>
    <row r="975" spans="1:8">
      <c r="B975" t="s">
        <v>51</v>
      </c>
      <c r="C975" t="s">
        <v>52</v>
      </c>
      <c r="D975" t="s">
        <v>53</v>
      </c>
      <c r="E975" t="s">
        <v>54</v>
      </c>
      <c r="F975" t="s">
        <v>53</v>
      </c>
      <c r="G975" t="s">
        <v>54</v>
      </c>
    </row>
    <row r="976" spans="1:8">
      <c r="A976" t="s">
        <v>55</v>
      </c>
    </row>
    <row r="977" spans="1:6">
      <c r="A977" t="s">
        <v>56</v>
      </c>
    </row>
    <row r="978" spans="1:6">
      <c r="A978" t="s">
        <v>46</v>
      </c>
      <c r="B978" t="s">
        <v>57</v>
      </c>
      <c r="D978" t="s">
        <v>56</v>
      </c>
      <c r="E978" t="s">
        <v>56</v>
      </c>
      <c r="F978" t="s">
        <v>50</v>
      </c>
    </row>
    <row r="979" spans="1:6">
      <c r="B979" t="s">
        <v>51</v>
      </c>
      <c r="C979" t="s">
        <v>52</v>
      </c>
      <c r="D979" t="s">
        <v>58</v>
      </c>
      <c r="E979" t="s">
        <v>59</v>
      </c>
    </row>
    <row r="980" spans="1:6">
      <c r="A980" t="s">
        <v>60</v>
      </c>
    </row>
    <row r="981" spans="1:6">
      <c r="A981" t="s">
        <v>61</v>
      </c>
    </row>
    <row r="982" spans="1:6">
      <c r="A982" t="s">
        <v>46</v>
      </c>
      <c r="B982" t="s">
        <v>61</v>
      </c>
      <c r="C982" t="s">
        <v>53</v>
      </c>
      <c r="D982" t="s">
        <v>62</v>
      </c>
      <c r="E982" t="s">
        <v>61</v>
      </c>
      <c r="F982" t="s">
        <v>50</v>
      </c>
    </row>
    <row r="983" spans="1:6">
      <c r="B983" t="s">
        <v>58</v>
      </c>
      <c r="E983" t="s">
        <v>59</v>
      </c>
    </row>
    <row r="984" spans="1:6">
      <c r="A984" t="s">
        <v>60</v>
      </c>
    </row>
    <row r="985" spans="1:6">
      <c r="A985" t="s">
        <v>63</v>
      </c>
    </row>
    <row r="986" spans="1:6">
      <c r="A986" t="s">
        <v>64</v>
      </c>
      <c r="B986" t="s">
        <v>296</v>
      </c>
      <c r="C986" t="s">
        <v>547</v>
      </c>
      <c r="D986" t="s">
        <v>593</v>
      </c>
      <c r="E986" t="s">
        <v>594</v>
      </c>
    </row>
    <row r="987" spans="1:6">
      <c r="A987" t="s">
        <v>68</v>
      </c>
      <c r="B987">
        <v>50</v>
      </c>
      <c r="C987">
        <v>3374.71</v>
      </c>
      <c r="D987">
        <v>3658.12</v>
      </c>
      <c r="E987">
        <v>3658.12</v>
      </c>
    </row>
    <row r="988" spans="1:6">
      <c r="A988" t="s">
        <v>69</v>
      </c>
      <c r="B988">
        <v>35</v>
      </c>
      <c r="C988">
        <v>35</v>
      </c>
      <c r="D988">
        <v>35</v>
      </c>
      <c r="E988">
        <v>35</v>
      </c>
    </row>
    <row r="989" spans="1:6">
      <c r="A989" t="s">
        <v>70</v>
      </c>
      <c r="B989" t="s">
        <v>740</v>
      </c>
      <c r="C989" t="s">
        <v>740</v>
      </c>
      <c r="D989" t="s">
        <v>740</v>
      </c>
      <c r="E989" t="s">
        <v>740</v>
      </c>
    </row>
    <row r="990" spans="1:6">
      <c r="A990" t="s">
        <v>72</v>
      </c>
    </row>
    <row r="991" spans="1:6">
      <c r="A991" t="s">
        <v>0</v>
      </c>
    </row>
    <row r="992" spans="1:6">
      <c r="A992" t="s">
        <v>1</v>
      </c>
    </row>
    <row r="993" spans="1:1">
      <c r="A993" t="s">
        <v>741</v>
      </c>
    </row>
    <row r="994" spans="1:1">
      <c r="A994" t="s">
        <v>742</v>
      </c>
    </row>
    <row r="995" spans="1:1">
      <c r="A995" t="s">
        <v>2</v>
      </c>
    </row>
    <row r="996" spans="1:1">
      <c r="A996" t="s">
        <v>562</v>
      </c>
    </row>
    <row r="997" spans="1:1">
      <c r="A997" t="s">
        <v>580</v>
      </c>
    </row>
    <row r="998" spans="1:1">
      <c r="A998" t="s">
        <v>581</v>
      </c>
    </row>
    <row r="999" spans="1:1">
      <c r="A999" t="s">
        <v>6</v>
      </c>
    </row>
    <row r="1000" spans="1:1">
      <c r="A1000" t="s">
        <v>484</v>
      </c>
    </row>
    <row r="1001" spans="1:1">
      <c r="A1001" t="s">
        <v>81</v>
      </c>
    </row>
    <row r="1002" spans="1:1">
      <c r="A1002" t="s">
        <v>331</v>
      </c>
    </row>
    <row r="1003" spans="1:1">
      <c r="A1003" t="s">
        <v>9</v>
      </c>
    </row>
    <row r="1004" spans="1:1">
      <c r="A1004" t="s">
        <v>10</v>
      </c>
    </row>
    <row r="1005" spans="1:1">
      <c r="A1005" t="s">
        <v>203</v>
      </c>
    </row>
    <row r="1006" spans="1:1">
      <c r="A1006" t="s">
        <v>204</v>
      </c>
    </row>
    <row r="1007" spans="1:1">
      <c r="A1007" t="s">
        <v>205</v>
      </c>
    </row>
    <row r="1008" spans="1:1">
      <c r="A1008" t="s">
        <v>564</v>
      </c>
    </row>
    <row r="1009" spans="1:1">
      <c r="A1009" t="s">
        <v>15</v>
      </c>
    </row>
    <row r="1010" spans="1:1">
      <c r="A1010" t="s">
        <v>16</v>
      </c>
    </row>
    <row r="1011" spans="1:1">
      <c r="A1011" t="s">
        <v>17</v>
      </c>
    </row>
    <row r="1012" spans="1:1">
      <c r="A1012" t="s">
        <v>18</v>
      </c>
    </row>
    <row r="1013" spans="1:1">
      <c r="A1013" t="s">
        <v>19</v>
      </c>
    </row>
    <row r="1014" spans="1:1">
      <c r="A1014" t="s">
        <v>20</v>
      </c>
    </row>
    <row r="1015" spans="1:1">
      <c r="A1015" t="s">
        <v>21</v>
      </c>
    </row>
    <row r="1016" spans="1:1">
      <c r="A1016" t="s">
        <v>22</v>
      </c>
    </row>
    <row r="1017" spans="1:1">
      <c r="A1017" t="s">
        <v>23</v>
      </c>
    </row>
    <row r="1018" spans="1:1">
      <c r="A1018" t="s">
        <v>24</v>
      </c>
    </row>
    <row r="1019" spans="1:1">
      <c r="A1019" t="s">
        <v>25</v>
      </c>
    </row>
    <row r="1020" spans="1:1">
      <c r="A1020" t="s">
        <v>26</v>
      </c>
    </row>
    <row r="1021" spans="1:1">
      <c r="A1021" t="s">
        <v>743</v>
      </c>
    </row>
    <row r="1022" spans="1:1">
      <c r="A1022" t="s">
        <v>744</v>
      </c>
    </row>
    <row r="1023" spans="1:1">
      <c r="A1023" t="s">
        <v>27</v>
      </c>
    </row>
    <row r="1024" spans="1:1">
      <c r="A1024" t="s">
        <v>745</v>
      </c>
    </row>
    <row r="1025" spans="1:1">
      <c r="A1025" t="s">
        <v>746</v>
      </c>
    </row>
    <row r="1026" spans="1:1">
      <c r="A1026" t="s">
        <v>28</v>
      </c>
    </row>
    <row r="1027" spans="1:1">
      <c r="A1027" t="s">
        <v>29</v>
      </c>
    </row>
    <row r="1028" spans="1:1">
      <c r="A1028" t="s">
        <v>489</v>
      </c>
    </row>
    <row r="1029" spans="1:1">
      <c r="A1029" t="s">
        <v>670</v>
      </c>
    </row>
    <row r="1030" spans="1:1">
      <c r="A1030" t="s">
        <v>32</v>
      </c>
    </row>
    <row r="1031" spans="1:1">
      <c r="A1031" t="s">
        <v>33</v>
      </c>
    </row>
    <row r="1032" spans="1:1">
      <c r="A1032" t="s">
        <v>491</v>
      </c>
    </row>
    <row r="1033" spans="1:1">
      <c r="A1033" t="s">
        <v>671</v>
      </c>
    </row>
    <row r="1034" spans="1:1">
      <c r="A1034" t="s">
        <v>493</v>
      </c>
    </row>
    <row r="1035" spans="1:1">
      <c r="A1035" t="s">
        <v>672</v>
      </c>
    </row>
    <row r="1036" spans="1:1">
      <c r="A1036" t="s">
        <v>495</v>
      </c>
    </row>
    <row r="1037" spans="1:1">
      <c r="A1037" t="s">
        <v>673</v>
      </c>
    </row>
    <row r="1038" spans="1:1">
      <c r="A1038" t="s">
        <v>38</v>
      </c>
    </row>
    <row r="1039" spans="1:1">
      <c r="A1039" t="s">
        <v>39</v>
      </c>
    </row>
    <row r="1040" spans="1:1">
      <c r="A1040" t="s">
        <v>40</v>
      </c>
    </row>
    <row r="1041" spans="1:8">
      <c r="A1041" t="s">
        <v>497</v>
      </c>
    </row>
    <row r="1042" spans="1:8">
      <c r="A1042" t="s">
        <v>674</v>
      </c>
    </row>
    <row r="1043" spans="1:8">
      <c r="A1043" t="s">
        <v>675</v>
      </c>
    </row>
    <row r="1044" spans="1:8">
      <c r="A1044" t="s">
        <v>676</v>
      </c>
    </row>
    <row r="1045" spans="1:8">
      <c r="A1045" t="s">
        <v>42</v>
      </c>
    </row>
    <row r="1046" spans="1:8">
      <c r="A1046" t="s">
        <v>747</v>
      </c>
    </row>
    <row r="1047" spans="1:8">
      <c r="A1047" t="s">
        <v>44</v>
      </c>
    </row>
    <row r="1048" spans="1:8">
      <c r="A1048" t="s">
        <v>45</v>
      </c>
    </row>
    <row r="1049" spans="1:8">
      <c r="A1049" t="s">
        <v>46</v>
      </c>
      <c r="B1049" t="s">
        <v>47</v>
      </c>
      <c r="D1049" t="s">
        <v>48</v>
      </c>
      <c r="F1049" t="s">
        <v>49</v>
      </c>
      <c r="H1049" t="s">
        <v>50</v>
      </c>
    </row>
    <row r="1050" spans="1:8">
      <c r="B1050" t="s">
        <v>51</v>
      </c>
      <c r="C1050" t="s">
        <v>52</v>
      </c>
      <c r="D1050" t="s">
        <v>53</v>
      </c>
      <c r="E1050" t="s">
        <v>54</v>
      </c>
      <c r="F1050" t="s">
        <v>53</v>
      </c>
      <c r="G1050" t="s">
        <v>54</v>
      </c>
    </row>
    <row r="1051" spans="1:8">
      <c r="A1051" t="s">
        <v>55</v>
      </c>
    </row>
    <row r="1052" spans="1:8">
      <c r="A1052" t="s">
        <v>56</v>
      </c>
    </row>
    <row r="1053" spans="1:8">
      <c r="A1053" t="s">
        <v>46</v>
      </c>
      <c r="B1053" t="s">
        <v>57</v>
      </c>
      <c r="D1053" t="s">
        <v>56</v>
      </c>
      <c r="E1053" t="s">
        <v>56</v>
      </c>
      <c r="F1053" t="s">
        <v>50</v>
      </c>
    </row>
    <row r="1054" spans="1:8">
      <c r="B1054" t="s">
        <v>51</v>
      </c>
      <c r="C1054" t="s">
        <v>52</v>
      </c>
      <c r="D1054" t="s">
        <v>58</v>
      </c>
      <c r="E1054" t="s">
        <v>59</v>
      </c>
    </row>
    <row r="1055" spans="1:8">
      <c r="A1055">
        <v>1</v>
      </c>
      <c r="B1055" t="s">
        <v>324</v>
      </c>
      <c r="C1055" s="1">
        <v>62766</v>
      </c>
      <c r="D1055" t="s">
        <v>324</v>
      </c>
      <c r="E1055">
        <v>1</v>
      </c>
      <c r="F1055" t="s">
        <v>325</v>
      </c>
    </row>
    <row r="1056" spans="1:8">
      <c r="A1056">
        <v>2</v>
      </c>
      <c r="B1056" t="s">
        <v>324</v>
      </c>
      <c r="C1056" t="s">
        <v>324</v>
      </c>
      <c r="D1056" t="s">
        <v>324</v>
      </c>
      <c r="E1056">
        <v>1</v>
      </c>
      <c r="F1056" t="s">
        <v>325</v>
      </c>
    </row>
    <row r="1057" spans="1:6">
      <c r="A1057" t="s">
        <v>61</v>
      </c>
    </row>
    <row r="1058" spans="1:6">
      <c r="A1058" t="s">
        <v>46</v>
      </c>
      <c r="B1058" t="s">
        <v>61</v>
      </c>
      <c r="C1058" t="s">
        <v>53</v>
      </c>
      <c r="D1058" t="s">
        <v>62</v>
      </c>
      <c r="E1058" t="s">
        <v>61</v>
      </c>
      <c r="F1058" t="s">
        <v>50</v>
      </c>
    </row>
    <row r="1059" spans="1:6">
      <c r="B1059" t="s">
        <v>58</v>
      </c>
      <c r="E1059" t="s">
        <v>59</v>
      </c>
    </row>
    <row r="1060" spans="1:6">
      <c r="A1060" t="s">
        <v>60</v>
      </c>
    </row>
    <row r="1061" spans="1:6">
      <c r="A1061" t="s">
        <v>63</v>
      </c>
    </row>
    <row r="1062" spans="1:6">
      <c r="A1062" t="s">
        <v>64</v>
      </c>
      <c r="B1062" t="s">
        <v>296</v>
      </c>
      <c r="C1062" t="s">
        <v>297</v>
      </c>
      <c r="D1062" t="s">
        <v>326</v>
      </c>
    </row>
    <row r="1063" spans="1:6">
      <c r="A1063" t="s">
        <v>68</v>
      </c>
      <c r="B1063">
        <v>800</v>
      </c>
      <c r="C1063">
        <v>4600</v>
      </c>
      <c r="D1063">
        <v>3895</v>
      </c>
    </row>
    <row r="1064" spans="1:6">
      <c r="A1064" t="s">
        <v>69</v>
      </c>
      <c r="B1064">
        <v>90</v>
      </c>
      <c r="C1064">
        <v>90</v>
      </c>
      <c r="D1064">
        <v>90</v>
      </c>
    </row>
    <row r="1065" spans="1:6">
      <c r="A1065" t="s">
        <v>70</v>
      </c>
      <c r="B1065" t="s">
        <v>748</v>
      </c>
      <c r="C1065" t="s">
        <v>748</v>
      </c>
      <c r="D1065" t="s">
        <v>748</v>
      </c>
    </row>
    <row r="1066" spans="1:6">
      <c r="A1066" t="s">
        <v>72</v>
      </c>
    </row>
    <row r="1067" spans="1:6">
      <c r="A1067" t="s">
        <v>0</v>
      </c>
    </row>
    <row r="1068" spans="1:6">
      <c r="A1068" t="s">
        <v>1</v>
      </c>
    </row>
    <row r="1069" spans="1:6">
      <c r="A1069" t="s">
        <v>749</v>
      </c>
    </row>
    <row r="1070" spans="1:6">
      <c r="A1070" t="s">
        <v>750</v>
      </c>
    </row>
    <row r="1071" spans="1:6">
      <c r="A1071" t="s">
        <v>2</v>
      </c>
    </row>
    <row r="1072" spans="1:6">
      <c r="A1072" t="s">
        <v>562</v>
      </c>
    </row>
    <row r="1073" spans="1:1">
      <c r="A1073" t="s">
        <v>563</v>
      </c>
    </row>
    <row r="1074" spans="1:1">
      <c r="A1074" t="s">
        <v>5</v>
      </c>
    </row>
    <row r="1075" spans="1:1">
      <c r="A1075" t="s">
        <v>6</v>
      </c>
    </row>
    <row r="1076" spans="1:1">
      <c r="A1076" t="s">
        <v>484</v>
      </c>
    </row>
    <row r="1077" spans="1:1">
      <c r="A1077" t="s">
        <v>81</v>
      </c>
    </row>
    <row r="1078" spans="1:1">
      <c r="A1078" t="s">
        <v>331</v>
      </c>
    </row>
    <row r="1079" spans="1:1">
      <c r="A1079" t="s">
        <v>9</v>
      </c>
    </row>
    <row r="1080" spans="1:1">
      <c r="A1080" t="s">
        <v>10</v>
      </c>
    </row>
    <row r="1081" spans="1:1">
      <c r="A1081" t="s">
        <v>203</v>
      </c>
    </row>
    <row r="1082" spans="1:1">
      <c r="A1082" t="s">
        <v>204</v>
      </c>
    </row>
    <row r="1083" spans="1:1">
      <c r="A1083" t="s">
        <v>205</v>
      </c>
    </row>
    <row r="1084" spans="1:1">
      <c r="A1084" t="s">
        <v>564</v>
      </c>
    </row>
    <row r="1085" spans="1:1">
      <c r="A1085" t="s">
        <v>15</v>
      </c>
    </row>
    <row r="1086" spans="1:1">
      <c r="A1086" t="s">
        <v>16</v>
      </c>
    </row>
    <row r="1087" spans="1:1">
      <c r="A1087" t="s">
        <v>17</v>
      </c>
    </row>
    <row r="1088" spans="1:1">
      <c r="A1088" t="s">
        <v>18</v>
      </c>
    </row>
    <row r="1089" spans="1:1">
      <c r="A1089" t="s">
        <v>19</v>
      </c>
    </row>
    <row r="1090" spans="1:1">
      <c r="A1090" t="s">
        <v>20</v>
      </c>
    </row>
    <row r="1091" spans="1:1">
      <c r="A1091" t="s">
        <v>21</v>
      </c>
    </row>
    <row r="1092" spans="1:1">
      <c r="A1092" t="s">
        <v>22</v>
      </c>
    </row>
    <row r="1093" spans="1:1">
      <c r="A1093" t="s">
        <v>23</v>
      </c>
    </row>
    <row r="1094" spans="1:1">
      <c r="A1094" t="s">
        <v>24</v>
      </c>
    </row>
    <row r="1095" spans="1:1">
      <c r="A1095" t="s">
        <v>25</v>
      </c>
    </row>
    <row r="1096" spans="1:1">
      <c r="A1096" t="s">
        <v>26</v>
      </c>
    </row>
    <row r="1097" spans="1:1">
      <c r="A1097" t="s">
        <v>743</v>
      </c>
    </row>
    <row r="1098" spans="1:1">
      <c r="A1098" t="s">
        <v>751</v>
      </c>
    </row>
    <row r="1099" spans="1:1">
      <c r="A1099" t="s">
        <v>27</v>
      </c>
    </row>
    <row r="1100" spans="1:1">
      <c r="A1100" t="s">
        <v>752</v>
      </c>
    </row>
    <row r="1101" spans="1:1">
      <c r="A1101" t="s">
        <v>753</v>
      </c>
    </row>
    <row r="1102" spans="1:1">
      <c r="A1102" t="s">
        <v>28</v>
      </c>
    </row>
    <row r="1103" spans="1:1">
      <c r="A1103" t="s">
        <v>29</v>
      </c>
    </row>
    <row r="1104" spans="1:1">
      <c r="A1104" t="s">
        <v>489</v>
      </c>
    </row>
    <row r="1105" spans="1:1">
      <c r="A1105" t="s">
        <v>670</v>
      </c>
    </row>
    <row r="1106" spans="1:1">
      <c r="A1106" t="s">
        <v>32</v>
      </c>
    </row>
    <row r="1107" spans="1:1">
      <c r="A1107" t="s">
        <v>33</v>
      </c>
    </row>
    <row r="1108" spans="1:1">
      <c r="A1108" t="s">
        <v>491</v>
      </c>
    </row>
    <row r="1109" spans="1:1">
      <c r="A1109" t="s">
        <v>671</v>
      </c>
    </row>
    <row r="1110" spans="1:1">
      <c r="A1110" t="s">
        <v>493</v>
      </c>
    </row>
    <row r="1111" spans="1:1">
      <c r="A1111" t="s">
        <v>672</v>
      </c>
    </row>
    <row r="1112" spans="1:1">
      <c r="A1112" t="s">
        <v>495</v>
      </c>
    </row>
    <row r="1113" spans="1:1">
      <c r="A1113" t="s">
        <v>685</v>
      </c>
    </row>
    <row r="1114" spans="1:1">
      <c r="A1114" t="s">
        <v>38</v>
      </c>
    </row>
    <row r="1115" spans="1:1">
      <c r="A1115" t="s">
        <v>39</v>
      </c>
    </row>
    <row r="1116" spans="1:1">
      <c r="A1116" t="s">
        <v>40</v>
      </c>
    </row>
    <row r="1117" spans="1:1">
      <c r="A1117" t="s">
        <v>497</v>
      </c>
    </row>
    <row r="1118" spans="1:1">
      <c r="A1118" t="s">
        <v>686</v>
      </c>
    </row>
    <row r="1119" spans="1:1">
      <c r="A1119" t="s">
        <v>675</v>
      </c>
    </row>
    <row r="1120" spans="1:1">
      <c r="A1120" t="s">
        <v>688</v>
      </c>
    </row>
    <row r="1121" spans="1:8">
      <c r="A1121" t="s">
        <v>42</v>
      </c>
    </row>
    <row r="1122" spans="1:8">
      <c r="A1122" t="s">
        <v>754</v>
      </c>
    </row>
    <row r="1123" spans="1:8">
      <c r="A1123" t="s">
        <v>44</v>
      </c>
    </row>
    <row r="1124" spans="1:8">
      <c r="A1124" t="s">
        <v>45</v>
      </c>
    </row>
    <row r="1125" spans="1:8">
      <c r="A1125" t="s">
        <v>46</v>
      </c>
      <c r="B1125" t="s">
        <v>47</v>
      </c>
      <c r="D1125" t="s">
        <v>48</v>
      </c>
      <c r="F1125" t="s">
        <v>49</v>
      </c>
      <c r="H1125" t="s">
        <v>50</v>
      </c>
    </row>
    <row r="1126" spans="1:8">
      <c r="B1126" t="s">
        <v>51</v>
      </c>
      <c r="C1126" t="s">
        <v>52</v>
      </c>
      <c r="D1126" t="s">
        <v>53</v>
      </c>
      <c r="E1126" t="s">
        <v>54</v>
      </c>
      <c r="F1126" t="s">
        <v>53</v>
      </c>
      <c r="G1126" t="s">
        <v>54</v>
      </c>
    </row>
    <row r="1127" spans="1:8">
      <c r="A1127" t="s">
        <v>55</v>
      </c>
    </row>
    <row r="1128" spans="1:8">
      <c r="A1128" t="s">
        <v>56</v>
      </c>
    </row>
    <row r="1129" spans="1:8">
      <c r="A1129" t="s">
        <v>46</v>
      </c>
      <c r="B1129" t="s">
        <v>57</v>
      </c>
      <c r="D1129" t="s">
        <v>56</v>
      </c>
      <c r="E1129" t="s">
        <v>56</v>
      </c>
      <c r="F1129" t="s">
        <v>50</v>
      </c>
    </row>
    <row r="1130" spans="1:8">
      <c r="B1130" t="s">
        <v>51</v>
      </c>
      <c r="C1130" t="s">
        <v>52</v>
      </c>
      <c r="D1130" t="s">
        <v>58</v>
      </c>
      <c r="E1130" t="s">
        <v>59</v>
      </c>
    </row>
    <row r="1131" spans="1:8">
      <c r="A1131">
        <v>1</v>
      </c>
      <c r="B1131" t="s">
        <v>324</v>
      </c>
      <c r="C1131" s="1">
        <v>62767</v>
      </c>
      <c r="D1131" t="s">
        <v>324</v>
      </c>
      <c r="E1131">
        <v>1</v>
      </c>
      <c r="F1131" t="s">
        <v>325</v>
      </c>
    </row>
    <row r="1132" spans="1:8">
      <c r="A1132">
        <v>2</v>
      </c>
      <c r="B1132" t="s">
        <v>324</v>
      </c>
      <c r="C1132" s="1">
        <v>63134</v>
      </c>
      <c r="D1132" t="s">
        <v>324</v>
      </c>
      <c r="E1132">
        <v>1</v>
      </c>
      <c r="F1132" t="s">
        <v>325</v>
      </c>
    </row>
    <row r="1133" spans="1:8">
      <c r="A1133" t="s">
        <v>61</v>
      </c>
    </row>
    <row r="1134" spans="1:8">
      <c r="A1134" t="s">
        <v>46</v>
      </c>
      <c r="B1134" t="s">
        <v>61</v>
      </c>
      <c r="C1134" t="s">
        <v>53</v>
      </c>
      <c r="D1134" t="s">
        <v>62</v>
      </c>
      <c r="E1134" t="s">
        <v>61</v>
      </c>
      <c r="F1134" t="s">
        <v>50</v>
      </c>
    </row>
    <row r="1135" spans="1:8">
      <c r="B1135" t="s">
        <v>58</v>
      </c>
      <c r="E1135" t="s">
        <v>59</v>
      </c>
    </row>
    <row r="1136" spans="1:8">
      <c r="A1136" t="s">
        <v>60</v>
      </c>
    </row>
    <row r="1137" spans="1:5">
      <c r="A1137" t="s">
        <v>63</v>
      </c>
    </row>
    <row r="1138" spans="1:5">
      <c r="A1138" t="s">
        <v>64</v>
      </c>
      <c r="B1138" t="s">
        <v>296</v>
      </c>
      <c r="C1138" t="s">
        <v>297</v>
      </c>
      <c r="D1138" t="s">
        <v>326</v>
      </c>
      <c r="E1138" t="s">
        <v>547</v>
      </c>
    </row>
    <row r="1139" spans="1:5">
      <c r="A1139" t="s">
        <v>68</v>
      </c>
      <c r="B1139">
        <v>900</v>
      </c>
      <c r="C1139">
        <v>6500</v>
      </c>
      <c r="D1139">
        <v>3929</v>
      </c>
      <c r="E1139">
        <v>1898.82</v>
      </c>
    </row>
    <row r="1140" spans="1:5">
      <c r="A1140" t="s">
        <v>69</v>
      </c>
      <c r="B1140">
        <v>90</v>
      </c>
      <c r="C1140">
        <v>90</v>
      </c>
      <c r="D1140">
        <v>90</v>
      </c>
      <c r="E1140">
        <v>90</v>
      </c>
    </row>
    <row r="1141" spans="1:5">
      <c r="A1141" t="s">
        <v>70</v>
      </c>
      <c r="B1141" t="s">
        <v>577</v>
      </c>
      <c r="C1141" t="s">
        <v>577</v>
      </c>
      <c r="D1141" t="s">
        <v>577</v>
      </c>
      <c r="E1141" t="s">
        <v>577</v>
      </c>
    </row>
    <row r="1142" spans="1:5">
      <c r="A1142" t="s">
        <v>72</v>
      </c>
    </row>
    <row r="1143" spans="1:5">
      <c r="A1143" t="s">
        <v>0</v>
      </c>
    </row>
    <row r="1144" spans="1:5">
      <c r="A1144" t="s">
        <v>1</v>
      </c>
    </row>
    <row r="1145" spans="1:5">
      <c r="A1145" t="s">
        <v>755</v>
      </c>
    </row>
    <row r="1146" spans="1:5">
      <c r="A1146" t="s">
        <v>756</v>
      </c>
    </row>
    <row r="1147" spans="1:5">
      <c r="A1147" t="s">
        <v>2</v>
      </c>
    </row>
    <row r="1148" spans="1:5">
      <c r="A1148" t="s">
        <v>562</v>
      </c>
    </row>
    <row r="1149" spans="1:5">
      <c r="A1149" t="s">
        <v>652</v>
      </c>
    </row>
    <row r="1150" spans="1:5">
      <c r="A1150" t="s">
        <v>581</v>
      </c>
    </row>
    <row r="1151" spans="1:5">
      <c r="A1151" t="s">
        <v>528</v>
      </c>
    </row>
    <row r="1152" spans="1:5">
      <c r="A1152" t="s">
        <v>529</v>
      </c>
    </row>
    <row r="1153" spans="1:1">
      <c r="A1153" t="s">
        <v>81</v>
      </c>
    </row>
    <row r="1154" spans="1:1">
      <c r="A1154" t="s">
        <v>331</v>
      </c>
    </row>
    <row r="1155" spans="1:1">
      <c r="A1155" t="s">
        <v>9</v>
      </c>
    </row>
    <row r="1156" spans="1:1">
      <c r="A1156" t="s">
        <v>10</v>
      </c>
    </row>
    <row r="1157" spans="1:1">
      <c r="A1157" t="s">
        <v>203</v>
      </c>
    </row>
    <row r="1158" spans="1:1">
      <c r="A1158" t="s">
        <v>204</v>
      </c>
    </row>
    <row r="1159" spans="1:1">
      <c r="A1159" t="s">
        <v>205</v>
      </c>
    </row>
    <row r="1160" spans="1:1">
      <c r="A1160" t="s">
        <v>564</v>
      </c>
    </row>
    <row r="1161" spans="1:1">
      <c r="A1161" t="s">
        <v>15</v>
      </c>
    </row>
    <row r="1162" spans="1:1">
      <c r="A1162" t="s">
        <v>16</v>
      </c>
    </row>
    <row r="1163" spans="1:1">
      <c r="A1163" t="s">
        <v>17</v>
      </c>
    </row>
    <row r="1164" spans="1:1">
      <c r="A1164" t="s">
        <v>18</v>
      </c>
    </row>
    <row r="1165" spans="1:1">
      <c r="A1165" t="s">
        <v>19</v>
      </c>
    </row>
    <row r="1166" spans="1:1">
      <c r="A1166" t="s">
        <v>20</v>
      </c>
    </row>
    <row r="1167" spans="1:1">
      <c r="A1167" t="s">
        <v>21</v>
      </c>
    </row>
    <row r="1168" spans="1:1">
      <c r="A1168" t="s">
        <v>22</v>
      </c>
    </row>
    <row r="1169" spans="1:1">
      <c r="A1169" t="s">
        <v>23</v>
      </c>
    </row>
    <row r="1170" spans="1:1">
      <c r="A1170" t="s">
        <v>24</v>
      </c>
    </row>
    <row r="1171" spans="1:1">
      <c r="A1171" t="s">
        <v>25</v>
      </c>
    </row>
    <row r="1172" spans="1:1">
      <c r="A1172" t="s">
        <v>26</v>
      </c>
    </row>
    <row r="1173" spans="1:1">
      <c r="A1173" t="s">
        <v>757</v>
      </c>
    </row>
    <row r="1174" spans="1:1">
      <c r="A1174" t="s">
        <v>758</v>
      </c>
    </row>
    <row r="1175" spans="1:1">
      <c r="A1175" t="s">
        <v>27</v>
      </c>
    </row>
    <row r="1176" spans="1:1">
      <c r="A1176" t="s">
        <v>759</v>
      </c>
    </row>
    <row r="1177" spans="1:1">
      <c r="A1177" t="s">
        <v>760</v>
      </c>
    </row>
    <row r="1178" spans="1:1">
      <c r="A1178" t="s">
        <v>28</v>
      </c>
    </row>
    <row r="1179" spans="1:1">
      <c r="A1179" t="s">
        <v>29</v>
      </c>
    </row>
    <row r="1180" spans="1:1">
      <c r="A1180" t="s">
        <v>534</v>
      </c>
    </row>
    <row r="1181" spans="1:1">
      <c r="A1181" t="s">
        <v>761</v>
      </c>
    </row>
    <row r="1182" spans="1:1">
      <c r="A1182" t="s">
        <v>32</v>
      </c>
    </row>
    <row r="1183" spans="1:1">
      <c r="A1183" t="s">
        <v>33</v>
      </c>
    </row>
    <row r="1184" spans="1:1">
      <c r="A1184" t="s">
        <v>536</v>
      </c>
    </row>
    <row r="1185" spans="1:1">
      <c r="A1185" t="s">
        <v>735</v>
      </c>
    </row>
    <row r="1186" spans="1:1">
      <c r="A1186" t="s">
        <v>538</v>
      </c>
    </row>
    <row r="1187" spans="1:1">
      <c r="A1187" t="s">
        <v>762</v>
      </c>
    </row>
    <row r="1188" spans="1:1">
      <c r="A1188" t="s">
        <v>540</v>
      </c>
    </row>
    <row r="1189" spans="1:1">
      <c r="A1189" t="s">
        <v>763</v>
      </c>
    </row>
    <row r="1190" spans="1:1">
      <c r="A1190" t="s">
        <v>38</v>
      </c>
    </row>
    <row r="1191" spans="1:1">
      <c r="A1191" t="s">
        <v>39</v>
      </c>
    </row>
    <row r="1192" spans="1:1">
      <c r="A1192" t="s">
        <v>40</v>
      </c>
    </row>
    <row r="1193" spans="1:1">
      <c r="A1193" t="s">
        <v>542</v>
      </c>
    </row>
    <row r="1194" spans="1:1">
      <c r="A1194" t="s">
        <v>737</v>
      </c>
    </row>
    <row r="1195" spans="1:1">
      <c r="A1195" t="s">
        <v>764</v>
      </c>
    </row>
    <row r="1196" spans="1:1">
      <c r="A1196" t="s">
        <v>738</v>
      </c>
    </row>
    <row r="1197" spans="1:1">
      <c r="A1197" t="s">
        <v>42</v>
      </c>
    </row>
    <row r="1198" spans="1:1">
      <c r="A1198" t="s">
        <v>765</v>
      </c>
    </row>
    <row r="1199" spans="1:1">
      <c r="A1199" t="s">
        <v>44</v>
      </c>
    </row>
    <row r="1200" spans="1:1">
      <c r="A1200" t="s">
        <v>45</v>
      </c>
    </row>
    <row r="1201" spans="1:8">
      <c r="A1201" t="s">
        <v>46</v>
      </c>
      <c r="B1201" t="s">
        <v>47</v>
      </c>
      <c r="D1201" t="s">
        <v>48</v>
      </c>
      <c r="F1201" t="s">
        <v>49</v>
      </c>
      <c r="H1201" t="s">
        <v>50</v>
      </c>
    </row>
    <row r="1202" spans="1:8">
      <c r="B1202" t="s">
        <v>51</v>
      </c>
      <c r="C1202" t="s">
        <v>52</v>
      </c>
      <c r="D1202" t="s">
        <v>53</v>
      </c>
      <c r="E1202" t="s">
        <v>54</v>
      </c>
      <c r="F1202" t="s">
        <v>53</v>
      </c>
      <c r="G1202" t="s">
        <v>54</v>
      </c>
    </row>
    <row r="1203" spans="1:8">
      <c r="A1203" t="s">
        <v>55</v>
      </c>
    </row>
    <row r="1204" spans="1:8">
      <c r="A1204" t="s">
        <v>56</v>
      </c>
    </row>
    <row r="1205" spans="1:8">
      <c r="A1205" t="s">
        <v>46</v>
      </c>
      <c r="B1205" t="s">
        <v>57</v>
      </c>
      <c r="D1205" t="s">
        <v>56</v>
      </c>
      <c r="E1205" t="s">
        <v>56</v>
      </c>
      <c r="F1205" t="s">
        <v>50</v>
      </c>
    </row>
    <row r="1206" spans="1:8">
      <c r="B1206" t="s">
        <v>51</v>
      </c>
      <c r="C1206" t="s">
        <v>52</v>
      </c>
      <c r="D1206" t="s">
        <v>58</v>
      </c>
      <c r="E1206" t="s">
        <v>59</v>
      </c>
    </row>
    <row r="1207" spans="1:8">
      <c r="A1207" t="s">
        <v>60</v>
      </c>
    </row>
    <row r="1208" spans="1:8">
      <c r="A1208" t="s">
        <v>61</v>
      </c>
    </row>
    <row r="1209" spans="1:8">
      <c r="A1209" t="s">
        <v>46</v>
      </c>
      <c r="B1209" t="s">
        <v>61</v>
      </c>
      <c r="C1209" t="s">
        <v>53</v>
      </c>
      <c r="D1209" t="s">
        <v>62</v>
      </c>
      <c r="E1209" t="s">
        <v>61</v>
      </c>
      <c r="F1209" t="s">
        <v>50</v>
      </c>
    </row>
    <row r="1210" spans="1:8">
      <c r="B1210" t="s">
        <v>58</v>
      </c>
      <c r="E1210" t="s">
        <v>59</v>
      </c>
    </row>
    <row r="1211" spans="1:8">
      <c r="A1211" t="s">
        <v>60</v>
      </c>
    </row>
    <row r="1212" spans="1:8">
      <c r="A1212" t="s">
        <v>63</v>
      </c>
    </row>
    <row r="1213" spans="1:8">
      <c r="A1213" t="s">
        <v>64</v>
      </c>
      <c r="B1213" t="s">
        <v>547</v>
      </c>
    </row>
    <row r="1214" spans="1:8">
      <c r="A1214" t="s">
        <v>68</v>
      </c>
      <c r="B1214">
        <v>5470.93</v>
      </c>
    </row>
    <row r="1215" spans="1:8">
      <c r="A1215" t="s">
        <v>69</v>
      </c>
      <c r="B1215">
        <v>35</v>
      </c>
    </row>
    <row r="1216" spans="1:8">
      <c r="A1216" t="s">
        <v>70</v>
      </c>
      <c r="B1216" t="s">
        <v>728</v>
      </c>
    </row>
    <row r="1217" spans="1:1">
      <c r="A1217" t="s">
        <v>72</v>
      </c>
    </row>
    <row r="1218" spans="1:1">
      <c r="A1218" t="s">
        <v>0</v>
      </c>
    </row>
    <row r="1219" spans="1:1">
      <c r="A1219" t="s">
        <v>1</v>
      </c>
    </row>
    <row r="1220" spans="1:1">
      <c r="A1220" t="s">
        <v>766</v>
      </c>
    </row>
    <row r="1221" spans="1:1">
      <c r="A1221" t="s">
        <v>767</v>
      </c>
    </row>
    <row r="1222" spans="1:1">
      <c r="A1222" t="s">
        <v>2</v>
      </c>
    </row>
    <row r="1223" spans="1:1">
      <c r="A1223" t="s">
        <v>562</v>
      </c>
    </row>
    <row r="1224" spans="1:1">
      <c r="A1224" t="s">
        <v>652</v>
      </c>
    </row>
    <row r="1225" spans="1:1">
      <c r="A1225" t="s">
        <v>581</v>
      </c>
    </row>
    <row r="1226" spans="1:1">
      <c r="A1226" t="s">
        <v>528</v>
      </c>
    </row>
    <row r="1227" spans="1:1">
      <c r="A1227" t="s">
        <v>529</v>
      </c>
    </row>
    <row r="1228" spans="1:1">
      <c r="A1228" t="s">
        <v>8</v>
      </c>
    </row>
    <row r="1229" spans="1:1">
      <c r="A1229" t="s">
        <v>331</v>
      </c>
    </row>
    <row r="1230" spans="1:1">
      <c r="A1230" t="s">
        <v>9</v>
      </c>
    </row>
    <row r="1231" spans="1:1">
      <c r="A1231" t="s">
        <v>10</v>
      </c>
    </row>
    <row r="1232" spans="1:1">
      <c r="A1232" t="s">
        <v>137</v>
      </c>
    </row>
    <row r="1233" spans="1:1">
      <c r="A1233" t="s">
        <v>768</v>
      </c>
    </row>
    <row r="1234" spans="1:1">
      <c r="A1234" t="s">
        <v>769</v>
      </c>
    </row>
    <row r="1235" spans="1:1">
      <c r="A1235" t="s">
        <v>564</v>
      </c>
    </row>
    <row r="1236" spans="1:1">
      <c r="A1236" t="s">
        <v>15</v>
      </c>
    </row>
    <row r="1237" spans="1:1">
      <c r="A1237" t="s">
        <v>16</v>
      </c>
    </row>
    <row r="1238" spans="1:1">
      <c r="A1238" t="s">
        <v>17</v>
      </c>
    </row>
    <row r="1239" spans="1:1">
      <c r="A1239" t="s">
        <v>18</v>
      </c>
    </row>
    <row r="1240" spans="1:1">
      <c r="A1240" t="s">
        <v>19</v>
      </c>
    </row>
    <row r="1241" spans="1:1">
      <c r="A1241" t="s">
        <v>20</v>
      </c>
    </row>
    <row r="1242" spans="1:1">
      <c r="A1242" t="s">
        <v>21</v>
      </c>
    </row>
    <row r="1243" spans="1:1">
      <c r="A1243" t="s">
        <v>22</v>
      </c>
    </row>
    <row r="1244" spans="1:1">
      <c r="A1244" t="s">
        <v>23</v>
      </c>
    </row>
    <row r="1245" spans="1:1">
      <c r="A1245" t="s">
        <v>24</v>
      </c>
    </row>
    <row r="1246" spans="1:1">
      <c r="A1246" t="s">
        <v>25</v>
      </c>
    </row>
    <row r="1247" spans="1:1">
      <c r="A1247" t="s">
        <v>26</v>
      </c>
    </row>
    <row r="1248" spans="1:1">
      <c r="A1248" t="s">
        <v>770</v>
      </c>
    </row>
    <row r="1249" spans="1:1">
      <c r="A1249" t="s">
        <v>771</v>
      </c>
    </row>
    <row r="1250" spans="1:1">
      <c r="A1250" t="s">
        <v>27</v>
      </c>
    </row>
    <row r="1251" spans="1:1">
      <c r="A1251" t="s">
        <v>772</v>
      </c>
    </row>
    <row r="1252" spans="1:1">
      <c r="A1252" t="s">
        <v>773</v>
      </c>
    </row>
    <row r="1253" spans="1:1">
      <c r="A1253" t="s">
        <v>28</v>
      </c>
    </row>
    <row r="1254" spans="1:1">
      <c r="A1254" t="s">
        <v>29</v>
      </c>
    </row>
    <row r="1255" spans="1:1">
      <c r="A1255" t="s">
        <v>534</v>
      </c>
    </row>
    <row r="1256" spans="1:1">
      <c r="A1256" t="s">
        <v>761</v>
      </c>
    </row>
    <row r="1257" spans="1:1">
      <c r="A1257" t="s">
        <v>32</v>
      </c>
    </row>
    <row r="1258" spans="1:1">
      <c r="A1258" t="s">
        <v>33</v>
      </c>
    </row>
    <row r="1259" spans="1:1">
      <c r="A1259" t="s">
        <v>536</v>
      </c>
    </row>
    <row r="1260" spans="1:1">
      <c r="A1260" t="s">
        <v>723</v>
      </c>
    </row>
    <row r="1261" spans="1:1">
      <c r="A1261" t="s">
        <v>538</v>
      </c>
    </row>
    <row r="1262" spans="1:1">
      <c r="A1262" t="s">
        <v>774</v>
      </c>
    </row>
    <row r="1263" spans="1:1">
      <c r="A1263" t="s">
        <v>540</v>
      </c>
    </row>
    <row r="1264" spans="1:1">
      <c r="A1264" t="s">
        <v>775</v>
      </c>
    </row>
    <row r="1265" spans="1:8">
      <c r="A1265" t="s">
        <v>38</v>
      </c>
    </row>
    <row r="1266" spans="1:8">
      <c r="A1266" t="s">
        <v>39</v>
      </c>
    </row>
    <row r="1267" spans="1:8">
      <c r="A1267" t="s">
        <v>40</v>
      </c>
    </row>
    <row r="1268" spans="1:8">
      <c r="A1268" t="s">
        <v>542</v>
      </c>
    </row>
    <row r="1269" spans="1:8">
      <c r="A1269" t="s">
        <v>776</v>
      </c>
    </row>
    <row r="1270" spans="1:8">
      <c r="A1270" t="s">
        <v>544</v>
      </c>
    </row>
    <row r="1271" spans="1:8">
      <c r="A1271" t="s">
        <v>777</v>
      </c>
    </row>
    <row r="1272" spans="1:8">
      <c r="A1272" t="s">
        <v>42</v>
      </c>
    </row>
    <row r="1273" spans="1:8">
      <c r="A1273" t="s">
        <v>778</v>
      </c>
    </row>
    <row r="1274" spans="1:8">
      <c r="A1274" t="s">
        <v>44</v>
      </c>
    </row>
    <row r="1275" spans="1:8">
      <c r="A1275" t="s">
        <v>45</v>
      </c>
    </row>
    <row r="1276" spans="1:8">
      <c r="A1276" t="s">
        <v>46</v>
      </c>
      <c r="B1276" t="s">
        <v>47</v>
      </c>
      <c r="D1276" t="s">
        <v>48</v>
      </c>
      <c r="F1276" t="s">
        <v>49</v>
      </c>
      <c r="H1276" t="s">
        <v>50</v>
      </c>
    </row>
    <row r="1277" spans="1:8">
      <c r="B1277" t="s">
        <v>51</v>
      </c>
      <c r="C1277" t="s">
        <v>52</v>
      </c>
      <c r="D1277" t="s">
        <v>53</v>
      </c>
      <c r="E1277" t="s">
        <v>54</v>
      </c>
      <c r="F1277" t="s">
        <v>53</v>
      </c>
      <c r="G1277" t="s">
        <v>54</v>
      </c>
    </row>
    <row r="1278" spans="1:8">
      <c r="A1278" t="s">
        <v>55</v>
      </c>
    </row>
    <row r="1279" spans="1:8">
      <c r="A1279" t="s">
        <v>56</v>
      </c>
    </row>
    <row r="1280" spans="1:8">
      <c r="A1280" t="s">
        <v>46</v>
      </c>
      <c r="B1280" t="s">
        <v>57</v>
      </c>
      <c r="D1280" t="s">
        <v>56</v>
      </c>
      <c r="E1280" t="s">
        <v>56</v>
      </c>
      <c r="F1280" t="s">
        <v>50</v>
      </c>
    </row>
    <row r="1281" spans="1:6">
      <c r="B1281" t="s">
        <v>51</v>
      </c>
      <c r="C1281" t="s">
        <v>52</v>
      </c>
      <c r="D1281" t="s">
        <v>58</v>
      </c>
      <c r="E1281" t="s">
        <v>59</v>
      </c>
    </row>
    <row r="1282" spans="1:6">
      <c r="A1282" t="s">
        <v>60</v>
      </c>
    </row>
    <row r="1283" spans="1:6">
      <c r="A1283" t="s">
        <v>61</v>
      </c>
    </row>
    <row r="1284" spans="1:6">
      <c r="A1284" t="s">
        <v>46</v>
      </c>
      <c r="B1284" t="s">
        <v>61</v>
      </c>
      <c r="C1284" t="s">
        <v>53</v>
      </c>
      <c r="D1284" t="s">
        <v>62</v>
      </c>
      <c r="E1284" t="s">
        <v>61</v>
      </c>
      <c r="F1284" t="s">
        <v>50</v>
      </c>
    </row>
    <row r="1285" spans="1:6">
      <c r="B1285" t="s">
        <v>58</v>
      </c>
      <c r="E1285" t="s">
        <v>59</v>
      </c>
    </row>
    <row r="1286" spans="1:6">
      <c r="A1286" t="s">
        <v>60</v>
      </c>
    </row>
    <row r="1287" spans="1:6">
      <c r="A1287" t="s">
        <v>63</v>
      </c>
    </row>
    <row r="1288" spans="1:6">
      <c r="A1288" t="s">
        <v>64</v>
      </c>
      <c r="B1288" t="s">
        <v>547</v>
      </c>
      <c r="C1288" t="s">
        <v>593</v>
      </c>
      <c r="D1288" t="s">
        <v>594</v>
      </c>
    </row>
    <row r="1289" spans="1:6">
      <c r="A1289" t="s">
        <v>68</v>
      </c>
      <c r="B1289">
        <v>2228.87</v>
      </c>
      <c r="C1289">
        <v>2043.05</v>
      </c>
      <c r="D1289">
        <v>2043.05</v>
      </c>
    </row>
    <row r="1290" spans="1:6">
      <c r="A1290" t="s">
        <v>69</v>
      </c>
      <c r="B1290">
        <v>35</v>
      </c>
      <c r="C1290">
        <v>35</v>
      </c>
      <c r="D1290">
        <v>35</v>
      </c>
    </row>
    <row r="1291" spans="1:6">
      <c r="A1291" t="s">
        <v>70</v>
      </c>
      <c r="B1291" t="s">
        <v>779</v>
      </c>
      <c r="C1291" t="s">
        <v>779</v>
      </c>
      <c r="D1291" t="s">
        <v>779</v>
      </c>
    </row>
    <row r="1292" spans="1:6">
      <c r="A1292" t="s">
        <v>72</v>
      </c>
    </row>
    <row r="1293" spans="1:6">
      <c r="A1293" t="s">
        <v>0</v>
      </c>
    </row>
    <row r="1294" spans="1:6">
      <c r="A1294" t="s">
        <v>1</v>
      </c>
    </row>
    <row r="1295" spans="1:6">
      <c r="A1295" t="s">
        <v>780</v>
      </c>
    </row>
    <row r="1296" spans="1:6">
      <c r="A1296" t="s">
        <v>781</v>
      </c>
    </row>
    <row r="1297" spans="1:1">
      <c r="A1297" t="s">
        <v>2</v>
      </c>
    </row>
    <row r="1298" spans="1:1">
      <c r="A1298" t="s">
        <v>562</v>
      </c>
    </row>
    <row r="1299" spans="1:1">
      <c r="A1299" t="s">
        <v>610</v>
      </c>
    </row>
    <row r="1300" spans="1:1">
      <c r="A1300" t="s">
        <v>581</v>
      </c>
    </row>
    <row r="1301" spans="1:1">
      <c r="A1301" t="s">
        <v>528</v>
      </c>
    </row>
    <row r="1302" spans="1:1">
      <c r="A1302" t="s">
        <v>529</v>
      </c>
    </row>
    <row r="1303" spans="1:1">
      <c r="A1303" t="s">
        <v>81</v>
      </c>
    </row>
    <row r="1304" spans="1:1">
      <c r="A1304" t="s">
        <v>331</v>
      </c>
    </row>
    <row r="1305" spans="1:1">
      <c r="A1305" t="s">
        <v>9</v>
      </c>
    </row>
    <row r="1306" spans="1:1">
      <c r="A1306" t="s">
        <v>10</v>
      </c>
    </row>
    <row r="1307" spans="1:1">
      <c r="A1307" t="s">
        <v>83</v>
      </c>
    </row>
    <row r="1308" spans="1:1">
      <c r="A1308" t="s">
        <v>301</v>
      </c>
    </row>
    <row r="1309" spans="1:1">
      <c r="A1309" t="s">
        <v>769</v>
      </c>
    </row>
    <row r="1310" spans="1:1">
      <c r="A1310" t="s">
        <v>564</v>
      </c>
    </row>
    <row r="1311" spans="1:1">
      <c r="A1311" t="s">
        <v>15</v>
      </c>
    </row>
    <row r="1312" spans="1:1">
      <c r="A1312" t="s">
        <v>16</v>
      </c>
    </row>
    <row r="1313" spans="1:1">
      <c r="A1313" t="s">
        <v>17</v>
      </c>
    </row>
    <row r="1314" spans="1:1">
      <c r="A1314" t="s">
        <v>18</v>
      </c>
    </row>
    <row r="1315" spans="1:1">
      <c r="A1315" t="s">
        <v>19</v>
      </c>
    </row>
    <row r="1316" spans="1:1">
      <c r="A1316" t="s">
        <v>20</v>
      </c>
    </row>
    <row r="1317" spans="1:1">
      <c r="A1317" t="s">
        <v>21</v>
      </c>
    </row>
    <row r="1318" spans="1:1">
      <c r="A1318" t="s">
        <v>22</v>
      </c>
    </row>
    <row r="1319" spans="1:1">
      <c r="A1319" t="s">
        <v>23</v>
      </c>
    </row>
    <row r="1320" spans="1:1">
      <c r="A1320" t="s">
        <v>24</v>
      </c>
    </row>
    <row r="1321" spans="1:1">
      <c r="A1321" t="s">
        <v>25</v>
      </c>
    </row>
    <row r="1322" spans="1:1">
      <c r="A1322" t="s">
        <v>26</v>
      </c>
    </row>
    <row r="1323" spans="1:1">
      <c r="A1323" t="s">
        <v>782</v>
      </c>
    </row>
    <row r="1324" spans="1:1">
      <c r="A1324" t="s">
        <v>783</v>
      </c>
    </row>
    <row r="1325" spans="1:1">
      <c r="A1325" t="s">
        <v>27</v>
      </c>
    </row>
    <row r="1326" spans="1:1">
      <c r="A1326" t="s">
        <v>784</v>
      </c>
    </row>
    <row r="1327" spans="1:1">
      <c r="A1327" t="s">
        <v>785</v>
      </c>
    </row>
    <row r="1328" spans="1:1">
      <c r="A1328" t="s">
        <v>28</v>
      </c>
    </row>
    <row r="1329" spans="1:1">
      <c r="A1329" t="s">
        <v>29</v>
      </c>
    </row>
    <row r="1330" spans="1:1">
      <c r="A1330" t="s">
        <v>534</v>
      </c>
    </row>
    <row r="1331" spans="1:1">
      <c r="A1331" t="s">
        <v>786</v>
      </c>
    </row>
    <row r="1332" spans="1:1">
      <c r="A1332" t="s">
        <v>32</v>
      </c>
    </row>
    <row r="1333" spans="1:1">
      <c r="A1333" t="s">
        <v>33</v>
      </c>
    </row>
    <row r="1334" spans="1:1">
      <c r="A1334" t="s">
        <v>536</v>
      </c>
    </row>
    <row r="1335" spans="1:1">
      <c r="A1335" t="s">
        <v>644</v>
      </c>
    </row>
    <row r="1336" spans="1:1">
      <c r="A1336" t="s">
        <v>538</v>
      </c>
    </row>
    <row r="1337" spans="1:1">
      <c r="A1337" t="s">
        <v>787</v>
      </c>
    </row>
    <row r="1338" spans="1:1">
      <c r="A1338" t="s">
        <v>540</v>
      </c>
    </row>
    <row r="1339" spans="1:1">
      <c r="A1339" t="s">
        <v>788</v>
      </c>
    </row>
    <row r="1340" spans="1:1">
      <c r="A1340" t="s">
        <v>38</v>
      </c>
    </row>
    <row r="1341" spans="1:1">
      <c r="A1341" t="s">
        <v>39</v>
      </c>
    </row>
    <row r="1342" spans="1:1">
      <c r="A1342" t="s">
        <v>40</v>
      </c>
    </row>
    <row r="1343" spans="1:1">
      <c r="A1343" t="s">
        <v>542</v>
      </c>
    </row>
    <row r="1344" spans="1:1">
      <c r="A1344" t="s">
        <v>646</v>
      </c>
    </row>
    <row r="1345" spans="1:8">
      <c r="A1345" t="s">
        <v>544</v>
      </c>
    </row>
    <row r="1346" spans="1:8">
      <c r="A1346" t="s">
        <v>789</v>
      </c>
    </row>
    <row r="1347" spans="1:8">
      <c r="A1347" t="s">
        <v>42</v>
      </c>
    </row>
    <row r="1348" spans="1:8">
      <c r="A1348" t="s">
        <v>790</v>
      </c>
    </row>
    <row r="1349" spans="1:8">
      <c r="A1349" t="s">
        <v>44</v>
      </c>
    </row>
    <row r="1350" spans="1:8">
      <c r="A1350" t="s">
        <v>45</v>
      </c>
    </row>
    <row r="1351" spans="1:8">
      <c r="A1351" t="s">
        <v>46</v>
      </c>
      <c r="B1351" t="s">
        <v>47</v>
      </c>
      <c r="D1351" t="s">
        <v>48</v>
      </c>
      <c r="F1351" t="s">
        <v>49</v>
      </c>
      <c r="H1351" t="s">
        <v>50</v>
      </c>
    </row>
    <row r="1352" spans="1:8">
      <c r="B1352" t="s">
        <v>51</v>
      </c>
      <c r="C1352" t="s">
        <v>52</v>
      </c>
      <c r="D1352" t="s">
        <v>53</v>
      </c>
      <c r="E1352" t="s">
        <v>54</v>
      </c>
      <c r="F1352" t="s">
        <v>53</v>
      </c>
      <c r="G1352" t="s">
        <v>54</v>
      </c>
    </row>
    <row r="1353" spans="1:8">
      <c r="A1353" t="s">
        <v>55</v>
      </c>
    </row>
    <row r="1354" spans="1:8">
      <c r="A1354" t="s">
        <v>56</v>
      </c>
    </row>
    <row r="1355" spans="1:8">
      <c r="A1355" t="s">
        <v>46</v>
      </c>
      <c r="B1355" t="s">
        <v>57</v>
      </c>
      <c r="D1355" t="s">
        <v>56</v>
      </c>
      <c r="E1355" t="s">
        <v>56</v>
      </c>
      <c r="F1355" t="s">
        <v>50</v>
      </c>
    </row>
    <row r="1356" spans="1:8">
      <c r="B1356" t="s">
        <v>51</v>
      </c>
      <c r="C1356" t="s">
        <v>52</v>
      </c>
      <c r="D1356" t="s">
        <v>58</v>
      </c>
      <c r="E1356" t="s">
        <v>59</v>
      </c>
    </row>
    <row r="1357" spans="1:8">
      <c r="A1357" t="s">
        <v>60</v>
      </c>
    </row>
    <row r="1358" spans="1:8">
      <c r="A1358" t="s">
        <v>61</v>
      </c>
    </row>
    <row r="1359" spans="1:8">
      <c r="A1359" t="s">
        <v>46</v>
      </c>
      <c r="B1359" t="s">
        <v>61</v>
      </c>
      <c r="C1359" t="s">
        <v>53</v>
      </c>
      <c r="D1359" t="s">
        <v>62</v>
      </c>
      <c r="E1359" t="s">
        <v>61</v>
      </c>
      <c r="F1359" t="s">
        <v>50</v>
      </c>
    </row>
    <row r="1360" spans="1:8">
      <c r="B1360" t="s">
        <v>58</v>
      </c>
      <c r="E1360" t="s">
        <v>59</v>
      </c>
    </row>
    <row r="1361" spans="1:5">
      <c r="A1361" t="s">
        <v>60</v>
      </c>
    </row>
    <row r="1362" spans="1:5">
      <c r="A1362" t="s">
        <v>63</v>
      </c>
    </row>
    <row r="1363" spans="1:5">
      <c r="A1363" t="s">
        <v>64</v>
      </c>
      <c r="B1363" t="s">
        <v>326</v>
      </c>
      <c r="C1363" t="s">
        <v>547</v>
      </c>
      <c r="D1363" t="s">
        <v>593</v>
      </c>
      <c r="E1363" t="s">
        <v>594</v>
      </c>
    </row>
    <row r="1364" spans="1:5">
      <c r="A1364" t="s">
        <v>68</v>
      </c>
      <c r="B1364">
        <v>1993</v>
      </c>
      <c r="C1364">
        <v>4699.55</v>
      </c>
      <c r="D1364">
        <v>988</v>
      </c>
      <c r="E1364">
        <v>988</v>
      </c>
    </row>
    <row r="1365" spans="1:5">
      <c r="A1365" t="s">
        <v>69</v>
      </c>
      <c r="B1365">
        <v>90</v>
      </c>
      <c r="C1365">
        <v>90</v>
      </c>
      <c r="D1365">
        <v>90</v>
      </c>
      <c r="E1365">
        <v>90</v>
      </c>
    </row>
    <row r="1366" spans="1:5">
      <c r="A1366" t="s">
        <v>70</v>
      </c>
      <c r="B1366" t="s">
        <v>791</v>
      </c>
      <c r="C1366" t="s">
        <v>791</v>
      </c>
      <c r="D1366" t="s">
        <v>791</v>
      </c>
      <c r="E1366" t="s">
        <v>791</v>
      </c>
    </row>
    <row r="1367" spans="1:5">
      <c r="A1367" t="s">
        <v>72</v>
      </c>
    </row>
    <row r="1368" spans="1:5">
      <c r="A1368" t="s">
        <v>0</v>
      </c>
    </row>
    <row r="1369" spans="1:5">
      <c r="A1369" t="s">
        <v>1</v>
      </c>
    </row>
    <row r="1370" spans="1:5">
      <c r="A1370" t="s">
        <v>792</v>
      </c>
    </row>
    <row r="1371" spans="1:5">
      <c r="A1371" t="s">
        <v>793</v>
      </c>
    </row>
    <row r="1372" spans="1:5">
      <c r="A1372" t="s">
        <v>2</v>
      </c>
    </row>
    <row r="1373" spans="1:5">
      <c r="A1373" t="s">
        <v>562</v>
      </c>
    </row>
    <row r="1374" spans="1:5">
      <c r="A1374" t="s">
        <v>610</v>
      </c>
    </row>
    <row r="1375" spans="1:5">
      <c r="A1375" t="s">
        <v>581</v>
      </c>
    </row>
    <row r="1376" spans="1:5">
      <c r="A1376" t="s">
        <v>528</v>
      </c>
    </row>
    <row r="1377" spans="1:1">
      <c r="A1377" t="s">
        <v>529</v>
      </c>
    </row>
    <row r="1378" spans="1:1">
      <c r="A1378" t="s">
        <v>81</v>
      </c>
    </row>
    <row r="1379" spans="1:1">
      <c r="A1379" t="s">
        <v>331</v>
      </c>
    </row>
    <row r="1380" spans="1:1">
      <c r="A1380" t="s">
        <v>9</v>
      </c>
    </row>
    <row r="1381" spans="1:1">
      <c r="A1381" t="s">
        <v>10</v>
      </c>
    </row>
    <row r="1382" spans="1:1">
      <c r="A1382" t="s">
        <v>83</v>
      </c>
    </row>
    <row r="1383" spans="1:1">
      <c r="A1383" t="s">
        <v>84</v>
      </c>
    </row>
    <row r="1384" spans="1:1">
      <c r="A1384" t="s">
        <v>769</v>
      </c>
    </row>
    <row r="1385" spans="1:1">
      <c r="A1385" t="s">
        <v>564</v>
      </c>
    </row>
    <row r="1386" spans="1:1">
      <c r="A1386" t="s">
        <v>15</v>
      </c>
    </row>
    <row r="1387" spans="1:1">
      <c r="A1387" t="s">
        <v>16</v>
      </c>
    </row>
    <row r="1388" spans="1:1">
      <c r="A1388" t="s">
        <v>17</v>
      </c>
    </row>
    <row r="1389" spans="1:1">
      <c r="A1389" t="s">
        <v>18</v>
      </c>
    </row>
    <row r="1390" spans="1:1">
      <c r="A1390" t="s">
        <v>19</v>
      </c>
    </row>
    <row r="1391" spans="1:1">
      <c r="A1391" t="s">
        <v>20</v>
      </c>
    </row>
    <row r="1392" spans="1:1">
      <c r="A1392" t="s">
        <v>21</v>
      </c>
    </row>
    <row r="1393" spans="1:1">
      <c r="A1393" t="s">
        <v>22</v>
      </c>
    </row>
    <row r="1394" spans="1:1">
      <c r="A1394" t="s">
        <v>23</v>
      </c>
    </row>
    <row r="1395" spans="1:1">
      <c r="A1395" t="s">
        <v>24</v>
      </c>
    </row>
    <row r="1396" spans="1:1">
      <c r="A1396" t="s">
        <v>25</v>
      </c>
    </row>
    <row r="1397" spans="1:1">
      <c r="A1397" t="s">
        <v>26</v>
      </c>
    </row>
    <row r="1398" spans="1:1">
      <c r="A1398" t="s">
        <v>794</v>
      </c>
    </row>
    <row r="1399" spans="1:1">
      <c r="A1399" t="s">
        <v>795</v>
      </c>
    </row>
    <row r="1400" spans="1:1">
      <c r="A1400" t="s">
        <v>27</v>
      </c>
    </row>
    <row r="1401" spans="1:1">
      <c r="A1401" t="s">
        <v>796</v>
      </c>
    </row>
    <row r="1402" spans="1:1">
      <c r="A1402" t="s">
        <v>797</v>
      </c>
    </row>
    <row r="1403" spans="1:1">
      <c r="A1403" t="s">
        <v>28</v>
      </c>
    </row>
    <row r="1404" spans="1:1">
      <c r="A1404" t="s">
        <v>29</v>
      </c>
    </row>
    <row r="1405" spans="1:1">
      <c r="A1405" t="s">
        <v>534</v>
      </c>
    </row>
    <row r="1406" spans="1:1">
      <c r="A1406" t="s">
        <v>798</v>
      </c>
    </row>
    <row r="1407" spans="1:1">
      <c r="A1407" t="s">
        <v>32</v>
      </c>
    </row>
    <row r="1408" spans="1:1">
      <c r="A1408" t="s">
        <v>33</v>
      </c>
    </row>
    <row r="1409" spans="1:1">
      <c r="A1409" t="s">
        <v>536</v>
      </c>
    </row>
    <row r="1410" spans="1:1">
      <c r="A1410" t="s">
        <v>799</v>
      </c>
    </row>
    <row r="1411" spans="1:1">
      <c r="A1411" t="s">
        <v>538</v>
      </c>
    </row>
    <row r="1412" spans="1:1">
      <c r="A1412" t="s">
        <v>800</v>
      </c>
    </row>
    <row r="1413" spans="1:1">
      <c r="A1413" t="s">
        <v>540</v>
      </c>
    </row>
    <row r="1414" spans="1:1">
      <c r="A1414" t="s">
        <v>801</v>
      </c>
    </row>
    <row r="1415" spans="1:1">
      <c r="A1415" t="s">
        <v>38</v>
      </c>
    </row>
    <row r="1416" spans="1:1">
      <c r="A1416" t="s">
        <v>39</v>
      </c>
    </row>
    <row r="1417" spans="1:1">
      <c r="A1417" t="s">
        <v>40</v>
      </c>
    </row>
    <row r="1418" spans="1:1">
      <c r="A1418" t="s">
        <v>542</v>
      </c>
    </row>
    <row r="1419" spans="1:1">
      <c r="A1419" t="s">
        <v>802</v>
      </c>
    </row>
    <row r="1420" spans="1:1">
      <c r="A1420" t="s">
        <v>544</v>
      </c>
    </row>
    <row r="1421" spans="1:1">
      <c r="A1421" t="s">
        <v>803</v>
      </c>
    </row>
    <row r="1422" spans="1:1">
      <c r="A1422" t="s">
        <v>42</v>
      </c>
    </row>
    <row r="1423" spans="1:1">
      <c r="A1423" t="s">
        <v>804</v>
      </c>
    </row>
    <row r="1424" spans="1:1">
      <c r="A1424" t="s">
        <v>44</v>
      </c>
    </row>
    <row r="1425" spans="1:8">
      <c r="A1425" t="s">
        <v>45</v>
      </c>
    </row>
    <row r="1426" spans="1:8">
      <c r="A1426" t="s">
        <v>46</v>
      </c>
      <c r="B1426" t="s">
        <v>47</v>
      </c>
      <c r="D1426" t="s">
        <v>48</v>
      </c>
      <c r="F1426" t="s">
        <v>49</v>
      </c>
      <c r="H1426" t="s">
        <v>50</v>
      </c>
    </row>
    <row r="1427" spans="1:8">
      <c r="B1427" t="s">
        <v>51</v>
      </c>
      <c r="C1427" t="s">
        <v>52</v>
      </c>
      <c r="D1427" t="s">
        <v>53</v>
      </c>
      <c r="E1427" t="s">
        <v>54</v>
      </c>
      <c r="F1427" t="s">
        <v>53</v>
      </c>
      <c r="G1427" t="s">
        <v>54</v>
      </c>
    </row>
    <row r="1428" spans="1:8">
      <c r="A1428" t="s">
        <v>55</v>
      </c>
    </row>
    <row r="1429" spans="1:8">
      <c r="A1429" t="s">
        <v>56</v>
      </c>
    </row>
    <row r="1430" spans="1:8">
      <c r="A1430" t="s">
        <v>46</v>
      </c>
      <c r="B1430" t="s">
        <v>57</v>
      </c>
      <c r="D1430" t="s">
        <v>56</v>
      </c>
      <c r="E1430" t="s">
        <v>56</v>
      </c>
      <c r="F1430" t="s">
        <v>50</v>
      </c>
    </row>
    <row r="1431" spans="1:8">
      <c r="B1431" t="s">
        <v>51</v>
      </c>
      <c r="C1431" t="s">
        <v>52</v>
      </c>
      <c r="D1431" t="s">
        <v>58</v>
      </c>
      <c r="E1431" t="s">
        <v>59</v>
      </c>
    </row>
    <row r="1432" spans="1:8">
      <c r="A1432" t="s">
        <v>60</v>
      </c>
    </row>
    <row r="1433" spans="1:8">
      <c r="A1433" t="s">
        <v>61</v>
      </c>
    </row>
    <row r="1434" spans="1:8">
      <c r="A1434" t="s">
        <v>46</v>
      </c>
      <c r="B1434" t="s">
        <v>61</v>
      </c>
      <c r="C1434" t="s">
        <v>53</v>
      </c>
      <c r="D1434" t="s">
        <v>62</v>
      </c>
      <c r="E1434" t="s">
        <v>61</v>
      </c>
      <c r="F1434" t="s">
        <v>50</v>
      </c>
    </row>
    <row r="1435" spans="1:8">
      <c r="B1435" t="s">
        <v>58</v>
      </c>
      <c r="E1435" t="s">
        <v>59</v>
      </c>
    </row>
    <row r="1436" spans="1:8">
      <c r="A1436" t="s">
        <v>60</v>
      </c>
    </row>
    <row r="1437" spans="1:8">
      <c r="A1437" t="s">
        <v>63</v>
      </c>
    </row>
    <row r="1438" spans="1:8">
      <c r="A1438" t="s">
        <v>64</v>
      </c>
      <c r="B1438" t="s">
        <v>326</v>
      </c>
      <c r="C1438" t="s">
        <v>547</v>
      </c>
      <c r="D1438" t="s">
        <v>593</v>
      </c>
      <c r="E1438" t="s">
        <v>594</v>
      </c>
    </row>
    <row r="1439" spans="1:8">
      <c r="A1439" t="s">
        <v>68</v>
      </c>
      <c r="B1439">
        <v>1800</v>
      </c>
      <c r="C1439">
        <v>4546.38</v>
      </c>
      <c r="D1439">
        <v>2097.88</v>
      </c>
      <c r="E1439">
        <v>2097.88</v>
      </c>
    </row>
    <row r="1440" spans="1:8">
      <c r="A1440" t="s">
        <v>69</v>
      </c>
      <c r="B1440">
        <v>90</v>
      </c>
      <c r="C1440">
        <v>90</v>
      </c>
      <c r="D1440">
        <v>90</v>
      </c>
      <c r="E1440">
        <v>90</v>
      </c>
    </row>
    <row r="1441" spans="1:5">
      <c r="A1441" t="s">
        <v>70</v>
      </c>
      <c r="B1441" t="s">
        <v>791</v>
      </c>
      <c r="C1441" t="s">
        <v>791</v>
      </c>
      <c r="D1441" t="s">
        <v>791</v>
      </c>
      <c r="E1441" t="s">
        <v>791</v>
      </c>
    </row>
    <row r="1442" spans="1:5">
      <c r="A1442" t="s">
        <v>72</v>
      </c>
    </row>
    <row r="1443" spans="1:5">
      <c r="A1443" t="s">
        <v>0</v>
      </c>
    </row>
    <row r="1444" spans="1:5">
      <c r="A1444" t="s">
        <v>1</v>
      </c>
    </row>
    <row r="1445" spans="1:5">
      <c r="A1445" t="s">
        <v>805</v>
      </c>
    </row>
    <row r="1446" spans="1:5">
      <c r="A1446" t="s">
        <v>806</v>
      </c>
    </row>
    <row r="1447" spans="1:5">
      <c r="A1447" t="s">
        <v>2</v>
      </c>
    </row>
    <row r="1448" spans="1:5">
      <c r="A1448" t="s">
        <v>562</v>
      </c>
    </row>
    <row r="1449" spans="1:5">
      <c r="A1449" t="s">
        <v>580</v>
      </c>
    </row>
    <row r="1450" spans="1:5">
      <c r="A1450" t="s">
        <v>581</v>
      </c>
    </row>
    <row r="1451" spans="1:5">
      <c r="A1451" t="s">
        <v>528</v>
      </c>
    </row>
    <row r="1452" spans="1:5">
      <c r="A1452" t="s">
        <v>529</v>
      </c>
    </row>
    <row r="1453" spans="1:5">
      <c r="A1453" t="s">
        <v>74</v>
      </c>
    </row>
    <row r="1454" spans="1:5">
      <c r="A1454" t="s">
        <v>331</v>
      </c>
    </row>
    <row r="1455" spans="1:5">
      <c r="A1455" t="s">
        <v>9</v>
      </c>
    </row>
    <row r="1456" spans="1:5">
      <c r="A1456" t="s">
        <v>10</v>
      </c>
    </row>
    <row r="1457" spans="1:1">
      <c r="A1457" t="s">
        <v>313</v>
      </c>
    </row>
    <row r="1458" spans="1:1">
      <c r="A1458" t="s">
        <v>314</v>
      </c>
    </row>
    <row r="1459" spans="1:1">
      <c r="A1459" t="s">
        <v>315</v>
      </c>
    </row>
    <row r="1460" spans="1:1">
      <c r="A1460" t="s">
        <v>564</v>
      </c>
    </row>
    <row r="1461" spans="1:1">
      <c r="A1461" t="s">
        <v>15</v>
      </c>
    </row>
    <row r="1462" spans="1:1">
      <c r="A1462" t="s">
        <v>16</v>
      </c>
    </row>
    <row r="1463" spans="1:1">
      <c r="A1463" t="s">
        <v>17</v>
      </c>
    </row>
    <row r="1464" spans="1:1">
      <c r="A1464" t="s">
        <v>18</v>
      </c>
    </row>
    <row r="1465" spans="1:1">
      <c r="A1465" t="s">
        <v>19</v>
      </c>
    </row>
    <row r="1466" spans="1:1">
      <c r="A1466" t="s">
        <v>20</v>
      </c>
    </row>
    <row r="1467" spans="1:1">
      <c r="A1467" t="s">
        <v>21</v>
      </c>
    </row>
    <row r="1468" spans="1:1">
      <c r="A1468" t="s">
        <v>22</v>
      </c>
    </row>
    <row r="1469" spans="1:1">
      <c r="A1469" t="s">
        <v>23</v>
      </c>
    </row>
    <row r="1470" spans="1:1">
      <c r="A1470" t="s">
        <v>24</v>
      </c>
    </row>
    <row r="1471" spans="1:1">
      <c r="A1471" t="s">
        <v>25</v>
      </c>
    </row>
    <row r="1472" spans="1:1">
      <c r="A1472" t="s">
        <v>26</v>
      </c>
    </row>
    <row r="1473" spans="1:1">
      <c r="A1473" t="s">
        <v>807</v>
      </c>
    </row>
    <row r="1474" spans="1:1">
      <c r="A1474" t="s">
        <v>808</v>
      </c>
    </row>
    <row r="1475" spans="1:1">
      <c r="A1475" t="s">
        <v>27</v>
      </c>
    </row>
    <row r="1476" spans="1:1">
      <c r="A1476" t="s">
        <v>809</v>
      </c>
    </row>
    <row r="1477" spans="1:1">
      <c r="A1477" t="s">
        <v>810</v>
      </c>
    </row>
    <row r="1478" spans="1:1">
      <c r="A1478" t="s">
        <v>28</v>
      </c>
    </row>
    <row r="1479" spans="1:1">
      <c r="A1479" t="s">
        <v>29</v>
      </c>
    </row>
    <row r="1480" spans="1:1">
      <c r="A1480" t="s">
        <v>534</v>
      </c>
    </row>
    <row r="1481" spans="1:1">
      <c r="A1481" t="s">
        <v>811</v>
      </c>
    </row>
    <row r="1482" spans="1:1">
      <c r="A1482" t="s">
        <v>32</v>
      </c>
    </row>
    <row r="1483" spans="1:1">
      <c r="A1483" t="s">
        <v>33</v>
      </c>
    </row>
    <row r="1484" spans="1:1">
      <c r="A1484" t="s">
        <v>536</v>
      </c>
    </row>
    <row r="1485" spans="1:1">
      <c r="A1485" t="s">
        <v>723</v>
      </c>
    </row>
    <row r="1486" spans="1:1">
      <c r="A1486" t="s">
        <v>538</v>
      </c>
    </row>
    <row r="1487" spans="1:1">
      <c r="A1487" t="s">
        <v>774</v>
      </c>
    </row>
    <row r="1488" spans="1:1">
      <c r="A1488" t="s">
        <v>540</v>
      </c>
    </row>
    <row r="1489" spans="1:8">
      <c r="A1489" t="s">
        <v>812</v>
      </c>
    </row>
    <row r="1490" spans="1:8">
      <c r="A1490" t="s">
        <v>38</v>
      </c>
    </row>
    <row r="1491" spans="1:8">
      <c r="A1491" t="s">
        <v>39</v>
      </c>
    </row>
    <row r="1492" spans="1:8">
      <c r="A1492" t="s">
        <v>40</v>
      </c>
    </row>
    <row r="1493" spans="1:8">
      <c r="A1493" t="s">
        <v>542</v>
      </c>
    </row>
    <row r="1494" spans="1:8">
      <c r="A1494" t="s">
        <v>813</v>
      </c>
    </row>
    <row r="1495" spans="1:8">
      <c r="A1495" t="s">
        <v>764</v>
      </c>
    </row>
    <row r="1496" spans="1:8">
      <c r="A1496" t="s">
        <v>814</v>
      </c>
    </row>
    <row r="1497" spans="1:8">
      <c r="A1497" t="s">
        <v>42</v>
      </c>
    </row>
    <row r="1498" spans="1:8">
      <c r="A1498" t="s">
        <v>815</v>
      </c>
    </row>
    <row r="1499" spans="1:8">
      <c r="A1499" t="s">
        <v>44</v>
      </c>
    </row>
    <row r="1500" spans="1:8">
      <c r="A1500" t="s">
        <v>45</v>
      </c>
    </row>
    <row r="1501" spans="1:8">
      <c r="A1501" t="s">
        <v>46</v>
      </c>
      <c r="B1501" t="s">
        <v>47</v>
      </c>
      <c r="D1501" t="s">
        <v>48</v>
      </c>
      <c r="F1501" t="s">
        <v>49</v>
      </c>
      <c r="H1501" t="s">
        <v>50</v>
      </c>
    </row>
    <row r="1502" spans="1:8">
      <c r="B1502" t="s">
        <v>51</v>
      </c>
      <c r="C1502" t="s">
        <v>52</v>
      </c>
      <c r="D1502" t="s">
        <v>53</v>
      </c>
      <c r="E1502" t="s">
        <v>54</v>
      </c>
      <c r="F1502" t="s">
        <v>53</v>
      </c>
      <c r="G1502" t="s">
        <v>54</v>
      </c>
    </row>
    <row r="1503" spans="1:8">
      <c r="A1503" t="s">
        <v>55</v>
      </c>
    </row>
    <row r="1504" spans="1:8">
      <c r="A1504" t="s">
        <v>56</v>
      </c>
    </row>
    <row r="1505" spans="1:6">
      <c r="A1505" t="s">
        <v>46</v>
      </c>
      <c r="B1505" t="s">
        <v>57</v>
      </c>
      <c r="D1505" t="s">
        <v>56</v>
      </c>
      <c r="E1505" t="s">
        <v>56</v>
      </c>
      <c r="F1505" t="s">
        <v>50</v>
      </c>
    </row>
    <row r="1506" spans="1:6">
      <c r="B1506" t="s">
        <v>51</v>
      </c>
      <c r="C1506" t="s">
        <v>52</v>
      </c>
      <c r="D1506" t="s">
        <v>58</v>
      </c>
      <c r="E1506" t="s">
        <v>59</v>
      </c>
    </row>
    <row r="1507" spans="1:6">
      <c r="A1507" t="s">
        <v>60</v>
      </c>
    </row>
    <row r="1508" spans="1:6">
      <c r="A1508" t="s">
        <v>61</v>
      </c>
    </row>
    <row r="1509" spans="1:6">
      <c r="A1509" t="s">
        <v>46</v>
      </c>
      <c r="B1509" t="s">
        <v>61</v>
      </c>
      <c r="C1509" t="s">
        <v>53</v>
      </c>
      <c r="D1509" t="s">
        <v>62</v>
      </c>
      <c r="E1509" t="s">
        <v>61</v>
      </c>
      <c r="F1509" t="s">
        <v>50</v>
      </c>
    </row>
    <row r="1510" spans="1:6">
      <c r="B1510" t="s">
        <v>58</v>
      </c>
      <c r="E1510" t="s">
        <v>59</v>
      </c>
    </row>
    <row r="1511" spans="1:6">
      <c r="A1511" t="s">
        <v>60</v>
      </c>
    </row>
    <row r="1512" spans="1:6">
      <c r="A1512" t="s">
        <v>63</v>
      </c>
    </row>
    <row r="1513" spans="1:6">
      <c r="A1513" t="s">
        <v>64</v>
      </c>
      <c r="B1513" t="s">
        <v>326</v>
      </c>
      <c r="C1513" t="s">
        <v>547</v>
      </c>
      <c r="D1513" t="s">
        <v>593</v>
      </c>
      <c r="E1513" t="s">
        <v>594</v>
      </c>
    </row>
    <row r="1514" spans="1:6">
      <c r="A1514" t="s">
        <v>68</v>
      </c>
      <c r="B1514">
        <v>200</v>
      </c>
      <c r="C1514">
        <v>10692.03</v>
      </c>
      <c r="D1514">
        <v>3188.75</v>
      </c>
      <c r="E1514">
        <v>3188.75</v>
      </c>
    </row>
    <row r="1515" spans="1:6">
      <c r="A1515" t="s">
        <v>69</v>
      </c>
      <c r="B1515">
        <v>65</v>
      </c>
      <c r="C1515">
        <v>65</v>
      </c>
      <c r="D1515">
        <v>65</v>
      </c>
      <c r="E1515">
        <v>65</v>
      </c>
    </row>
    <row r="1516" spans="1:6">
      <c r="A1516" t="s">
        <v>70</v>
      </c>
      <c r="B1516" t="s">
        <v>816</v>
      </c>
      <c r="C1516" t="s">
        <v>816</v>
      </c>
      <c r="D1516" t="s">
        <v>816</v>
      </c>
      <c r="E1516" t="s">
        <v>816</v>
      </c>
    </row>
    <row r="1517" spans="1:6">
      <c r="A1517" t="s">
        <v>72</v>
      </c>
    </row>
    <row r="1518" spans="1:6">
      <c r="A1518" t="s">
        <v>0</v>
      </c>
    </row>
    <row r="1519" spans="1:6">
      <c r="A1519" t="s">
        <v>1</v>
      </c>
    </row>
    <row r="1520" spans="1:6">
      <c r="A1520" t="s">
        <v>817</v>
      </c>
    </row>
    <row r="1521" spans="1:1">
      <c r="A1521" t="s">
        <v>818</v>
      </c>
    </row>
    <row r="1522" spans="1:1">
      <c r="A1522" t="s">
        <v>2</v>
      </c>
    </row>
    <row r="1523" spans="1:1">
      <c r="A1523" t="s">
        <v>562</v>
      </c>
    </row>
    <row r="1524" spans="1:1">
      <c r="A1524" t="s">
        <v>580</v>
      </c>
    </row>
    <row r="1525" spans="1:1">
      <c r="A1525" t="s">
        <v>581</v>
      </c>
    </row>
    <row r="1526" spans="1:1">
      <c r="A1526" t="s">
        <v>528</v>
      </c>
    </row>
    <row r="1527" spans="1:1">
      <c r="A1527" t="s">
        <v>529</v>
      </c>
    </row>
    <row r="1528" spans="1:1">
      <c r="A1528" t="s">
        <v>81</v>
      </c>
    </row>
    <row r="1529" spans="1:1">
      <c r="A1529" t="s">
        <v>331</v>
      </c>
    </row>
    <row r="1530" spans="1:1">
      <c r="A1530" t="s">
        <v>9</v>
      </c>
    </row>
    <row r="1531" spans="1:1">
      <c r="A1531" t="s">
        <v>10</v>
      </c>
    </row>
    <row r="1532" spans="1:1">
      <c r="A1532" t="s">
        <v>83</v>
      </c>
    </row>
    <row r="1533" spans="1:1">
      <c r="A1533" t="s">
        <v>84</v>
      </c>
    </row>
    <row r="1534" spans="1:1">
      <c r="A1534" t="s">
        <v>769</v>
      </c>
    </row>
    <row r="1535" spans="1:1">
      <c r="A1535" t="s">
        <v>564</v>
      </c>
    </row>
    <row r="1536" spans="1:1">
      <c r="A1536" t="s">
        <v>15</v>
      </c>
    </row>
    <row r="1537" spans="1:1">
      <c r="A1537" t="s">
        <v>16</v>
      </c>
    </row>
    <row r="1538" spans="1:1">
      <c r="A1538" t="s">
        <v>17</v>
      </c>
    </row>
    <row r="1539" spans="1:1">
      <c r="A1539" t="s">
        <v>18</v>
      </c>
    </row>
    <row r="1540" spans="1:1">
      <c r="A1540" t="s">
        <v>19</v>
      </c>
    </row>
    <row r="1541" spans="1:1">
      <c r="A1541" t="s">
        <v>20</v>
      </c>
    </row>
    <row r="1542" spans="1:1">
      <c r="A1542" t="s">
        <v>21</v>
      </c>
    </row>
    <row r="1543" spans="1:1">
      <c r="A1543" t="s">
        <v>22</v>
      </c>
    </row>
    <row r="1544" spans="1:1">
      <c r="A1544" t="s">
        <v>23</v>
      </c>
    </row>
    <row r="1545" spans="1:1">
      <c r="A1545" t="s">
        <v>24</v>
      </c>
    </row>
    <row r="1546" spans="1:1">
      <c r="A1546" t="s">
        <v>25</v>
      </c>
    </row>
    <row r="1547" spans="1:1">
      <c r="A1547" t="s">
        <v>26</v>
      </c>
    </row>
    <row r="1548" spans="1:1">
      <c r="A1548" t="s">
        <v>794</v>
      </c>
    </row>
    <row r="1549" spans="1:1">
      <c r="A1549" t="s">
        <v>819</v>
      </c>
    </row>
    <row r="1550" spans="1:1">
      <c r="A1550" t="s">
        <v>27</v>
      </c>
    </row>
    <row r="1551" spans="1:1">
      <c r="A1551" t="s">
        <v>820</v>
      </c>
    </row>
    <row r="1552" spans="1:1">
      <c r="A1552" t="s">
        <v>821</v>
      </c>
    </row>
    <row r="1553" spans="1:1">
      <c r="A1553" t="s">
        <v>28</v>
      </c>
    </row>
    <row r="1554" spans="1:1">
      <c r="A1554" t="s">
        <v>29</v>
      </c>
    </row>
    <row r="1555" spans="1:1">
      <c r="A1555" t="s">
        <v>534</v>
      </c>
    </row>
    <row r="1556" spans="1:1">
      <c r="A1556" t="s">
        <v>798</v>
      </c>
    </row>
    <row r="1557" spans="1:1">
      <c r="A1557" t="s">
        <v>32</v>
      </c>
    </row>
    <row r="1558" spans="1:1">
      <c r="A1558" t="s">
        <v>33</v>
      </c>
    </row>
    <row r="1559" spans="1:1">
      <c r="A1559" t="s">
        <v>536</v>
      </c>
    </row>
    <row r="1560" spans="1:1">
      <c r="A1560" t="s">
        <v>799</v>
      </c>
    </row>
    <row r="1561" spans="1:1">
      <c r="A1561" t="s">
        <v>538</v>
      </c>
    </row>
    <row r="1562" spans="1:1">
      <c r="A1562" t="s">
        <v>800</v>
      </c>
    </row>
    <row r="1563" spans="1:1">
      <c r="A1563" t="s">
        <v>540</v>
      </c>
    </row>
    <row r="1564" spans="1:1">
      <c r="A1564" t="s">
        <v>822</v>
      </c>
    </row>
    <row r="1565" spans="1:1">
      <c r="A1565" t="s">
        <v>38</v>
      </c>
    </row>
    <row r="1566" spans="1:1">
      <c r="A1566" t="s">
        <v>39</v>
      </c>
    </row>
    <row r="1567" spans="1:1">
      <c r="A1567" t="s">
        <v>40</v>
      </c>
    </row>
    <row r="1568" spans="1:1">
      <c r="A1568" t="s">
        <v>542</v>
      </c>
    </row>
    <row r="1569" spans="1:8">
      <c r="A1569" t="s">
        <v>802</v>
      </c>
    </row>
    <row r="1570" spans="1:8">
      <c r="A1570" t="s">
        <v>544</v>
      </c>
    </row>
    <row r="1571" spans="1:8">
      <c r="A1571" t="s">
        <v>803</v>
      </c>
    </row>
    <row r="1572" spans="1:8">
      <c r="A1572" t="s">
        <v>42</v>
      </c>
    </row>
    <row r="1573" spans="1:8">
      <c r="A1573" t="s">
        <v>823</v>
      </c>
    </row>
    <row r="1574" spans="1:8">
      <c r="A1574" t="s">
        <v>44</v>
      </c>
    </row>
    <row r="1575" spans="1:8">
      <c r="A1575" t="s">
        <v>45</v>
      </c>
    </row>
    <row r="1576" spans="1:8">
      <c r="A1576" t="s">
        <v>46</v>
      </c>
      <c r="B1576" t="s">
        <v>47</v>
      </c>
      <c r="D1576" t="s">
        <v>48</v>
      </c>
      <c r="F1576" t="s">
        <v>49</v>
      </c>
      <c r="H1576" t="s">
        <v>50</v>
      </c>
    </row>
    <row r="1577" spans="1:8">
      <c r="B1577" t="s">
        <v>51</v>
      </c>
      <c r="C1577" t="s">
        <v>52</v>
      </c>
      <c r="D1577" t="s">
        <v>53</v>
      </c>
      <c r="E1577" t="s">
        <v>54</v>
      </c>
      <c r="F1577" t="s">
        <v>53</v>
      </c>
      <c r="G1577" t="s">
        <v>54</v>
      </c>
    </row>
    <row r="1578" spans="1:8">
      <c r="A1578" t="s">
        <v>55</v>
      </c>
    </row>
    <row r="1579" spans="1:8">
      <c r="A1579" t="s">
        <v>56</v>
      </c>
    </row>
    <row r="1580" spans="1:8">
      <c r="A1580" t="s">
        <v>46</v>
      </c>
      <c r="B1580" t="s">
        <v>57</v>
      </c>
      <c r="D1580" t="s">
        <v>56</v>
      </c>
      <c r="E1580" t="s">
        <v>56</v>
      </c>
      <c r="F1580" t="s">
        <v>50</v>
      </c>
    </row>
    <row r="1581" spans="1:8">
      <c r="B1581" t="s">
        <v>51</v>
      </c>
      <c r="C1581" t="s">
        <v>52</v>
      </c>
      <c r="D1581" t="s">
        <v>58</v>
      </c>
      <c r="E1581" t="s">
        <v>59</v>
      </c>
    </row>
    <row r="1582" spans="1:8">
      <c r="A1582" t="s">
        <v>60</v>
      </c>
    </row>
    <row r="1583" spans="1:8">
      <c r="A1583" t="s">
        <v>61</v>
      </c>
    </row>
    <row r="1584" spans="1:8">
      <c r="A1584" t="s">
        <v>46</v>
      </c>
      <c r="B1584" t="s">
        <v>61</v>
      </c>
      <c r="C1584" t="s">
        <v>53</v>
      </c>
      <c r="D1584" t="s">
        <v>62</v>
      </c>
      <c r="E1584" t="s">
        <v>61</v>
      </c>
      <c r="F1584" t="s">
        <v>50</v>
      </c>
    </row>
    <row r="1585" spans="1:5">
      <c r="B1585" t="s">
        <v>58</v>
      </c>
      <c r="E1585" t="s">
        <v>59</v>
      </c>
    </row>
    <row r="1586" spans="1:5">
      <c r="A1586" t="s">
        <v>60</v>
      </c>
    </row>
    <row r="1587" spans="1:5">
      <c r="A1587" t="s">
        <v>63</v>
      </c>
    </row>
    <row r="1588" spans="1:5">
      <c r="A1588" t="s">
        <v>64</v>
      </c>
      <c r="B1588" t="s">
        <v>326</v>
      </c>
      <c r="C1588" t="s">
        <v>547</v>
      </c>
      <c r="D1588" t="s">
        <v>593</v>
      </c>
      <c r="E1588" t="s">
        <v>594</v>
      </c>
    </row>
    <row r="1589" spans="1:5">
      <c r="A1589" t="s">
        <v>68</v>
      </c>
      <c r="B1589">
        <v>1852</v>
      </c>
      <c r="C1589">
        <v>3314.79</v>
      </c>
      <c r="D1589">
        <v>2438.31</v>
      </c>
      <c r="E1589">
        <v>2438.31</v>
      </c>
    </row>
    <row r="1590" spans="1:5">
      <c r="A1590" t="s">
        <v>69</v>
      </c>
      <c r="B1590">
        <v>90</v>
      </c>
      <c r="C1590">
        <v>90</v>
      </c>
      <c r="D1590">
        <v>90</v>
      </c>
      <c r="E1590">
        <v>90</v>
      </c>
    </row>
    <row r="1591" spans="1:5">
      <c r="A1591" t="s">
        <v>70</v>
      </c>
      <c r="B1591" t="s">
        <v>791</v>
      </c>
      <c r="C1591" t="s">
        <v>791</v>
      </c>
      <c r="D1591" t="s">
        <v>791</v>
      </c>
      <c r="E1591" t="s">
        <v>791</v>
      </c>
    </row>
    <row r="1592" spans="1:5">
      <c r="A1592" t="s">
        <v>72</v>
      </c>
    </row>
    <row r="1593" spans="1:5">
      <c r="A1593" t="s">
        <v>0</v>
      </c>
    </row>
    <row r="1594" spans="1:5">
      <c r="A1594" t="s">
        <v>1</v>
      </c>
    </row>
    <row r="1595" spans="1:5">
      <c r="A1595" t="s">
        <v>824</v>
      </c>
    </row>
    <row r="1596" spans="1:5">
      <c r="A1596" t="s">
        <v>825</v>
      </c>
    </row>
    <row r="1597" spans="1:5">
      <c r="A1597" t="s">
        <v>2</v>
      </c>
    </row>
    <row r="1598" spans="1:5">
      <c r="A1598" t="s">
        <v>562</v>
      </c>
    </row>
    <row r="1599" spans="1:5">
      <c r="A1599" t="s">
        <v>580</v>
      </c>
    </row>
    <row r="1600" spans="1:5">
      <c r="A1600" t="s">
        <v>581</v>
      </c>
    </row>
    <row r="1601" spans="1:1">
      <c r="A1601" t="s">
        <v>528</v>
      </c>
    </row>
    <row r="1602" spans="1:1">
      <c r="A1602" t="s">
        <v>529</v>
      </c>
    </row>
    <row r="1603" spans="1:1">
      <c r="A1603" t="s">
        <v>81</v>
      </c>
    </row>
    <row r="1604" spans="1:1">
      <c r="A1604" t="s">
        <v>331</v>
      </c>
    </row>
    <row r="1605" spans="1:1">
      <c r="A1605" t="s">
        <v>9</v>
      </c>
    </row>
    <row r="1606" spans="1:1">
      <c r="A1606" t="s">
        <v>10</v>
      </c>
    </row>
    <row r="1607" spans="1:1">
      <c r="A1607" t="s">
        <v>203</v>
      </c>
    </row>
    <row r="1608" spans="1:1">
      <c r="A1608" t="s">
        <v>204</v>
      </c>
    </row>
    <row r="1609" spans="1:1">
      <c r="A1609" t="s">
        <v>205</v>
      </c>
    </row>
    <row r="1610" spans="1:1">
      <c r="A1610" t="s">
        <v>564</v>
      </c>
    </row>
    <row r="1611" spans="1:1">
      <c r="A1611" t="s">
        <v>15</v>
      </c>
    </row>
    <row r="1612" spans="1:1">
      <c r="A1612" t="s">
        <v>16</v>
      </c>
    </row>
    <row r="1613" spans="1:1">
      <c r="A1613" t="s">
        <v>17</v>
      </c>
    </row>
    <row r="1614" spans="1:1">
      <c r="A1614" t="s">
        <v>18</v>
      </c>
    </row>
    <row r="1615" spans="1:1">
      <c r="A1615" t="s">
        <v>19</v>
      </c>
    </row>
    <row r="1616" spans="1:1">
      <c r="A1616" t="s">
        <v>20</v>
      </c>
    </row>
    <row r="1617" spans="1:1">
      <c r="A1617" t="s">
        <v>21</v>
      </c>
    </row>
    <row r="1618" spans="1:1">
      <c r="A1618" t="s">
        <v>22</v>
      </c>
    </row>
    <row r="1619" spans="1:1">
      <c r="A1619" t="s">
        <v>23</v>
      </c>
    </row>
    <row r="1620" spans="1:1">
      <c r="A1620" t="s">
        <v>24</v>
      </c>
    </row>
    <row r="1621" spans="1:1">
      <c r="A1621" t="s">
        <v>25</v>
      </c>
    </row>
    <row r="1622" spans="1:1">
      <c r="A1622" t="s">
        <v>26</v>
      </c>
    </row>
    <row r="1623" spans="1:1">
      <c r="A1623" t="s">
        <v>666</v>
      </c>
    </row>
    <row r="1624" spans="1:1">
      <c r="A1624" t="s">
        <v>826</v>
      </c>
    </row>
    <row r="1625" spans="1:1">
      <c r="A1625" t="s">
        <v>27</v>
      </c>
    </row>
    <row r="1626" spans="1:1">
      <c r="A1626" t="s">
        <v>827</v>
      </c>
    </row>
    <row r="1627" spans="1:1">
      <c r="A1627" t="s">
        <v>828</v>
      </c>
    </row>
    <row r="1628" spans="1:1">
      <c r="A1628" t="s">
        <v>28</v>
      </c>
    </row>
    <row r="1629" spans="1:1">
      <c r="A1629" t="s">
        <v>29</v>
      </c>
    </row>
    <row r="1630" spans="1:1">
      <c r="A1630" t="s">
        <v>534</v>
      </c>
    </row>
    <row r="1631" spans="1:1">
      <c r="A1631" t="s">
        <v>829</v>
      </c>
    </row>
    <row r="1632" spans="1:1">
      <c r="A1632" t="s">
        <v>32</v>
      </c>
    </row>
    <row r="1633" spans="1:1">
      <c r="A1633" t="s">
        <v>33</v>
      </c>
    </row>
    <row r="1634" spans="1:1">
      <c r="A1634" t="s">
        <v>536</v>
      </c>
    </row>
    <row r="1635" spans="1:1">
      <c r="A1635" t="s">
        <v>830</v>
      </c>
    </row>
    <row r="1636" spans="1:1">
      <c r="A1636" t="s">
        <v>538</v>
      </c>
    </row>
    <row r="1637" spans="1:1">
      <c r="A1637" t="s">
        <v>831</v>
      </c>
    </row>
    <row r="1638" spans="1:1">
      <c r="A1638" t="s">
        <v>540</v>
      </c>
    </row>
    <row r="1639" spans="1:1">
      <c r="A1639" t="s">
        <v>812</v>
      </c>
    </row>
    <row r="1640" spans="1:1">
      <c r="A1640" t="s">
        <v>38</v>
      </c>
    </row>
    <row r="1641" spans="1:1">
      <c r="A1641" t="s">
        <v>39</v>
      </c>
    </row>
    <row r="1642" spans="1:1">
      <c r="A1642" t="s">
        <v>40</v>
      </c>
    </row>
    <row r="1643" spans="1:1">
      <c r="A1643" t="s">
        <v>542</v>
      </c>
    </row>
    <row r="1644" spans="1:1">
      <c r="A1644" t="s">
        <v>813</v>
      </c>
    </row>
    <row r="1645" spans="1:1">
      <c r="A1645" t="s">
        <v>764</v>
      </c>
    </row>
    <row r="1646" spans="1:1">
      <c r="A1646" t="s">
        <v>814</v>
      </c>
    </row>
    <row r="1647" spans="1:1">
      <c r="A1647" t="s">
        <v>42</v>
      </c>
    </row>
    <row r="1648" spans="1:1">
      <c r="A1648" t="s">
        <v>832</v>
      </c>
    </row>
    <row r="1649" spans="1:8">
      <c r="A1649" t="s">
        <v>44</v>
      </c>
    </row>
    <row r="1650" spans="1:8">
      <c r="A1650" t="s">
        <v>45</v>
      </c>
    </row>
    <row r="1651" spans="1:8">
      <c r="A1651" t="s">
        <v>46</v>
      </c>
      <c r="B1651" t="s">
        <v>47</v>
      </c>
      <c r="D1651" t="s">
        <v>48</v>
      </c>
      <c r="F1651" t="s">
        <v>49</v>
      </c>
      <c r="H1651" t="s">
        <v>50</v>
      </c>
    </row>
    <row r="1652" spans="1:8">
      <c r="B1652" t="s">
        <v>51</v>
      </c>
      <c r="C1652" t="s">
        <v>52</v>
      </c>
      <c r="D1652" t="s">
        <v>53</v>
      </c>
      <c r="E1652" t="s">
        <v>54</v>
      </c>
      <c r="F1652" t="s">
        <v>53</v>
      </c>
      <c r="G1652" t="s">
        <v>54</v>
      </c>
    </row>
    <row r="1653" spans="1:8">
      <c r="A1653" t="s">
        <v>55</v>
      </c>
    </row>
    <row r="1654" spans="1:8">
      <c r="A1654" t="s">
        <v>56</v>
      </c>
    </row>
    <row r="1655" spans="1:8">
      <c r="A1655" t="s">
        <v>46</v>
      </c>
      <c r="B1655" t="s">
        <v>57</v>
      </c>
      <c r="D1655" t="s">
        <v>56</v>
      </c>
      <c r="E1655" t="s">
        <v>56</v>
      </c>
      <c r="F1655" t="s">
        <v>50</v>
      </c>
    </row>
    <row r="1656" spans="1:8">
      <c r="B1656" t="s">
        <v>51</v>
      </c>
      <c r="C1656" t="s">
        <v>52</v>
      </c>
      <c r="D1656" t="s">
        <v>58</v>
      </c>
      <c r="E1656" t="s">
        <v>59</v>
      </c>
    </row>
    <row r="1657" spans="1:8">
      <c r="A1657" t="s">
        <v>60</v>
      </c>
    </row>
    <row r="1658" spans="1:8">
      <c r="A1658" t="s">
        <v>61</v>
      </c>
    </row>
    <row r="1659" spans="1:8">
      <c r="A1659" t="s">
        <v>46</v>
      </c>
      <c r="B1659" t="s">
        <v>61</v>
      </c>
      <c r="C1659" t="s">
        <v>53</v>
      </c>
      <c r="D1659" t="s">
        <v>62</v>
      </c>
      <c r="E1659" t="s">
        <v>61</v>
      </c>
      <c r="F1659" t="s">
        <v>50</v>
      </c>
    </row>
    <row r="1660" spans="1:8">
      <c r="B1660" t="s">
        <v>58</v>
      </c>
      <c r="E1660" t="s">
        <v>59</v>
      </c>
    </row>
    <row r="1661" spans="1:8">
      <c r="A1661" t="s">
        <v>60</v>
      </c>
    </row>
    <row r="1662" spans="1:8">
      <c r="A1662" t="s">
        <v>63</v>
      </c>
    </row>
    <row r="1663" spans="1:8">
      <c r="A1663" t="s">
        <v>64</v>
      </c>
      <c r="B1663" t="s">
        <v>326</v>
      </c>
      <c r="C1663" t="s">
        <v>547</v>
      </c>
    </row>
    <row r="1664" spans="1:8">
      <c r="A1664" t="s">
        <v>68</v>
      </c>
      <c r="B1664">
        <v>50</v>
      </c>
      <c r="C1664">
        <v>7640.58</v>
      </c>
    </row>
    <row r="1665" spans="1:3">
      <c r="A1665" t="s">
        <v>69</v>
      </c>
      <c r="B1665">
        <v>35</v>
      </c>
      <c r="C1665">
        <v>35</v>
      </c>
    </row>
    <row r="1666" spans="1:3">
      <c r="A1666" t="s">
        <v>70</v>
      </c>
      <c r="B1666" t="s">
        <v>833</v>
      </c>
      <c r="C1666" t="s">
        <v>833</v>
      </c>
    </row>
    <row r="1667" spans="1:3">
      <c r="A1667" t="s">
        <v>72</v>
      </c>
    </row>
    <row r="1668" spans="1:3">
      <c r="A1668" t="s">
        <v>0</v>
      </c>
    </row>
    <row r="1669" spans="1:3">
      <c r="A1669" t="s">
        <v>1</v>
      </c>
    </row>
    <row r="1670" spans="1:3">
      <c r="A1670" t="s">
        <v>834</v>
      </c>
    </row>
    <row r="1671" spans="1:3">
      <c r="A1671" t="s">
        <v>835</v>
      </c>
    </row>
    <row r="1672" spans="1:3">
      <c r="A1672" t="s">
        <v>2</v>
      </c>
    </row>
    <row r="1673" spans="1:3">
      <c r="A1673" t="s">
        <v>562</v>
      </c>
    </row>
    <row r="1674" spans="1:3">
      <c r="A1674" t="s">
        <v>580</v>
      </c>
    </row>
    <row r="1675" spans="1:3">
      <c r="A1675" t="s">
        <v>581</v>
      </c>
    </row>
    <row r="1676" spans="1:3">
      <c r="A1676" t="s">
        <v>528</v>
      </c>
    </row>
    <row r="1677" spans="1:3">
      <c r="A1677" t="s">
        <v>529</v>
      </c>
    </row>
    <row r="1678" spans="1:3">
      <c r="A1678" t="s">
        <v>81</v>
      </c>
    </row>
    <row r="1679" spans="1:3">
      <c r="A1679" t="s">
        <v>331</v>
      </c>
    </row>
    <row r="1680" spans="1:3">
      <c r="A1680" t="s">
        <v>9</v>
      </c>
    </row>
    <row r="1681" spans="1:1">
      <c r="A1681" t="s">
        <v>10</v>
      </c>
    </row>
    <row r="1682" spans="1:1">
      <c r="A1682" t="s">
        <v>203</v>
      </c>
    </row>
    <row r="1683" spans="1:1">
      <c r="A1683" t="s">
        <v>204</v>
      </c>
    </row>
    <row r="1684" spans="1:1">
      <c r="A1684" t="s">
        <v>205</v>
      </c>
    </row>
    <row r="1685" spans="1:1">
      <c r="A1685" t="s">
        <v>564</v>
      </c>
    </row>
    <row r="1686" spans="1:1">
      <c r="A1686" t="s">
        <v>15</v>
      </c>
    </row>
    <row r="1687" spans="1:1">
      <c r="A1687" t="s">
        <v>16</v>
      </c>
    </row>
    <row r="1688" spans="1:1">
      <c r="A1688" t="s">
        <v>17</v>
      </c>
    </row>
    <row r="1689" spans="1:1">
      <c r="A1689" t="s">
        <v>18</v>
      </c>
    </row>
    <row r="1690" spans="1:1">
      <c r="A1690" t="s">
        <v>19</v>
      </c>
    </row>
    <row r="1691" spans="1:1">
      <c r="A1691" t="s">
        <v>20</v>
      </c>
    </row>
    <row r="1692" spans="1:1">
      <c r="A1692" t="s">
        <v>21</v>
      </c>
    </row>
    <row r="1693" spans="1:1">
      <c r="A1693" t="s">
        <v>22</v>
      </c>
    </row>
    <row r="1694" spans="1:1">
      <c r="A1694" t="s">
        <v>23</v>
      </c>
    </row>
    <row r="1695" spans="1:1">
      <c r="A1695" t="s">
        <v>24</v>
      </c>
    </row>
    <row r="1696" spans="1:1">
      <c r="A1696" t="s">
        <v>25</v>
      </c>
    </row>
    <row r="1697" spans="1:1">
      <c r="A1697" t="s">
        <v>26</v>
      </c>
    </row>
    <row r="1698" spans="1:1">
      <c r="A1698" t="s">
        <v>666</v>
      </c>
    </row>
    <row r="1699" spans="1:1">
      <c r="A1699" t="s">
        <v>836</v>
      </c>
    </row>
    <row r="1700" spans="1:1">
      <c r="A1700" t="s">
        <v>27</v>
      </c>
    </row>
    <row r="1701" spans="1:1">
      <c r="A1701" t="s">
        <v>837</v>
      </c>
    </row>
    <row r="1702" spans="1:1">
      <c r="A1702" t="s">
        <v>838</v>
      </c>
    </row>
    <row r="1703" spans="1:1">
      <c r="A1703" t="s">
        <v>28</v>
      </c>
    </row>
    <row r="1704" spans="1:1">
      <c r="A1704" t="s">
        <v>29</v>
      </c>
    </row>
    <row r="1705" spans="1:1">
      <c r="A1705" t="s">
        <v>534</v>
      </c>
    </row>
    <row r="1706" spans="1:1">
      <c r="A1706" t="s">
        <v>829</v>
      </c>
    </row>
    <row r="1707" spans="1:1">
      <c r="A1707" t="s">
        <v>32</v>
      </c>
    </row>
    <row r="1708" spans="1:1">
      <c r="A1708" t="s">
        <v>33</v>
      </c>
    </row>
    <row r="1709" spans="1:1">
      <c r="A1709" t="s">
        <v>536</v>
      </c>
    </row>
    <row r="1710" spans="1:1">
      <c r="A1710" t="s">
        <v>830</v>
      </c>
    </row>
    <row r="1711" spans="1:1">
      <c r="A1711" t="s">
        <v>538</v>
      </c>
    </row>
    <row r="1712" spans="1:1">
      <c r="A1712" t="s">
        <v>831</v>
      </c>
    </row>
    <row r="1713" spans="1:8">
      <c r="A1713" t="s">
        <v>540</v>
      </c>
    </row>
    <row r="1714" spans="1:8">
      <c r="A1714" t="s">
        <v>839</v>
      </c>
    </row>
    <row r="1715" spans="1:8">
      <c r="A1715" t="s">
        <v>38</v>
      </c>
    </row>
    <row r="1716" spans="1:8">
      <c r="A1716" t="s">
        <v>39</v>
      </c>
    </row>
    <row r="1717" spans="1:8">
      <c r="A1717" t="s">
        <v>40</v>
      </c>
    </row>
    <row r="1718" spans="1:8">
      <c r="A1718" t="s">
        <v>542</v>
      </c>
    </row>
    <row r="1719" spans="1:8">
      <c r="A1719" t="s">
        <v>840</v>
      </c>
    </row>
    <row r="1720" spans="1:8">
      <c r="A1720" t="s">
        <v>764</v>
      </c>
    </row>
    <row r="1721" spans="1:8">
      <c r="A1721" t="s">
        <v>841</v>
      </c>
    </row>
    <row r="1722" spans="1:8">
      <c r="A1722" t="s">
        <v>42</v>
      </c>
    </row>
    <row r="1723" spans="1:8">
      <c r="A1723" t="s">
        <v>842</v>
      </c>
    </row>
    <row r="1724" spans="1:8">
      <c r="A1724" t="s">
        <v>44</v>
      </c>
    </row>
    <row r="1725" spans="1:8">
      <c r="A1725" t="s">
        <v>45</v>
      </c>
    </row>
    <row r="1726" spans="1:8">
      <c r="A1726" t="s">
        <v>46</v>
      </c>
      <c r="B1726" t="s">
        <v>47</v>
      </c>
      <c r="D1726" t="s">
        <v>48</v>
      </c>
      <c r="F1726" t="s">
        <v>49</v>
      </c>
      <c r="H1726" t="s">
        <v>50</v>
      </c>
    </row>
    <row r="1727" spans="1:8">
      <c r="B1727" t="s">
        <v>51</v>
      </c>
      <c r="C1727" t="s">
        <v>52</v>
      </c>
      <c r="D1727" t="s">
        <v>53</v>
      </c>
      <c r="E1727" t="s">
        <v>54</v>
      </c>
      <c r="F1727" t="s">
        <v>53</v>
      </c>
      <c r="G1727" t="s">
        <v>54</v>
      </c>
    </row>
    <row r="1728" spans="1:8">
      <c r="A1728" t="s">
        <v>55</v>
      </c>
    </row>
    <row r="1729" spans="1:6">
      <c r="A1729" t="s">
        <v>56</v>
      </c>
    </row>
    <row r="1730" spans="1:6">
      <c r="A1730" t="s">
        <v>46</v>
      </c>
      <c r="B1730" t="s">
        <v>57</v>
      </c>
      <c r="D1730" t="s">
        <v>56</v>
      </c>
      <c r="E1730" t="s">
        <v>56</v>
      </c>
      <c r="F1730" t="s">
        <v>50</v>
      </c>
    </row>
    <row r="1731" spans="1:6">
      <c r="B1731" t="s">
        <v>51</v>
      </c>
      <c r="C1731" t="s">
        <v>52</v>
      </c>
      <c r="D1731" t="s">
        <v>58</v>
      </c>
      <c r="E1731" t="s">
        <v>59</v>
      </c>
    </row>
    <row r="1732" spans="1:6">
      <c r="A1732" t="s">
        <v>60</v>
      </c>
    </row>
    <row r="1733" spans="1:6">
      <c r="A1733" t="s">
        <v>61</v>
      </c>
    </row>
    <row r="1734" spans="1:6">
      <c r="A1734" t="s">
        <v>46</v>
      </c>
      <c r="B1734" t="s">
        <v>61</v>
      </c>
      <c r="C1734" t="s">
        <v>53</v>
      </c>
      <c r="D1734" t="s">
        <v>62</v>
      </c>
      <c r="E1734" t="s">
        <v>61</v>
      </c>
      <c r="F1734" t="s">
        <v>50</v>
      </c>
    </row>
    <row r="1735" spans="1:6">
      <c r="B1735" t="s">
        <v>58</v>
      </c>
      <c r="E1735" t="s">
        <v>59</v>
      </c>
    </row>
    <row r="1736" spans="1:6">
      <c r="A1736" t="s">
        <v>60</v>
      </c>
    </row>
    <row r="1737" spans="1:6">
      <c r="A1737" t="s">
        <v>63</v>
      </c>
    </row>
    <row r="1738" spans="1:6">
      <c r="A1738" t="s">
        <v>64</v>
      </c>
      <c r="B1738" t="s">
        <v>326</v>
      </c>
      <c r="C1738" t="s">
        <v>547</v>
      </c>
    </row>
    <row r="1739" spans="1:6">
      <c r="A1739" t="s">
        <v>68</v>
      </c>
      <c r="B1739">
        <v>170</v>
      </c>
      <c r="C1739">
        <v>6866.41</v>
      </c>
    </row>
    <row r="1740" spans="1:6">
      <c r="A1740" t="s">
        <v>69</v>
      </c>
      <c r="B1740">
        <v>35</v>
      </c>
      <c r="C1740">
        <v>35</v>
      </c>
    </row>
    <row r="1741" spans="1:6">
      <c r="A1741" t="s">
        <v>70</v>
      </c>
      <c r="B1741" t="s">
        <v>833</v>
      </c>
      <c r="C1741" t="s">
        <v>833</v>
      </c>
    </row>
    <row r="1742" spans="1:6">
      <c r="A1742" t="s">
        <v>72</v>
      </c>
    </row>
    <row r="1743" spans="1:6">
      <c r="A1743" t="s">
        <v>0</v>
      </c>
    </row>
    <row r="1744" spans="1:6">
      <c r="A1744" t="s">
        <v>1</v>
      </c>
    </row>
    <row r="1745" spans="1:1">
      <c r="A1745" t="s">
        <v>843</v>
      </c>
    </row>
    <row r="1746" spans="1:1">
      <c r="A1746" t="s">
        <v>844</v>
      </c>
    </row>
    <row r="1747" spans="1:1">
      <c r="A1747" t="s">
        <v>2</v>
      </c>
    </row>
    <row r="1748" spans="1:1">
      <c r="A1748" t="s">
        <v>562</v>
      </c>
    </row>
    <row r="1749" spans="1:1">
      <c r="A1749" t="s">
        <v>563</v>
      </c>
    </row>
    <row r="1750" spans="1:1">
      <c r="A1750" t="s">
        <v>5</v>
      </c>
    </row>
    <row r="1751" spans="1:1">
      <c r="A1751" t="s">
        <v>528</v>
      </c>
    </row>
    <row r="1752" spans="1:1">
      <c r="A1752" t="s">
        <v>529</v>
      </c>
    </row>
    <row r="1753" spans="1:1">
      <c r="A1753" t="s">
        <v>81</v>
      </c>
    </row>
    <row r="1754" spans="1:1">
      <c r="A1754" t="s">
        <v>331</v>
      </c>
    </row>
    <row r="1755" spans="1:1">
      <c r="A1755" t="s">
        <v>9</v>
      </c>
    </row>
    <row r="1756" spans="1:1">
      <c r="A1756" t="s">
        <v>10</v>
      </c>
    </row>
    <row r="1757" spans="1:1">
      <c r="A1757" t="s">
        <v>203</v>
      </c>
    </row>
    <row r="1758" spans="1:1">
      <c r="A1758" t="s">
        <v>204</v>
      </c>
    </row>
    <row r="1759" spans="1:1">
      <c r="A1759" t="s">
        <v>205</v>
      </c>
    </row>
    <row r="1760" spans="1:1">
      <c r="A1760" t="s">
        <v>564</v>
      </c>
    </row>
    <row r="1761" spans="1:1">
      <c r="A1761" t="s">
        <v>15</v>
      </c>
    </row>
    <row r="1762" spans="1:1">
      <c r="A1762" t="s">
        <v>16</v>
      </c>
    </row>
    <row r="1763" spans="1:1">
      <c r="A1763" t="s">
        <v>17</v>
      </c>
    </row>
    <row r="1764" spans="1:1">
      <c r="A1764" t="s">
        <v>18</v>
      </c>
    </row>
    <row r="1765" spans="1:1">
      <c r="A1765" t="s">
        <v>19</v>
      </c>
    </row>
    <row r="1766" spans="1:1">
      <c r="A1766" t="s">
        <v>20</v>
      </c>
    </row>
    <row r="1767" spans="1:1">
      <c r="A1767" t="s">
        <v>21</v>
      </c>
    </row>
    <row r="1768" spans="1:1">
      <c r="A1768" t="s">
        <v>22</v>
      </c>
    </row>
    <row r="1769" spans="1:1">
      <c r="A1769" t="s">
        <v>23</v>
      </c>
    </row>
    <row r="1770" spans="1:1">
      <c r="A1770" t="s">
        <v>24</v>
      </c>
    </row>
    <row r="1771" spans="1:1">
      <c r="A1771" t="s">
        <v>25</v>
      </c>
    </row>
    <row r="1772" spans="1:1">
      <c r="A1772" t="s">
        <v>26</v>
      </c>
    </row>
    <row r="1773" spans="1:1">
      <c r="A1773" t="s">
        <v>666</v>
      </c>
    </row>
    <row r="1774" spans="1:1">
      <c r="A1774" t="s">
        <v>845</v>
      </c>
    </row>
    <row r="1775" spans="1:1">
      <c r="A1775" t="s">
        <v>27</v>
      </c>
    </row>
    <row r="1776" spans="1:1">
      <c r="A1776" t="s">
        <v>846</v>
      </c>
    </row>
    <row r="1777" spans="1:1">
      <c r="A1777" t="s">
        <v>847</v>
      </c>
    </row>
    <row r="1778" spans="1:1">
      <c r="A1778" t="s">
        <v>28</v>
      </c>
    </row>
    <row r="1779" spans="1:1">
      <c r="A1779" t="s">
        <v>29</v>
      </c>
    </row>
    <row r="1780" spans="1:1">
      <c r="A1780" t="s">
        <v>534</v>
      </c>
    </row>
    <row r="1781" spans="1:1">
      <c r="A1781" t="s">
        <v>786</v>
      </c>
    </row>
    <row r="1782" spans="1:1">
      <c r="A1782" t="s">
        <v>32</v>
      </c>
    </row>
    <row r="1783" spans="1:1">
      <c r="A1783" t="s">
        <v>33</v>
      </c>
    </row>
    <row r="1784" spans="1:1">
      <c r="A1784" t="s">
        <v>536</v>
      </c>
    </row>
    <row r="1785" spans="1:1">
      <c r="A1785" t="s">
        <v>644</v>
      </c>
    </row>
    <row r="1786" spans="1:1">
      <c r="A1786" t="s">
        <v>538</v>
      </c>
    </row>
    <row r="1787" spans="1:1">
      <c r="A1787" t="s">
        <v>787</v>
      </c>
    </row>
    <row r="1788" spans="1:1">
      <c r="A1788" t="s">
        <v>540</v>
      </c>
    </row>
    <row r="1789" spans="1:1">
      <c r="A1789" t="s">
        <v>848</v>
      </c>
    </row>
    <row r="1790" spans="1:1">
      <c r="A1790" t="s">
        <v>38</v>
      </c>
    </row>
    <row r="1791" spans="1:1">
      <c r="A1791" t="s">
        <v>39</v>
      </c>
    </row>
    <row r="1792" spans="1:1">
      <c r="A1792" t="s">
        <v>40</v>
      </c>
    </row>
    <row r="1793" spans="1:8">
      <c r="A1793" t="s">
        <v>542</v>
      </c>
    </row>
    <row r="1794" spans="1:8">
      <c r="A1794" t="s">
        <v>849</v>
      </c>
    </row>
    <row r="1795" spans="1:8">
      <c r="A1795" t="s">
        <v>544</v>
      </c>
    </row>
    <row r="1796" spans="1:8">
      <c r="A1796" t="s">
        <v>850</v>
      </c>
    </row>
    <row r="1797" spans="1:8">
      <c r="A1797" t="s">
        <v>42</v>
      </c>
    </row>
    <row r="1798" spans="1:8">
      <c r="A1798" t="s">
        <v>851</v>
      </c>
    </row>
    <row r="1799" spans="1:8">
      <c r="A1799" t="s">
        <v>44</v>
      </c>
    </row>
    <row r="1800" spans="1:8">
      <c r="A1800" t="s">
        <v>45</v>
      </c>
    </row>
    <row r="1801" spans="1:8">
      <c r="A1801" t="s">
        <v>46</v>
      </c>
      <c r="B1801" t="s">
        <v>47</v>
      </c>
      <c r="D1801" t="s">
        <v>48</v>
      </c>
      <c r="F1801" t="s">
        <v>49</v>
      </c>
      <c r="H1801" t="s">
        <v>50</v>
      </c>
    </row>
    <row r="1802" spans="1:8">
      <c r="B1802" t="s">
        <v>51</v>
      </c>
      <c r="C1802" t="s">
        <v>52</v>
      </c>
      <c r="D1802" t="s">
        <v>53</v>
      </c>
      <c r="E1802" t="s">
        <v>54</v>
      </c>
      <c r="F1802" t="s">
        <v>53</v>
      </c>
      <c r="G1802" t="s">
        <v>54</v>
      </c>
    </row>
    <row r="1803" spans="1:8">
      <c r="A1803" t="s">
        <v>55</v>
      </c>
    </row>
    <row r="1804" spans="1:8">
      <c r="A1804" t="s">
        <v>56</v>
      </c>
    </row>
    <row r="1805" spans="1:8">
      <c r="A1805" t="s">
        <v>46</v>
      </c>
      <c r="B1805" t="s">
        <v>57</v>
      </c>
      <c r="D1805" t="s">
        <v>56</v>
      </c>
      <c r="E1805" t="s">
        <v>56</v>
      </c>
      <c r="F1805" t="s">
        <v>50</v>
      </c>
    </row>
    <row r="1806" spans="1:8">
      <c r="B1806" t="s">
        <v>51</v>
      </c>
      <c r="C1806" t="s">
        <v>52</v>
      </c>
      <c r="D1806" t="s">
        <v>58</v>
      </c>
      <c r="E1806" t="s">
        <v>59</v>
      </c>
    </row>
    <row r="1807" spans="1:8">
      <c r="A1807" t="s">
        <v>60</v>
      </c>
    </row>
    <row r="1808" spans="1:8">
      <c r="A1808" t="s">
        <v>61</v>
      </c>
    </row>
    <row r="1809" spans="1:6">
      <c r="A1809" t="s">
        <v>46</v>
      </c>
      <c r="B1809" t="s">
        <v>61</v>
      </c>
      <c r="C1809" t="s">
        <v>53</v>
      </c>
      <c r="D1809" t="s">
        <v>62</v>
      </c>
      <c r="E1809" t="s">
        <v>61</v>
      </c>
      <c r="F1809" t="s">
        <v>50</v>
      </c>
    </row>
    <row r="1810" spans="1:6">
      <c r="B1810" t="s">
        <v>58</v>
      </c>
      <c r="E1810" t="s">
        <v>59</v>
      </c>
    </row>
    <row r="1811" spans="1:6">
      <c r="A1811" t="s">
        <v>60</v>
      </c>
    </row>
    <row r="1812" spans="1:6">
      <c r="A1812" t="s">
        <v>63</v>
      </c>
    </row>
    <row r="1813" spans="1:6">
      <c r="A1813" t="s">
        <v>64</v>
      </c>
      <c r="B1813" t="s">
        <v>326</v>
      </c>
      <c r="C1813" t="s">
        <v>547</v>
      </c>
      <c r="D1813" t="s">
        <v>593</v>
      </c>
      <c r="E1813" t="s">
        <v>594</v>
      </c>
    </row>
    <row r="1814" spans="1:6">
      <c r="A1814" t="s">
        <v>68</v>
      </c>
      <c r="B1814">
        <v>2200</v>
      </c>
      <c r="C1814">
        <v>6085.95</v>
      </c>
      <c r="D1814">
        <v>2832.06</v>
      </c>
      <c r="E1814">
        <v>2832.06</v>
      </c>
    </row>
    <row r="1815" spans="1:6">
      <c r="A1815" t="s">
        <v>69</v>
      </c>
      <c r="B1815">
        <v>65</v>
      </c>
      <c r="C1815">
        <v>65</v>
      </c>
      <c r="D1815">
        <v>65</v>
      </c>
      <c r="E1815">
        <v>65</v>
      </c>
    </row>
    <row r="1816" spans="1:6">
      <c r="A1816" t="s">
        <v>70</v>
      </c>
      <c r="B1816" t="s">
        <v>852</v>
      </c>
      <c r="C1816" t="s">
        <v>852</v>
      </c>
      <c r="D1816" t="s">
        <v>852</v>
      </c>
      <c r="E1816" t="s">
        <v>852</v>
      </c>
    </row>
    <row r="1817" spans="1:6">
      <c r="A1817" t="s">
        <v>72</v>
      </c>
    </row>
    <row r="1818" spans="1:6">
      <c r="A1818" t="s">
        <v>0</v>
      </c>
    </row>
    <row r="1819" spans="1:6">
      <c r="A1819" t="s">
        <v>1</v>
      </c>
    </row>
    <row r="1820" spans="1:6">
      <c r="A1820" t="s">
        <v>853</v>
      </c>
    </row>
    <row r="1821" spans="1:6">
      <c r="A1821" t="s">
        <v>854</v>
      </c>
    </row>
    <row r="1822" spans="1:6">
      <c r="A1822" t="s">
        <v>2</v>
      </c>
    </row>
    <row r="1823" spans="1:6">
      <c r="A1823" t="s">
        <v>562</v>
      </c>
    </row>
    <row r="1824" spans="1:6">
      <c r="A1824" t="s">
        <v>563</v>
      </c>
    </row>
    <row r="1825" spans="1:1">
      <c r="A1825" t="s">
        <v>5</v>
      </c>
    </row>
    <row r="1826" spans="1:1">
      <c r="A1826" t="s">
        <v>528</v>
      </c>
    </row>
    <row r="1827" spans="1:1">
      <c r="A1827" t="s">
        <v>529</v>
      </c>
    </row>
    <row r="1828" spans="1:1">
      <c r="A1828" t="s">
        <v>81</v>
      </c>
    </row>
    <row r="1829" spans="1:1">
      <c r="A1829" t="s">
        <v>331</v>
      </c>
    </row>
    <row r="1830" spans="1:1">
      <c r="A1830" t="s">
        <v>9</v>
      </c>
    </row>
    <row r="1831" spans="1:1">
      <c r="A1831" t="s">
        <v>10</v>
      </c>
    </row>
    <row r="1832" spans="1:1">
      <c r="A1832" t="s">
        <v>203</v>
      </c>
    </row>
    <row r="1833" spans="1:1">
      <c r="A1833" t="s">
        <v>204</v>
      </c>
    </row>
    <row r="1834" spans="1:1">
      <c r="A1834" t="s">
        <v>205</v>
      </c>
    </row>
    <row r="1835" spans="1:1">
      <c r="A1835" t="s">
        <v>564</v>
      </c>
    </row>
    <row r="1836" spans="1:1">
      <c r="A1836" t="s">
        <v>15</v>
      </c>
    </row>
    <row r="1837" spans="1:1">
      <c r="A1837" t="s">
        <v>16</v>
      </c>
    </row>
    <row r="1838" spans="1:1">
      <c r="A1838" t="s">
        <v>17</v>
      </c>
    </row>
    <row r="1839" spans="1:1">
      <c r="A1839" t="s">
        <v>18</v>
      </c>
    </row>
    <row r="1840" spans="1:1">
      <c r="A1840" t="s">
        <v>19</v>
      </c>
    </row>
    <row r="1841" spans="1:1">
      <c r="A1841" t="s">
        <v>20</v>
      </c>
    </row>
    <row r="1842" spans="1:1">
      <c r="A1842" t="s">
        <v>21</v>
      </c>
    </row>
    <row r="1843" spans="1:1">
      <c r="A1843" t="s">
        <v>22</v>
      </c>
    </row>
    <row r="1844" spans="1:1">
      <c r="A1844" t="s">
        <v>23</v>
      </c>
    </row>
    <row r="1845" spans="1:1">
      <c r="A1845" t="s">
        <v>24</v>
      </c>
    </row>
    <row r="1846" spans="1:1">
      <c r="A1846" t="s">
        <v>25</v>
      </c>
    </row>
    <row r="1847" spans="1:1">
      <c r="A1847" t="s">
        <v>26</v>
      </c>
    </row>
    <row r="1848" spans="1:1">
      <c r="A1848" t="s">
        <v>666</v>
      </c>
    </row>
    <row r="1849" spans="1:1">
      <c r="A1849" t="s">
        <v>855</v>
      </c>
    </row>
    <row r="1850" spans="1:1">
      <c r="A1850" t="s">
        <v>27</v>
      </c>
    </row>
    <row r="1851" spans="1:1">
      <c r="A1851" t="s">
        <v>856</v>
      </c>
    </row>
    <row r="1852" spans="1:1">
      <c r="A1852" t="s">
        <v>857</v>
      </c>
    </row>
    <row r="1853" spans="1:1">
      <c r="A1853" t="s">
        <v>28</v>
      </c>
    </row>
    <row r="1854" spans="1:1">
      <c r="A1854" t="s">
        <v>29</v>
      </c>
    </row>
    <row r="1855" spans="1:1">
      <c r="A1855" t="s">
        <v>534</v>
      </c>
    </row>
    <row r="1856" spans="1:1">
      <c r="A1856" t="s">
        <v>786</v>
      </c>
    </row>
    <row r="1857" spans="1:1">
      <c r="A1857" t="s">
        <v>32</v>
      </c>
    </row>
    <row r="1858" spans="1:1">
      <c r="A1858" t="s">
        <v>33</v>
      </c>
    </row>
    <row r="1859" spans="1:1">
      <c r="A1859" t="s">
        <v>536</v>
      </c>
    </row>
    <row r="1860" spans="1:1">
      <c r="A1860" t="s">
        <v>644</v>
      </c>
    </row>
    <row r="1861" spans="1:1">
      <c r="A1861" t="s">
        <v>538</v>
      </c>
    </row>
    <row r="1862" spans="1:1">
      <c r="A1862" t="s">
        <v>787</v>
      </c>
    </row>
    <row r="1863" spans="1:1">
      <c r="A1863" t="s">
        <v>540</v>
      </c>
    </row>
    <row r="1864" spans="1:1">
      <c r="A1864" t="s">
        <v>858</v>
      </c>
    </row>
    <row r="1865" spans="1:1">
      <c r="A1865" t="s">
        <v>38</v>
      </c>
    </row>
    <row r="1866" spans="1:1">
      <c r="A1866" t="s">
        <v>39</v>
      </c>
    </row>
    <row r="1867" spans="1:1">
      <c r="A1867" t="s">
        <v>40</v>
      </c>
    </row>
    <row r="1868" spans="1:1">
      <c r="A1868" t="s">
        <v>542</v>
      </c>
    </row>
    <row r="1869" spans="1:1">
      <c r="A1869" t="s">
        <v>849</v>
      </c>
    </row>
    <row r="1870" spans="1:1">
      <c r="A1870" t="s">
        <v>544</v>
      </c>
    </row>
    <row r="1871" spans="1:1">
      <c r="A1871" t="s">
        <v>850</v>
      </c>
    </row>
    <row r="1872" spans="1:1">
      <c r="A1872" t="s">
        <v>42</v>
      </c>
    </row>
    <row r="1873" spans="1:8">
      <c r="A1873" t="s">
        <v>859</v>
      </c>
    </row>
    <row r="1874" spans="1:8">
      <c r="A1874" t="s">
        <v>44</v>
      </c>
    </row>
    <row r="1875" spans="1:8">
      <c r="A1875" t="s">
        <v>45</v>
      </c>
    </row>
    <row r="1876" spans="1:8">
      <c r="A1876" t="s">
        <v>46</v>
      </c>
      <c r="B1876" t="s">
        <v>47</v>
      </c>
      <c r="D1876" t="s">
        <v>48</v>
      </c>
      <c r="F1876" t="s">
        <v>49</v>
      </c>
      <c r="H1876" t="s">
        <v>50</v>
      </c>
    </row>
    <row r="1877" spans="1:8">
      <c r="B1877" t="s">
        <v>51</v>
      </c>
      <c r="C1877" t="s">
        <v>52</v>
      </c>
      <c r="D1877" t="s">
        <v>53</v>
      </c>
      <c r="E1877" t="s">
        <v>54</v>
      </c>
      <c r="F1877" t="s">
        <v>53</v>
      </c>
      <c r="G1877" t="s">
        <v>54</v>
      </c>
    </row>
    <row r="1878" spans="1:8">
      <c r="A1878" t="s">
        <v>55</v>
      </c>
    </row>
    <row r="1879" spans="1:8">
      <c r="A1879" t="s">
        <v>56</v>
      </c>
    </row>
    <row r="1880" spans="1:8">
      <c r="A1880" t="s">
        <v>46</v>
      </c>
      <c r="B1880" t="s">
        <v>57</v>
      </c>
      <c r="D1880" t="s">
        <v>56</v>
      </c>
      <c r="E1880" t="s">
        <v>56</v>
      </c>
      <c r="F1880" t="s">
        <v>50</v>
      </c>
    </row>
    <row r="1881" spans="1:8">
      <c r="B1881" t="s">
        <v>51</v>
      </c>
      <c r="C1881" t="s">
        <v>52</v>
      </c>
      <c r="D1881" t="s">
        <v>58</v>
      </c>
      <c r="E1881" t="s">
        <v>59</v>
      </c>
    </row>
    <row r="1882" spans="1:8">
      <c r="A1882" t="s">
        <v>60</v>
      </c>
    </row>
    <row r="1883" spans="1:8">
      <c r="A1883" t="s">
        <v>61</v>
      </c>
    </row>
    <row r="1884" spans="1:8">
      <c r="A1884" t="s">
        <v>46</v>
      </c>
      <c r="B1884" t="s">
        <v>61</v>
      </c>
      <c r="C1884" t="s">
        <v>53</v>
      </c>
      <c r="D1884" t="s">
        <v>62</v>
      </c>
      <c r="E1884" t="s">
        <v>61</v>
      </c>
      <c r="F1884" t="s">
        <v>50</v>
      </c>
    </row>
    <row r="1885" spans="1:8">
      <c r="B1885" t="s">
        <v>58</v>
      </c>
      <c r="E1885" t="s">
        <v>59</v>
      </c>
    </row>
    <row r="1886" spans="1:8">
      <c r="A1886" t="s">
        <v>60</v>
      </c>
    </row>
    <row r="1887" spans="1:8">
      <c r="A1887" t="s">
        <v>63</v>
      </c>
    </row>
    <row r="1888" spans="1:8">
      <c r="A1888" t="s">
        <v>64</v>
      </c>
      <c r="B1888" t="s">
        <v>326</v>
      </c>
      <c r="C1888" t="s">
        <v>547</v>
      </c>
      <c r="D1888" t="s">
        <v>593</v>
      </c>
      <c r="E1888" t="s">
        <v>594</v>
      </c>
    </row>
    <row r="1889" spans="1:5">
      <c r="A1889" t="s">
        <v>68</v>
      </c>
      <c r="B1889">
        <v>2148</v>
      </c>
      <c r="C1889">
        <v>3242.9</v>
      </c>
      <c r="D1889">
        <v>1891.06</v>
      </c>
      <c r="E1889">
        <v>1891.06</v>
      </c>
    </row>
    <row r="1890" spans="1:5">
      <c r="A1890" t="s">
        <v>69</v>
      </c>
      <c r="B1890">
        <v>65</v>
      </c>
      <c r="C1890">
        <v>65</v>
      </c>
      <c r="D1890">
        <v>65</v>
      </c>
      <c r="E1890">
        <v>65</v>
      </c>
    </row>
    <row r="1891" spans="1:5">
      <c r="A1891" t="s">
        <v>70</v>
      </c>
      <c r="B1891" t="s">
        <v>860</v>
      </c>
      <c r="C1891" t="s">
        <v>860</v>
      </c>
      <c r="D1891" t="s">
        <v>860</v>
      </c>
      <c r="E1891" t="s">
        <v>860</v>
      </c>
    </row>
    <row r="1892" spans="1:5">
      <c r="A1892" t="s">
        <v>72</v>
      </c>
    </row>
    <row r="1893" spans="1:5">
      <c r="A1893" t="s">
        <v>0</v>
      </c>
    </row>
    <row r="1894" spans="1:5">
      <c r="A1894" t="s">
        <v>1</v>
      </c>
    </row>
    <row r="1895" spans="1:5">
      <c r="A1895" t="s">
        <v>861</v>
      </c>
    </row>
    <row r="1896" spans="1:5">
      <c r="A1896" t="s">
        <v>862</v>
      </c>
    </row>
    <row r="1897" spans="1:5">
      <c r="A1897" t="s">
        <v>2</v>
      </c>
    </row>
    <row r="1898" spans="1:5">
      <c r="A1898" t="s">
        <v>562</v>
      </c>
    </row>
    <row r="1899" spans="1:5">
      <c r="A1899" t="s">
        <v>563</v>
      </c>
    </row>
    <row r="1900" spans="1:5">
      <c r="A1900" t="s">
        <v>5</v>
      </c>
    </row>
    <row r="1901" spans="1:5">
      <c r="A1901" t="s">
        <v>528</v>
      </c>
    </row>
    <row r="1902" spans="1:5">
      <c r="A1902" t="s">
        <v>529</v>
      </c>
    </row>
    <row r="1903" spans="1:5">
      <c r="A1903" t="s">
        <v>8</v>
      </c>
    </row>
    <row r="1904" spans="1:5">
      <c r="A1904" t="s">
        <v>331</v>
      </c>
    </row>
    <row r="1905" spans="1:1">
      <c r="A1905" t="s">
        <v>9</v>
      </c>
    </row>
    <row r="1906" spans="1:1">
      <c r="A1906" t="s">
        <v>10</v>
      </c>
    </row>
    <row r="1907" spans="1:1">
      <c r="A1907" t="s">
        <v>137</v>
      </c>
    </row>
    <row r="1908" spans="1:1">
      <c r="A1908" t="s">
        <v>138</v>
      </c>
    </row>
    <row r="1909" spans="1:1">
      <c r="A1909" t="s">
        <v>13</v>
      </c>
    </row>
    <row r="1910" spans="1:1">
      <c r="A1910" t="s">
        <v>564</v>
      </c>
    </row>
    <row r="1911" spans="1:1">
      <c r="A1911" t="s">
        <v>15</v>
      </c>
    </row>
    <row r="1912" spans="1:1">
      <c r="A1912" t="s">
        <v>16</v>
      </c>
    </row>
    <row r="1913" spans="1:1">
      <c r="A1913" t="s">
        <v>17</v>
      </c>
    </row>
    <row r="1914" spans="1:1">
      <c r="A1914" t="s">
        <v>18</v>
      </c>
    </row>
    <row r="1915" spans="1:1">
      <c r="A1915" t="s">
        <v>19</v>
      </c>
    </row>
    <row r="1916" spans="1:1">
      <c r="A1916" t="s">
        <v>20</v>
      </c>
    </row>
    <row r="1917" spans="1:1">
      <c r="A1917" t="s">
        <v>21</v>
      </c>
    </row>
    <row r="1918" spans="1:1">
      <c r="A1918" t="s">
        <v>22</v>
      </c>
    </row>
    <row r="1919" spans="1:1">
      <c r="A1919" t="s">
        <v>23</v>
      </c>
    </row>
    <row r="1920" spans="1:1">
      <c r="A1920" t="s">
        <v>24</v>
      </c>
    </row>
    <row r="1921" spans="1:1">
      <c r="A1921" t="s">
        <v>25</v>
      </c>
    </row>
    <row r="1922" spans="1:1">
      <c r="A1922" t="s">
        <v>26</v>
      </c>
    </row>
    <row r="1923" spans="1:1">
      <c r="A1923" t="s">
        <v>505</v>
      </c>
    </row>
    <row r="1924" spans="1:1">
      <c r="A1924" t="s">
        <v>863</v>
      </c>
    </row>
    <row r="1925" spans="1:1">
      <c r="A1925" t="s">
        <v>27</v>
      </c>
    </row>
    <row r="1926" spans="1:1">
      <c r="A1926" t="s">
        <v>864</v>
      </c>
    </row>
    <row r="1927" spans="1:1">
      <c r="A1927" t="s">
        <v>865</v>
      </c>
    </row>
    <row r="1928" spans="1:1">
      <c r="A1928" t="s">
        <v>28</v>
      </c>
    </row>
    <row r="1929" spans="1:1">
      <c r="A1929" t="s">
        <v>29</v>
      </c>
    </row>
    <row r="1930" spans="1:1">
      <c r="A1930" t="s">
        <v>534</v>
      </c>
    </row>
    <row r="1931" spans="1:1">
      <c r="A1931" t="s">
        <v>786</v>
      </c>
    </row>
    <row r="1932" spans="1:1">
      <c r="A1932" t="s">
        <v>32</v>
      </c>
    </row>
    <row r="1933" spans="1:1">
      <c r="A1933" t="s">
        <v>33</v>
      </c>
    </row>
    <row r="1934" spans="1:1">
      <c r="A1934" t="s">
        <v>536</v>
      </c>
    </row>
    <row r="1935" spans="1:1">
      <c r="A1935" t="s">
        <v>644</v>
      </c>
    </row>
    <row r="1936" spans="1:1">
      <c r="A1936" t="s">
        <v>538</v>
      </c>
    </row>
    <row r="1937" spans="1:8">
      <c r="A1937" t="s">
        <v>787</v>
      </c>
    </row>
    <row r="1938" spans="1:8">
      <c r="A1938" t="s">
        <v>540</v>
      </c>
    </row>
    <row r="1939" spans="1:8">
      <c r="A1939" t="s">
        <v>866</v>
      </c>
    </row>
    <row r="1940" spans="1:8">
      <c r="A1940" t="s">
        <v>38</v>
      </c>
    </row>
    <row r="1941" spans="1:8">
      <c r="A1941" t="s">
        <v>39</v>
      </c>
    </row>
    <row r="1942" spans="1:8">
      <c r="A1942" t="s">
        <v>40</v>
      </c>
    </row>
    <row r="1943" spans="1:8">
      <c r="A1943" t="s">
        <v>542</v>
      </c>
    </row>
    <row r="1944" spans="1:8">
      <c r="A1944" t="s">
        <v>849</v>
      </c>
    </row>
    <row r="1945" spans="1:8">
      <c r="A1945" t="s">
        <v>544</v>
      </c>
    </row>
    <row r="1946" spans="1:8">
      <c r="A1946" t="s">
        <v>789</v>
      </c>
    </row>
    <row r="1947" spans="1:8">
      <c r="A1947" t="s">
        <v>42</v>
      </c>
    </row>
    <row r="1948" spans="1:8">
      <c r="A1948" t="s">
        <v>867</v>
      </c>
    </row>
    <row r="1949" spans="1:8">
      <c r="A1949" t="s">
        <v>44</v>
      </c>
    </row>
    <row r="1950" spans="1:8">
      <c r="A1950" t="s">
        <v>45</v>
      </c>
    </row>
    <row r="1951" spans="1:8">
      <c r="A1951" t="s">
        <v>46</v>
      </c>
      <c r="B1951" t="s">
        <v>47</v>
      </c>
      <c r="D1951" t="s">
        <v>48</v>
      </c>
      <c r="F1951" t="s">
        <v>49</v>
      </c>
      <c r="H1951" t="s">
        <v>50</v>
      </c>
    </row>
    <row r="1952" spans="1:8">
      <c r="B1952" t="s">
        <v>51</v>
      </c>
      <c r="C1952" t="s">
        <v>52</v>
      </c>
      <c r="D1952" t="s">
        <v>53</v>
      </c>
      <c r="E1952" t="s">
        <v>54</v>
      </c>
      <c r="F1952" t="s">
        <v>53</v>
      </c>
      <c r="G1952" t="s">
        <v>54</v>
      </c>
    </row>
    <row r="1953" spans="1:6">
      <c r="A1953" t="s">
        <v>55</v>
      </c>
    </row>
    <row r="1954" spans="1:6">
      <c r="A1954" t="s">
        <v>56</v>
      </c>
    </row>
    <row r="1955" spans="1:6">
      <c r="A1955" t="s">
        <v>46</v>
      </c>
      <c r="B1955" t="s">
        <v>57</v>
      </c>
      <c r="D1955" t="s">
        <v>56</v>
      </c>
      <c r="E1955" t="s">
        <v>56</v>
      </c>
      <c r="F1955" t="s">
        <v>50</v>
      </c>
    </row>
    <row r="1956" spans="1:6">
      <c r="B1956" t="s">
        <v>51</v>
      </c>
      <c r="C1956" t="s">
        <v>52</v>
      </c>
      <c r="D1956" t="s">
        <v>58</v>
      </c>
      <c r="E1956" t="s">
        <v>59</v>
      </c>
    </row>
    <row r="1957" spans="1:6">
      <c r="A1957" t="s">
        <v>60</v>
      </c>
    </row>
    <row r="1958" spans="1:6">
      <c r="A1958" t="s">
        <v>61</v>
      </c>
    </row>
    <row r="1959" spans="1:6">
      <c r="A1959" t="s">
        <v>46</v>
      </c>
      <c r="B1959" t="s">
        <v>61</v>
      </c>
      <c r="C1959" t="s">
        <v>53</v>
      </c>
      <c r="D1959" t="s">
        <v>62</v>
      </c>
      <c r="E1959" t="s">
        <v>61</v>
      </c>
      <c r="F1959" t="s">
        <v>50</v>
      </c>
    </row>
    <row r="1960" spans="1:6">
      <c r="B1960" t="s">
        <v>58</v>
      </c>
      <c r="E1960" t="s">
        <v>59</v>
      </c>
    </row>
    <row r="1961" spans="1:6">
      <c r="A1961" t="s">
        <v>60</v>
      </c>
    </row>
    <row r="1962" spans="1:6">
      <c r="A1962" t="s">
        <v>63</v>
      </c>
    </row>
    <row r="1963" spans="1:6">
      <c r="A1963" t="s">
        <v>64</v>
      </c>
      <c r="B1963" t="s">
        <v>326</v>
      </c>
      <c r="C1963" t="s">
        <v>547</v>
      </c>
    </row>
    <row r="1964" spans="1:6">
      <c r="A1964" t="s">
        <v>68</v>
      </c>
      <c r="B1964">
        <v>1535</v>
      </c>
      <c r="C1964">
        <v>7494.61</v>
      </c>
    </row>
    <row r="1965" spans="1:6">
      <c r="A1965" t="s">
        <v>69</v>
      </c>
      <c r="B1965">
        <v>100</v>
      </c>
      <c r="C1965">
        <v>100</v>
      </c>
    </row>
    <row r="1966" spans="1:6">
      <c r="A1966" t="s">
        <v>70</v>
      </c>
      <c r="B1966" t="s">
        <v>706</v>
      </c>
      <c r="C1966" t="s">
        <v>706</v>
      </c>
    </row>
    <row r="1967" spans="1:6">
      <c r="A1967" t="s">
        <v>72</v>
      </c>
    </row>
    <row r="1968" spans="1:6">
      <c r="A1968" t="s">
        <v>0</v>
      </c>
    </row>
    <row r="1969" spans="1:1">
      <c r="A1969" t="s">
        <v>1</v>
      </c>
    </row>
    <row r="1970" spans="1:1">
      <c r="A1970" t="s">
        <v>868</v>
      </c>
    </row>
    <row r="1971" spans="1:1">
      <c r="A1971" t="s">
        <v>869</v>
      </c>
    </row>
    <row r="1972" spans="1:1">
      <c r="A1972" t="s">
        <v>2</v>
      </c>
    </row>
    <row r="1973" spans="1:1">
      <c r="A1973" t="s">
        <v>562</v>
      </c>
    </row>
    <row r="1974" spans="1:1">
      <c r="A1974" t="s">
        <v>563</v>
      </c>
    </row>
    <row r="1975" spans="1:1">
      <c r="A1975" t="s">
        <v>5</v>
      </c>
    </row>
    <row r="1976" spans="1:1">
      <c r="A1976" t="s">
        <v>528</v>
      </c>
    </row>
    <row r="1977" spans="1:1">
      <c r="A1977" t="s">
        <v>529</v>
      </c>
    </row>
    <row r="1978" spans="1:1">
      <c r="A1978" t="s">
        <v>81</v>
      </c>
    </row>
    <row r="1979" spans="1:1">
      <c r="A1979" t="s">
        <v>331</v>
      </c>
    </row>
    <row r="1980" spans="1:1">
      <c r="A1980" t="s">
        <v>9</v>
      </c>
    </row>
    <row r="1981" spans="1:1">
      <c r="A1981" t="s">
        <v>10</v>
      </c>
    </row>
    <row r="1982" spans="1:1">
      <c r="A1982" t="s">
        <v>203</v>
      </c>
    </row>
    <row r="1983" spans="1:1">
      <c r="A1983" t="s">
        <v>204</v>
      </c>
    </row>
    <row r="1984" spans="1:1">
      <c r="A1984" t="s">
        <v>205</v>
      </c>
    </row>
    <row r="1985" spans="1:1">
      <c r="A1985" t="s">
        <v>564</v>
      </c>
    </row>
    <row r="1986" spans="1:1">
      <c r="A1986" t="s">
        <v>15</v>
      </c>
    </row>
    <row r="1987" spans="1:1">
      <c r="A1987" t="s">
        <v>16</v>
      </c>
    </row>
    <row r="1988" spans="1:1">
      <c r="A1988" t="s">
        <v>17</v>
      </c>
    </row>
    <row r="1989" spans="1:1">
      <c r="A1989" t="s">
        <v>18</v>
      </c>
    </row>
    <row r="1990" spans="1:1">
      <c r="A1990" t="s">
        <v>19</v>
      </c>
    </row>
    <row r="1991" spans="1:1">
      <c r="A1991" t="s">
        <v>20</v>
      </c>
    </row>
    <row r="1992" spans="1:1">
      <c r="A1992" t="s">
        <v>21</v>
      </c>
    </row>
    <row r="1993" spans="1:1">
      <c r="A1993" t="s">
        <v>22</v>
      </c>
    </row>
    <row r="1994" spans="1:1">
      <c r="A1994" t="s">
        <v>23</v>
      </c>
    </row>
    <row r="1995" spans="1:1">
      <c r="A1995" t="s">
        <v>24</v>
      </c>
    </row>
    <row r="1996" spans="1:1">
      <c r="A1996" t="s">
        <v>25</v>
      </c>
    </row>
    <row r="1997" spans="1:1">
      <c r="A1997" t="s">
        <v>26</v>
      </c>
    </row>
    <row r="1998" spans="1:1">
      <c r="A1998" t="s">
        <v>666</v>
      </c>
    </row>
    <row r="1999" spans="1:1">
      <c r="A1999" t="s">
        <v>870</v>
      </c>
    </row>
    <row r="2000" spans="1:1">
      <c r="A2000" t="s">
        <v>27</v>
      </c>
    </row>
    <row r="2001" spans="1:1">
      <c r="A2001" t="s">
        <v>871</v>
      </c>
    </row>
    <row r="2002" spans="1:1">
      <c r="A2002" t="s">
        <v>872</v>
      </c>
    </row>
    <row r="2003" spans="1:1">
      <c r="A2003" t="s">
        <v>28</v>
      </c>
    </row>
    <row r="2004" spans="1:1">
      <c r="A2004" t="s">
        <v>29</v>
      </c>
    </row>
    <row r="2005" spans="1:1">
      <c r="A2005" t="s">
        <v>534</v>
      </c>
    </row>
    <row r="2006" spans="1:1">
      <c r="A2006" t="s">
        <v>873</v>
      </c>
    </row>
    <row r="2007" spans="1:1">
      <c r="A2007" t="s">
        <v>32</v>
      </c>
    </row>
    <row r="2008" spans="1:1">
      <c r="A2008" t="s">
        <v>33</v>
      </c>
    </row>
    <row r="2009" spans="1:1">
      <c r="A2009" t="s">
        <v>536</v>
      </c>
    </row>
    <row r="2010" spans="1:1">
      <c r="A2010" t="s">
        <v>735</v>
      </c>
    </row>
    <row r="2011" spans="1:1">
      <c r="A2011" t="s">
        <v>538</v>
      </c>
    </row>
    <row r="2012" spans="1:1">
      <c r="A2012" t="s">
        <v>762</v>
      </c>
    </row>
    <row r="2013" spans="1:1">
      <c r="A2013" t="s">
        <v>540</v>
      </c>
    </row>
    <row r="2014" spans="1:1">
      <c r="A2014" t="s">
        <v>763</v>
      </c>
    </row>
    <row r="2015" spans="1:1">
      <c r="A2015" t="s">
        <v>38</v>
      </c>
    </row>
    <row r="2016" spans="1:1">
      <c r="A2016" t="s">
        <v>39</v>
      </c>
    </row>
    <row r="2017" spans="1:8">
      <c r="A2017" t="s">
        <v>40</v>
      </c>
    </row>
    <row r="2018" spans="1:8">
      <c r="A2018" t="s">
        <v>542</v>
      </c>
    </row>
    <row r="2019" spans="1:8">
      <c r="A2019" t="s">
        <v>874</v>
      </c>
    </row>
    <row r="2020" spans="1:8">
      <c r="A2020" t="s">
        <v>544</v>
      </c>
    </row>
    <row r="2021" spans="1:8">
      <c r="A2021" t="s">
        <v>875</v>
      </c>
    </row>
    <row r="2022" spans="1:8">
      <c r="A2022" t="s">
        <v>42</v>
      </c>
    </row>
    <row r="2023" spans="1:8">
      <c r="A2023" t="s">
        <v>876</v>
      </c>
    </row>
    <row r="2024" spans="1:8">
      <c r="A2024" t="s">
        <v>44</v>
      </c>
    </row>
    <row r="2025" spans="1:8">
      <c r="A2025" t="s">
        <v>45</v>
      </c>
    </row>
    <row r="2026" spans="1:8">
      <c r="A2026" t="s">
        <v>46</v>
      </c>
      <c r="B2026" t="s">
        <v>47</v>
      </c>
      <c r="D2026" t="s">
        <v>48</v>
      </c>
      <c r="F2026" t="s">
        <v>49</v>
      </c>
      <c r="H2026" t="s">
        <v>50</v>
      </c>
    </row>
    <row r="2027" spans="1:8">
      <c r="B2027" t="s">
        <v>51</v>
      </c>
      <c r="C2027" t="s">
        <v>52</v>
      </c>
      <c r="D2027" t="s">
        <v>53</v>
      </c>
      <c r="E2027" t="s">
        <v>54</v>
      </c>
      <c r="F2027" t="s">
        <v>53</v>
      </c>
      <c r="G2027" t="s">
        <v>54</v>
      </c>
    </row>
    <row r="2028" spans="1:8">
      <c r="A2028" t="s">
        <v>55</v>
      </c>
    </row>
    <row r="2029" spans="1:8">
      <c r="A2029" t="s">
        <v>56</v>
      </c>
    </row>
    <row r="2030" spans="1:8">
      <c r="A2030" t="s">
        <v>46</v>
      </c>
      <c r="B2030" t="s">
        <v>57</v>
      </c>
      <c r="D2030" t="s">
        <v>56</v>
      </c>
      <c r="E2030" t="s">
        <v>56</v>
      </c>
      <c r="F2030" t="s">
        <v>50</v>
      </c>
    </row>
    <row r="2031" spans="1:8">
      <c r="B2031" t="s">
        <v>51</v>
      </c>
      <c r="C2031" t="s">
        <v>52</v>
      </c>
      <c r="D2031" t="s">
        <v>58</v>
      </c>
      <c r="E2031" t="s">
        <v>59</v>
      </c>
    </row>
    <row r="2032" spans="1:8">
      <c r="A2032" t="s">
        <v>60</v>
      </c>
    </row>
    <row r="2033" spans="1:6">
      <c r="A2033" t="s">
        <v>61</v>
      </c>
    </row>
    <row r="2034" spans="1:6">
      <c r="A2034" t="s">
        <v>46</v>
      </c>
      <c r="B2034" t="s">
        <v>61</v>
      </c>
      <c r="C2034" t="s">
        <v>53</v>
      </c>
      <c r="D2034" t="s">
        <v>62</v>
      </c>
      <c r="E2034" t="s">
        <v>61</v>
      </c>
      <c r="F2034" t="s">
        <v>50</v>
      </c>
    </row>
    <row r="2035" spans="1:6">
      <c r="B2035" t="s">
        <v>58</v>
      </c>
      <c r="E2035" t="s">
        <v>59</v>
      </c>
    </row>
    <row r="2036" spans="1:6">
      <c r="A2036" t="s">
        <v>60</v>
      </c>
    </row>
    <row r="2037" spans="1:6">
      <c r="A2037" t="s">
        <v>63</v>
      </c>
    </row>
    <row r="2038" spans="1:6">
      <c r="A2038" t="s">
        <v>64</v>
      </c>
      <c r="B2038" t="s">
        <v>326</v>
      </c>
      <c r="C2038" t="s">
        <v>547</v>
      </c>
      <c r="D2038" t="s">
        <v>593</v>
      </c>
      <c r="E2038" t="s">
        <v>594</v>
      </c>
    </row>
    <row r="2039" spans="1:6">
      <c r="A2039" t="s">
        <v>68</v>
      </c>
      <c r="B2039">
        <v>199</v>
      </c>
      <c r="C2039">
        <v>12444.65</v>
      </c>
      <c r="D2039">
        <v>1306.1600000000001</v>
      </c>
      <c r="E2039">
        <v>1306.1600000000001</v>
      </c>
    </row>
    <row r="2040" spans="1:6">
      <c r="A2040" t="s">
        <v>69</v>
      </c>
      <c r="B2040">
        <v>90</v>
      </c>
      <c r="C2040">
        <v>90</v>
      </c>
      <c r="D2040">
        <v>90</v>
      </c>
      <c r="E2040">
        <v>90</v>
      </c>
    </row>
    <row r="2041" spans="1:6">
      <c r="A2041" t="s">
        <v>70</v>
      </c>
      <c r="B2041" t="s">
        <v>791</v>
      </c>
      <c r="C2041" t="s">
        <v>791</v>
      </c>
      <c r="D2041" t="s">
        <v>791</v>
      </c>
      <c r="E2041" t="s">
        <v>791</v>
      </c>
    </row>
    <row r="2042" spans="1:6">
      <c r="A2042" t="s">
        <v>72</v>
      </c>
    </row>
    <row r="2043" spans="1:6">
      <c r="A2043" t="s">
        <v>0</v>
      </c>
    </row>
    <row r="2044" spans="1:6">
      <c r="A2044" t="s">
        <v>1</v>
      </c>
    </row>
    <row r="2045" spans="1:6">
      <c r="A2045" t="s">
        <v>877</v>
      </c>
    </row>
    <row r="2046" spans="1:6">
      <c r="A2046" t="s">
        <v>878</v>
      </c>
    </row>
    <row r="2047" spans="1:6">
      <c r="A2047" t="s">
        <v>2</v>
      </c>
    </row>
    <row r="2048" spans="1:6">
      <c r="A2048" t="s">
        <v>562</v>
      </c>
    </row>
    <row r="2049" spans="1:1">
      <c r="A2049" t="s">
        <v>563</v>
      </c>
    </row>
    <row r="2050" spans="1:1">
      <c r="A2050" t="s">
        <v>5</v>
      </c>
    </row>
    <row r="2051" spans="1:1">
      <c r="A2051" t="s">
        <v>528</v>
      </c>
    </row>
    <row r="2052" spans="1:1">
      <c r="A2052" t="s">
        <v>529</v>
      </c>
    </row>
    <row r="2053" spans="1:1">
      <c r="A2053" t="s">
        <v>81</v>
      </c>
    </row>
    <row r="2054" spans="1:1">
      <c r="A2054" t="s">
        <v>331</v>
      </c>
    </row>
    <row r="2055" spans="1:1">
      <c r="A2055" t="s">
        <v>9</v>
      </c>
    </row>
    <row r="2056" spans="1:1">
      <c r="A2056" t="s">
        <v>10</v>
      </c>
    </row>
    <row r="2057" spans="1:1">
      <c r="A2057" t="s">
        <v>203</v>
      </c>
    </row>
    <row r="2058" spans="1:1">
      <c r="A2058" t="s">
        <v>204</v>
      </c>
    </row>
    <row r="2059" spans="1:1">
      <c r="A2059" t="s">
        <v>205</v>
      </c>
    </row>
    <row r="2060" spans="1:1">
      <c r="A2060" t="s">
        <v>564</v>
      </c>
    </row>
    <row r="2061" spans="1:1">
      <c r="A2061" t="s">
        <v>15</v>
      </c>
    </row>
    <row r="2062" spans="1:1">
      <c r="A2062" t="s">
        <v>16</v>
      </c>
    </row>
    <row r="2063" spans="1:1">
      <c r="A2063" t="s">
        <v>17</v>
      </c>
    </row>
    <row r="2064" spans="1:1">
      <c r="A2064" t="s">
        <v>18</v>
      </c>
    </row>
    <row r="2065" spans="1:1">
      <c r="A2065" t="s">
        <v>19</v>
      </c>
    </row>
    <row r="2066" spans="1:1">
      <c r="A2066" t="s">
        <v>20</v>
      </c>
    </row>
    <row r="2067" spans="1:1">
      <c r="A2067" t="s">
        <v>21</v>
      </c>
    </row>
    <row r="2068" spans="1:1">
      <c r="A2068" t="s">
        <v>22</v>
      </c>
    </row>
    <row r="2069" spans="1:1">
      <c r="A2069" t="s">
        <v>23</v>
      </c>
    </row>
    <row r="2070" spans="1:1">
      <c r="A2070" t="s">
        <v>24</v>
      </c>
    </row>
    <row r="2071" spans="1:1">
      <c r="A2071" t="s">
        <v>25</v>
      </c>
    </row>
    <row r="2072" spans="1:1">
      <c r="A2072" t="s">
        <v>26</v>
      </c>
    </row>
    <row r="2073" spans="1:1">
      <c r="A2073" t="s">
        <v>666</v>
      </c>
    </row>
    <row r="2074" spans="1:1">
      <c r="A2074" t="s">
        <v>879</v>
      </c>
    </row>
    <row r="2075" spans="1:1">
      <c r="A2075" t="s">
        <v>27</v>
      </c>
    </row>
    <row r="2076" spans="1:1">
      <c r="A2076" t="s">
        <v>880</v>
      </c>
    </row>
    <row r="2077" spans="1:1">
      <c r="A2077" t="s">
        <v>881</v>
      </c>
    </row>
    <row r="2078" spans="1:1">
      <c r="A2078" t="s">
        <v>28</v>
      </c>
    </row>
    <row r="2079" spans="1:1">
      <c r="A2079" t="s">
        <v>29</v>
      </c>
    </row>
    <row r="2080" spans="1:1">
      <c r="A2080" t="s">
        <v>534</v>
      </c>
    </row>
    <row r="2081" spans="1:1">
      <c r="A2081" t="s">
        <v>786</v>
      </c>
    </row>
    <row r="2082" spans="1:1">
      <c r="A2082" t="s">
        <v>32</v>
      </c>
    </row>
    <row r="2083" spans="1:1">
      <c r="A2083" t="s">
        <v>33</v>
      </c>
    </row>
    <row r="2084" spans="1:1">
      <c r="A2084" t="s">
        <v>536</v>
      </c>
    </row>
    <row r="2085" spans="1:1">
      <c r="A2085" t="s">
        <v>644</v>
      </c>
    </row>
    <row r="2086" spans="1:1">
      <c r="A2086" t="s">
        <v>538</v>
      </c>
    </row>
    <row r="2087" spans="1:1">
      <c r="A2087" t="s">
        <v>787</v>
      </c>
    </row>
    <row r="2088" spans="1:1">
      <c r="A2088" t="s">
        <v>540</v>
      </c>
    </row>
    <row r="2089" spans="1:1">
      <c r="A2089" t="s">
        <v>882</v>
      </c>
    </row>
    <row r="2090" spans="1:1">
      <c r="A2090" t="s">
        <v>38</v>
      </c>
    </row>
    <row r="2091" spans="1:1">
      <c r="A2091" t="s">
        <v>39</v>
      </c>
    </row>
    <row r="2092" spans="1:1">
      <c r="A2092" t="s">
        <v>40</v>
      </c>
    </row>
    <row r="2093" spans="1:1">
      <c r="A2093" t="s">
        <v>542</v>
      </c>
    </row>
    <row r="2094" spans="1:1">
      <c r="A2094" t="s">
        <v>883</v>
      </c>
    </row>
    <row r="2095" spans="1:1">
      <c r="A2095" t="s">
        <v>544</v>
      </c>
    </row>
    <row r="2096" spans="1:1">
      <c r="A2096" t="s">
        <v>850</v>
      </c>
    </row>
    <row r="2097" spans="1:8">
      <c r="A2097" t="s">
        <v>42</v>
      </c>
    </row>
    <row r="2098" spans="1:8">
      <c r="A2098" t="s">
        <v>884</v>
      </c>
    </row>
    <row r="2099" spans="1:8">
      <c r="A2099" t="s">
        <v>44</v>
      </c>
    </row>
    <row r="2100" spans="1:8">
      <c r="A2100" t="s">
        <v>45</v>
      </c>
    </row>
    <row r="2101" spans="1:8">
      <c r="A2101" t="s">
        <v>46</v>
      </c>
      <c r="B2101" t="s">
        <v>47</v>
      </c>
      <c r="D2101" t="s">
        <v>48</v>
      </c>
      <c r="F2101" t="s">
        <v>49</v>
      </c>
      <c r="H2101" t="s">
        <v>50</v>
      </c>
    </row>
    <row r="2102" spans="1:8">
      <c r="B2102" t="s">
        <v>51</v>
      </c>
      <c r="C2102" t="s">
        <v>52</v>
      </c>
      <c r="D2102" t="s">
        <v>53</v>
      </c>
      <c r="E2102" t="s">
        <v>54</v>
      </c>
      <c r="F2102" t="s">
        <v>53</v>
      </c>
      <c r="G2102" t="s">
        <v>54</v>
      </c>
    </row>
    <row r="2103" spans="1:8">
      <c r="A2103" t="s">
        <v>55</v>
      </c>
    </row>
    <row r="2104" spans="1:8">
      <c r="A2104" t="s">
        <v>56</v>
      </c>
    </row>
    <row r="2105" spans="1:8">
      <c r="A2105" t="s">
        <v>46</v>
      </c>
      <c r="B2105" t="s">
        <v>57</v>
      </c>
      <c r="D2105" t="s">
        <v>56</v>
      </c>
      <c r="E2105" t="s">
        <v>56</v>
      </c>
      <c r="F2105" t="s">
        <v>50</v>
      </c>
    </row>
    <row r="2106" spans="1:8">
      <c r="B2106" t="s">
        <v>51</v>
      </c>
      <c r="C2106" t="s">
        <v>52</v>
      </c>
      <c r="D2106" t="s">
        <v>58</v>
      </c>
      <c r="E2106" t="s">
        <v>59</v>
      </c>
    </row>
    <row r="2107" spans="1:8">
      <c r="A2107" t="s">
        <v>60</v>
      </c>
    </row>
    <row r="2108" spans="1:8">
      <c r="A2108" t="s">
        <v>61</v>
      </c>
    </row>
    <row r="2109" spans="1:8">
      <c r="A2109" t="s">
        <v>46</v>
      </c>
      <c r="B2109" t="s">
        <v>61</v>
      </c>
      <c r="C2109" t="s">
        <v>53</v>
      </c>
      <c r="D2109" t="s">
        <v>62</v>
      </c>
      <c r="E2109" t="s">
        <v>61</v>
      </c>
      <c r="F2109" t="s">
        <v>50</v>
      </c>
    </row>
    <row r="2110" spans="1:8">
      <c r="B2110" t="s">
        <v>58</v>
      </c>
      <c r="E2110" t="s">
        <v>59</v>
      </c>
    </row>
    <row r="2111" spans="1:8">
      <c r="A2111" t="s">
        <v>60</v>
      </c>
    </row>
    <row r="2112" spans="1:8">
      <c r="A2112" t="s">
        <v>63</v>
      </c>
    </row>
    <row r="2113" spans="1:5">
      <c r="A2113" t="s">
        <v>64</v>
      </c>
      <c r="B2113" t="s">
        <v>326</v>
      </c>
      <c r="C2113" t="s">
        <v>547</v>
      </c>
      <c r="D2113" t="s">
        <v>593</v>
      </c>
      <c r="E2113" t="s">
        <v>594</v>
      </c>
    </row>
    <row r="2114" spans="1:5">
      <c r="A2114" t="s">
        <v>68</v>
      </c>
      <c r="B2114">
        <v>2525</v>
      </c>
      <c r="C2114">
        <v>7864.6</v>
      </c>
      <c r="D2114">
        <v>1137.9100000000001</v>
      </c>
      <c r="E2114">
        <v>1137.9100000000001</v>
      </c>
    </row>
    <row r="2115" spans="1:5">
      <c r="A2115" t="s">
        <v>69</v>
      </c>
      <c r="B2115">
        <v>90</v>
      </c>
      <c r="C2115">
        <v>90</v>
      </c>
      <c r="D2115">
        <v>90</v>
      </c>
      <c r="E2115">
        <v>90</v>
      </c>
    </row>
    <row r="2116" spans="1:5">
      <c r="A2116" t="s">
        <v>70</v>
      </c>
      <c r="B2116" t="s">
        <v>791</v>
      </c>
      <c r="C2116" t="s">
        <v>791</v>
      </c>
      <c r="D2116" t="s">
        <v>791</v>
      </c>
      <c r="E2116" t="s">
        <v>791</v>
      </c>
    </row>
    <row r="2117" spans="1:5">
      <c r="A2117" t="s">
        <v>72</v>
      </c>
    </row>
    <row r="2118" spans="1:5">
      <c r="A2118" t="s">
        <v>0</v>
      </c>
    </row>
    <row r="2119" spans="1:5">
      <c r="A2119" t="s">
        <v>1</v>
      </c>
    </row>
    <row r="2120" spans="1:5">
      <c r="A2120" t="s">
        <v>885</v>
      </c>
    </row>
    <row r="2121" spans="1:5">
      <c r="A2121" t="s">
        <v>886</v>
      </c>
    </row>
    <row r="2122" spans="1:5">
      <c r="A2122" t="s">
        <v>2</v>
      </c>
    </row>
    <row r="2123" spans="1:5">
      <c r="A2123" t="s">
        <v>562</v>
      </c>
    </row>
    <row r="2124" spans="1:5">
      <c r="A2124" t="s">
        <v>580</v>
      </c>
    </row>
    <row r="2125" spans="1:5">
      <c r="A2125" t="s">
        <v>581</v>
      </c>
    </row>
    <row r="2126" spans="1:5">
      <c r="A2126" t="s">
        <v>528</v>
      </c>
    </row>
    <row r="2127" spans="1:5">
      <c r="A2127" t="s">
        <v>529</v>
      </c>
    </row>
    <row r="2128" spans="1:5">
      <c r="A2128" t="s">
        <v>81</v>
      </c>
    </row>
    <row r="2129" spans="1:1">
      <c r="A2129" t="s">
        <v>331</v>
      </c>
    </row>
    <row r="2130" spans="1:1">
      <c r="A2130" t="s">
        <v>9</v>
      </c>
    </row>
    <row r="2131" spans="1:1">
      <c r="A2131" t="s">
        <v>10</v>
      </c>
    </row>
    <row r="2132" spans="1:1">
      <c r="A2132" t="s">
        <v>94</v>
      </c>
    </row>
    <row r="2133" spans="1:1">
      <c r="A2133" t="s">
        <v>95</v>
      </c>
    </row>
    <row r="2134" spans="1:1">
      <c r="A2134" t="s">
        <v>96</v>
      </c>
    </row>
    <row r="2135" spans="1:1">
      <c r="A2135" t="s">
        <v>564</v>
      </c>
    </row>
    <row r="2136" spans="1:1">
      <c r="A2136" t="s">
        <v>15</v>
      </c>
    </row>
    <row r="2137" spans="1:1">
      <c r="A2137" t="s">
        <v>16</v>
      </c>
    </row>
    <row r="2138" spans="1:1">
      <c r="A2138" t="s">
        <v>17</v>
      </c>
    </row>
    <row r="2139" spans="1:1">
      <c r="A2139" t="s">
        <v>18</v>
      </c>
    </row>
    <row r="2140" spans="1:1">
      <c r="A2140" t="s">
        <v>19</v>
      </c>
    </row>
    <row r="2141" spans="1:1">
      <c r="A2141" t="s">
        <v>20</v>
      </c>
    </row>
    <row r="2142" spans="1:1">
      <c r="A2142" t="s">
        <v>21</v>
      </c>
    </row>
    <row r="2143" spans="1:1">
      <c r="A2143" t="s">
        <v>22</v>
      </c>
    </row>
    <row r="2144" spans="1:1">
      <c r="A2144" t="s">
        <v>23</v>
      </c>
    </row>
    <row r="2145" spans="1:1">
      <c r="A2145" t="s">
        <v>24</v>
      </c>
    </row>
    <row r="2146" spans="1:1">
      <c r="A2146" t="s">
        <v>25</v>
      </c>
    </row>
    <row r="2147" spans="1:1">
      <c r="A2147" t="s">
        <v>26</v>
      </c>
    </row>
    <row r="2148" spans="1:1">
      <c r="A2148" t="s">
        <v>887</v>
      </c>
    </row>
    <row r="2149" spans="1:1">
      <c r="A2149" t="s">
        <v>888</v>
      </c>
    </row>
    <row r="2150" spans="1:1">
      <c r="A2150" t="s">
        <v>27</v>
      </c>
    </row>
    <row r="2151" spans="1:1">
      <c r="A2151" t="s">
        <v>889</v>
      </c>
    </row>
    <row r="2152" spans="1:1">
      <c r="A2152" t="s">
        <v>890</v>
      </c>
    </row>
    <row r="2153" spans="1:1">
      <c r="A2153" t="s">
        <v>28</v>
      </c>
    </row>
    <row r="2154" spans="1:1">
      <c r="A2154" t="s">
        <v>29</v>
      </c>
    </row>
    <row r="2155" spans="1:1">
      <c r="A2155" t="s">
        <v>891</v>
      </c>
    </row>
    <row r="2156" spans="1:1">
      <c r="A2156" t="s">
        <v>873</v>
      </c>
    </row>
    <row r="2157" spans="1:1">
      <c r="A2157" t="s">
        <v>32</v>
      </c>
    </row>
    <row r="2158" spans="1:1">
      <c r="A2158" t="s">
        <v>33</v>
      </c>
    </row>
    <row r="2159" spans="1:1">
      <c r="A2159" t="s">
        <v>124</v>
      </c>
    </row>
    <row r="2160" spans="1:1">
      <c r="A2160" t="s">
        <v>735</v>
      </c>
    </row>
    <row r="2161" spans="1:8">
      <c r="A2161" t="s">
        <v>126</v>
      </c>
    </row>
    <row r="2162" spans="1:8">
      <c r="A2162" t="s">
        <v>762</v>
      </c>
    </row>
    <row r="2163" spans="1:8">
      <c r="A2163" t="s">
        <v>128</v>
      </c>
    </row>
    <row r="2164" spans="1:8">
      <c r="A2164" t="s">
        <v>892</v>
      </c>
    </row>
    <row r="2165" spans="1:8">
      <c r="A2165" t="s">
        <v>38</v>
      </c>
    </row>
    <row r="2166" spans="1:8">
      <c r="A2166" t="s">
        <v>39</v>
      </c>
    </row>
    <row r="2167" spans="1:8">
      <c r="A2167" t="s">
        <v>40</v>
      </c>
    </row>
    <row r="2168" spans="1:8">
      <c r="A2168" t="s">
        <v>130</v>
      </c>
    </row>
    <row r="2169" spans="1:8">
      <c r="A2169" t="s">
        <v>893</v>
      </c>
    </row>
    <row r="2170" spans="1:8">
      <c r="A2170" t="s">
        <v>894</v>
      </c>
    </row>
    <row r="2171" spans="1:8">
      <c r="A2171" t="s">
        <v>895</v>
      </c>
    </row>
    <row r="2172" spans="1:8">
      <c r="A2172" t="s">
        <v>42</v>
      </c>
    </row>
    <row r="2173" spans="1:8">
      <c r="A2173" t="s">
        <v>896</v>
      </c>
    </row>
    <row r="2174" spans="1:8">
      <c r="A2174" t="s">
        <v>44</v>
      </c>
    </row>
    <row r="2175" spans="1:8">
      <c r="A2175" t="s">
        <v>45</v>
      </c>
    </row>
    <row r="2176" spans="1:8">
      <c r="A2176" t="s">
        <v>46</v>
      </c>
      <c r="B2176" t="s">
        <v>47</v>
      </c>
      <c r="D2176" t="s">
        <v>48</v>
      </c>
      <c r="F2176" t="s">
        <v>49</v>
      </c>
      <c r="H2176" t="s">
        <v>50</v>
      </c>
    </row>
    <row r="2177" spans="1:7">
      <c r="B2177" t="s">
        <v>51</v>
      </c>
      <c r="C2177" t="s">
        <v>52</v>
      </c>
      <c r="D2177" t="s">
        <v>53</v>
      </c>
      <c r="E2177" t="s">
        <v>54</v>
      </c>
      <c r="F2177" t="s">
        <v>53</v>
      </c>
      <c r="G2177" t="s">
        <v>54</v>
      </c>
    </row>
    <row r="2178" spans="1:7">
      <c r="A2178" t="s">
        <v>55</v>
      </c>
    </row>
    <row r="2179" spans="1:7">
      <c r="A2179" t="s">
        <v>56</v>
      </c>
    </row>
    <row r="2180" spans="1:7">
      <c r="A2180" t="s">
        <v>46</v>
      </c>
      <c r="B2180" t="s">
        <v>57</v>
      </c>
      <c r="D2180" t="s">
        <v>56</v>
      </c>
      <c r="E2180" t="s">
        <v>56</v>
      </c>
      <c r="F2180" t="s">
        <v>50</v>
      </c>
    </row>
    <row r="2181" spans="1:7">
      <c r="B2181" t="s">
        <v>51</v>
      </c>
      <c r="C2181" t="s">
        <v>52</v>
      </c>
      <c r="D2181" t="s">
        <v>58</v>
      </c>
      <c r="E2181" t="s">
        <v>59</v>
      </c>
    </row>
    <row r="2182" spans="1:7">
      <c r="A2182" t="s">
        <v>60</v>
      </c>
    </row>
    <row r="2183" spans="1:7">
      <c r="A2183" t="s">
        <v>61</v>
      </c>
    </row>
    <row r="2184" spans="1:7">
      <c r="A2184" t="s">
        <v>46</v>
      </c>
      <c r="B2184" t="s">
        <v>61</v>
      </c>
      <c r="C2184" t="s">
        <v>53</v>
      </c>
      <c r="D2184" t="s">
        <v>62</v>
      </c>
      <c r="E2184" t="s">
        <v>61</v>
      </c>
      <c r="F2184" t="s">
        <v>50</v>
      </c>
    </row>
    <row r="2185" spans="1:7">
      <c r="B2185" t="s">
        <v>58</v>
      </c>
      <c r="E2185" t="s">
        <v>59</v>
      </c>
    </row>
    <row r="2186" spans="1:7">
      <c r="A2186" t="s">
        <v>60</v>
      </c>
    </row>
    <row r="2187" spans="1:7">
      <c r="A2187" t="s">
        <v>63</v>
      </c>
    </row>
    <row r="2188" spans="1:7">
      <c r="A2188" t="s">
        <v>64</v>
      </c>
      <c r="B2188" t="s">
        <v>326</v>
      </c>
      <c r="C2188" t="s">
        <v>547</v>
      </c>
    </row>
    <row r="2189" spans="1:7">
      <c r="A2189" t="s">
        <v>68</v>
      </c>
      <c r="B2189">
        <v>1248</v>
      </c>
      <c r="C2189">
        <v>4243.93</v>
      </c>
    </row>
    <row r="2190" spans="1:7">
      <c r="A2190" t="s">
        <v>69</v>
      </c>
      <c r="B2190">
        <v>35</v>
      </c>
      <c r="C2190">
        <v>35</v>
      </c>
    </row>
    <row r="2191" spans="1:7">
      <c r="A2191" t="s">
        <v>70</v>
      </c>
      <c r="B2191" t="s">
        <v>897</v>
      </c>
      <c r="C2191" t="s">
        <v>897</v>
      </c>
    </row>
    <row r="2192" spans="1:7">
      <c r="A2192" t="s">
        <v>72</v>
      </c>
    </row>
    <row r="2193" spans="1:1">
      <c r="A2193" t="s">
        <v>0</v>
      </c>
    </row>
    <row r="2194" spans="1:1">
      <c r="A2194" t="s">
        <v>1</v>
      </c>
    </row>
    <row r="2195" spans="1:1">
      <c r="A2195" t="s">
        <v>898</v>
      </c>
    </row>
    <row r="2196" spans="1:1">
      <c r="A2196" t="s">
        <v>899</v>
      </c>
    </row>
    <row r="2197" spans="1:1">
      <c r="A2197" t="s">
        <v>2</v>
      </c>
    </row>
    <row r="2198" spans="1:1">
      <c r="A2198" t="s">
        <v>562</v>
      </c>
    </row>
    <row r="2199" spans="1:1">
      <c r="A2199" t="s">
        <v>563</v>
      </c>
    </row>
    <row r="2200" spans="1:1">
      <c r="A2200" t="s">
        <v>5</v>
      </c>
    </row>
    <row r="2201" spans="1:1">
      <c r="A2201" t="s">
        <v>528</v>
      </c>
    </row>
    <row r="2202" spans="1:1">
      <c r="A2202" t="s">
        <v>900</v>
      </c>
    </row>
    <row r="2203" spans="1:1">
      <c r="A2203" t="s">
        <v>81</v>
      </c>
    </row>
    <row r="2204" spans="1:1">
      <c r="A2204" t="s">
        <v>331</v>
      </c>
    </row>
    <row r="2205" spans="1:1">
      <c r="A2205" t="s">
        <v>9</v>
      </c>
    </row>
    <row r="2206" spans="1:1">
      <c r="A2206" t="s">
        <v>10</v>
      </c>
    </row>
    <row r="2207" spans="1:1">
      <c r="A2207" t="s">
        <v>203</v>
      </c>
    </row>
    <row r="2208" spans="1:1">
      <c r="A2208" t="s">
        <v>204</v>
      </c>
    </row>
    <row r="2209" spans="1:1">
      <c r="A2209" t="s">
        <v>205</v>
      </c>
    </row>
    <row r="2210" spans="1:1">
      <c r="A2210" t="s">
        <v>564</v>
      </c>
    </row>
    <row r="2211" spans="1:1">
      <c r="A2211" t="s">
        <v>15</v>
      </c>
    </row>
    <row r="2212" spans="1:1">
      <c r="A2212" t="s">
        <v>16</v>
      </c>
    </row>
    <row r="2213" spans="1:1">
      <c r="A2213" t="s">
        <v>17</v>
      </c>
    </row>
    <row r="2214" spans="1:1">
      <c r="A2214" t="s">
        <v>18</v>
      </c>
    </row>
    <row r="2215" spans="1:1">
      <c r="A2215" t="s">
        <v>19</v>
      </c>
    </row>
    <row r="2216" spans="1:1">
      <c r="A2216" t="s">
        <v>20</v>
      </c>
    </row>
    <row r="2217" spans="1:1">
      <c r="A2217" t="s">
        <v>21</v>
      </c>
    </row>
    <row r="2218" spans="1:1">
      <c r="A2218" t="s">
        <v>22</v>
      </c>
    </row>
    <row r="2219" spans="1:1">
      <c r="A2219" t="s">
        <v>23</v>
      </c>
    </row>
    <row r="2220" spans="1:1">
      <c r="A2220" t="s">
        <v>24</v>
      </c>
    </row>
    <row r="2221" spans="1:1">
      <c r="A2221" t="s">
        <v>25</v>
      </c>
    </row>
    <row r="2222" spans="1:1">
      <c r="A2222" t="s">
        <v>26</v>
      </c>
    </row>
    <row r="2223" spans="1:1">
      <c r="A2223" t="s">
        <v>901</v>
      </c>
    </row>
    <row r="2224" spans="1:1">
      <c r="A2224" t="s">
        <v>902</v>
      </c>
    </row>
    <row r="2225" spans="1:1">
      <c r="A2225" t="s">
        <v>27</v>
      </c>
    </row>
    <row r="2226" spans="1:1">
      <c r="A2226" t="s">
        <v>721</v>
      </c>
    </row>
    <row r="2227" spans="1:1">
      <c r="A2227" t="s">
        <v>722</v>
      </c>
    </row>
    <row r="2228" spans="1:1">
      <c r="A2228" t="s">
        <v>28</v>
      </c>
    </row>
    <row r="2229" spans="1:1">
      <c r="A2229" t="s">
        <v>29</v>
      </c>
    </row>
    <row r="2230" spans="1:1">
      <c r="A2230" t="s">
        <v>903</v>
      </c>
    </row>
    <row r="2231" spans="1:1">
      <c r="A2231" t="s">
        <v>734</v>
      </c>
    </row>
    <row r="2232" spans="1:1">
      <c r="A2232" t="s">
        <v>32</v>
      </c>
    </row>
    <row r="2233" spans="1:1">
      <c r="A2233" t="s">
        <v>33</v>
      </c>
    </row>
    <row r="2234" spans="1:1">
      <c r="A2234" t="s">
        <v>904</v>
      </c>
    </row>
    <row r="2235" spans="1:1">
      <c r="A2235" t="s">
        <v>905</v>
      </c>
    </row>
    <row r="2236" spans="1:1">
      <c r="A2236" t="s">
        <v>906</v>
      </c>
    </row>
    <row r="2237" spans="1:1">
      <c r="A2237" t="s">
        <v>907</v>
      </c>
    </row>
    <row r="2238" spans="1:1">
      <c r="A2238" t="s">
        <v>908</v>
      </c>
    </row>
    <row r="2239" spans="1:1">
      <c r="A2239" t="s">
        <v>149</v>
      </c>
    </row>
    <row r="2240" spans="1:1">
      <c r="A2240" t="s">
        <v>38</v>
      </c>
    </row>
    <row r="2241" spans="1:8">
      <c r="A2241" t="s">
        <v>39</v>
      </c>
    </row>
    <row r="2242" spans="1:8">
      <c r="A2242" t="s">
        <v>40</v>
      </c>
    </row>
    <row r="2243" spans="1:8">
      <c r="A2243" t="s">
        <v>909</v>
      </c>
    </row>
    <row r="2244" spans="1:8">
      <c r="A2244" t="s">
        <v>725</v>
      </c>
    </row>
    <row r="2245" spans="1:8">
      <c r="A2245" t="s">
        <v>910</v>
      </c>
    </row>
    <row r="2246" spans="1:8">
      <c r="A2246" t="s">
        <v>726</v>
      </c>
    </row>
    <row r="2247" spans="1:8">
      <c r="A2247" t="s">
        <v>42</v>
      </c>
    </row>
    <row r="2248" spans="1:8">
      <c r="A2248" t="s">
        <v>154</v>
      </c>
    </row>
    <row r="2249" spans="1:8">
      <c r="A2249" t="s">
        <v>44</v>
      </c>
    </row>
    <row r="2250" spans="1:8">
      <c r="A2250" t="s">
        <v>45</v>
      </c>
    </row>
    <row r="2251" spans="1:8">
      <c r="A2251" t="s">
        <v>46</v>
      </c>
      <c r="B2251" t="s">
        <v>47</v>
      </c>
      <c r="D2251" t="s">
        <v>48</v>
      </c>
      <c r="F2251" t="s">
        <v>49</v>
      </c>
      <c r="H2251" t="s">
        <v>50</v>
      </c>
    </row>
    <row r="2252" spans="1:8">
      <c r="B2252" t="s">
        <v>51</v>
      </c>
      <c r="C2252" t="s">
        <v>52</v>
      </c>
      <c r="D2252" t="s">
        <v>53</v>
      </c>
      <c r="E2252" t="s">
        <v>54</v>
      </c>
      <c r="F2252" t="s">
        <v>53</v>
      </c>
      <c r="G2252" t="s">
        <v>54</v>
      </c>
    </row>
    <row r="2253" spans="1:8">
      <c r="A2253" t="s">
        <v>55</v>
      </c>
    </row>
    <row r="2254" spans="1:8">
      <c r="A2254" t="s">
        <v>56</v>
      </c>
    </row>
    <row r="2255" spans="1:8">
      <c r="A2255" t="s">
        <v>46</v>
      </c>
      <c r="B2255" t="s">
        <v>57</v>
      </c>
      <c r="D2255" t="s">
        <v>56</v>
      </c>
      <c r="E2255" t="s">
        <v>56</v>
      </c>
      <c r="F2255" t="s">
        <v>50</v>
      </c>
    </row>
    <row r="2256" spans="1:8">
      <c r="B2256" t="s">
        <v>51</v>
      </c>
      <c r="C2256" t="s">
        <v>52</v>
      </c>
      <c r="D2256" t="s">
        <v>58</v>
      </c>
      <c r="E2256" t="s">
        <v>59</v>
      </c>
    </row>
    <row r="2257" spans="1:6">
      <c r="A2257" t="s">
        <v>60</v>
      </c>
    </row>
    <row r="2258" spans="1:6">
      <c r="A2258" t="s">
        <v>61</v>
      </c>
    </row>
    <row r="2259" spans="1:6">
      <c r="A2259" t="s">
        <v>46</v>
      </c>
      <c r="B2259" t="s">
        <v>61</v>
      </c>
      <c r="C2259" t="s">
        <v>53</v>
      </c>
      <c r="D2259" t="s">
        <v>62</v>
      </c>
      <c r="E2259" t="s">
        <v>61</v>
      </c>
      <c r="F2259" t="s">
        <v>50</v>
      </c>
    </row>
    <row r="2260" spans="1:6">
      <c r="B2260" t="s">
        <v>58</v>
      </c>
      <c r="E2260" t="s">
        <v>59</v>
      </c>
    </row>
    <row r="2261" spans="1:6">
      <c r="A2261" t="s">
        <v>60</v>
      </c>
    </row>
    <row r="2262" spans="1:6">
      <c r="A2262" t="s">
        <v>63</v>
      </c>
    </row>
    <row r="2263" spans="1:6">
      <c r="A2263" t="s">
        <v>64</v>
      </c>
      <c r="B2263" t="s">
        <v>593</v>
      </c>
      <c r="C2263" t="s">
        <v>594</v>
      </c>
    </row>
    <row r="2264" spans="1:6">
      <c r="A2264" t="s">
        <v>68</v>
      </c>
      <c r="B2264">
        <v>1872</v>
      </c>
      <c r="C2264">
        <v>1872</v>
      </c>
    </row>
    <row r="2265" spans="1:6">
      <c r="A2265" t="s">
        <v>69</v>
      </c>
      <c r="B2265">
        <v>15</v>
      </c>
      <c r="C2265">
        <v>15</v>
      </c>
    </row>
    <row r="2266" spans="1:6">
      <c r="A2266" t="s">
        <v>70</v>
      </c>
      <c r="B2266" t="s">
        <v>911</v>
      </c>
      <c r="C2266" t="s">
        <v>911</v>
      </c>
    </row>
    <row r="2267" spans="1:6">
      <c r="A2267" t="s">
        <v>72</v>
      </c>
    </row>
    <row r="2268" spans="1:6">
      <c r="A2268" t="s">
        <v>0</v>
      </c>
    </row>
    <row r="2269" spans="1:6">
      <c r="A2269" t="s">
        <v>1</v>
      </c>
    </row>
    <row r="2270" spans="1:6">
      <c r="A2270" t="s">
        <v>912</v>
      </c>
    </row>
    <row r="2271" spans="1:6">
      <c r="A2271" t="s">
        <v>913</v>
      </c>
    </row>
    <row r="2272" spans="1:6">
      <c r="A2272" t="s">
        <v>2</v>
      </c>
    </row>
    <row r="2273" spans="1:1">
      <c r="A2273" t="s">
        <v>562</v>
      </c>
    </row>
    <row r="2274" spans="1:1">
      <c r="A2274" t="s">
        <v>563</v>
      </c>
    </row>
    <row r="2275" spans="1:1">
      <c r="A2275" t="s">
        <v>5</v>
      </c>
    </row>
    <row r="2276" spans="1:1">
      <c r="A2276" t="s">
        <v>528</v>
      </c>
    </row>
    <row r="2277" spans="1:1">
      <c r="A2277" t="s">
        <v>900</v>
      </c>
    </row>
    <row r="2278" spans="1:1">
      <c r="A2278" t="s">
        <v>74</v>
      </c>
    </row>
    <row r="2279" spans="1:1">
      <c r="A2279" t="s">
        <v>331</v>
      </c>
    </row>
    <row r="2280" spans="1:1">
      <c r="A2280" t="s">
        <v>9</v>
      </c>
    </row>
    <row r="2281" spans="1:1">
      <c r="A2281" t="s">
        <v>10</v>
      </c>
    </row>
    <row r="2282" spans="1:1">
      <c r="A2282" t="s">
        <v>11</v>
      </c>
    </row>
    <row r="2283" spans="1:1">
      <c r="A2283" t="s">
        <v>12</v>
      </c>
    </row>
    <row r="2284" spans="1:1">
      <c r="A2284" t="s">
        <v>13</v>
      </c>
    </row>
    <row r="2285" spans="1:1">
      <c r="A2285" t="s">
        <v>564</v>
      </c>
    </row>
    <row r="2286" spans="1:1">
      <c r="A2286" t="s">
        <v>15</v>
      </c>
    </row>
    <row r="2287" spans="1:1">
      <c r="A2287" t="s">
        <v>16</v>
      </c>
    </row>
    <row r="2288" spans="1:1">
      <c r="A2288" t="s">
        <v>17</v>
      </c>
    </row>
    <row r="2289" spans="1:1">
      <c r="A2289" t="s">
        <v>18</v>
      </c>
    </row>
    <row r="2290" spans="1:1">
      <c r="A2290" t="s">
        <v>19</v>
      </c>
    </row>
    <row r="2291" spans="1:1">
      <c r="A2291" t="s">
        <v>20</v>
      </c>
    </row>
    <row r="2292" spans="1:1">
      <c r="A2292" t="s">
        <v>21</v>
      </c>
    </row>
    <row r="2293" spans="1:1">
      <c r="A2293" t="s">
        <v>22</v>
      </c>
    </row>
    <row r="2294" spans="1:1">
      <c r="A2294" t="s">
        <v>23</v>
      </c>
    </row>
    <row r="2295" spans="1:1">
      <c r="A2295" t="s">
        <v>24</v>
      </c>
    </row>
    <row r="2296" spans="1:1">
      <c r="A2296" t="s">
        <v>25</v>
      </c>
    </row>
    <row r="2297" spans="1:1">
      <c r="A2297" t="s">
        <v>26</v>
      </c>
    </row>
    <row r="2298" spans="1:1">
      <c r="A2298" t="s">
        <v>914</v>
      </c>
    </row>
    <row r="2299" spans="1:1">
      <c r="A2299" t="s">
        <v>915</v>
      </c>
    </row>
    <row r="2300" spans="1:1">
      <c r="A2300" t="s">
        <v>27</v>
      </c>
    </row>
    <row r="2301" spans="1:1">
      <c r="A2301" t="s">
        <v>721</v>
      </c>
    </row>
    <row r="2302" spans="1:1">
      <c r="A2302" t="s">
        <v>722</v>
      </c>
    </row>
    <row r="2303" spans="1:1">
      <c r="A2303" t="s">
        <v>28</v>
      </c>
    </row>
    <row r="2304" spans="1:1">
      <c r="A2304" t="s">
        <v>29</v>
      </c>
    </row>
    <row r="2305" spans="1:1">
      <c r="A2305" t="s">
        <v>903</v>
      </c>
    </row>
    <row r="2306" spans="1:1">
      <c r="A2306" t="s">
        <v>734</v>
      </c>
    </row>
    <row r="2307" spans="1:1">
      <c r="A2307" t="s">
        <v>32</v>
      </c>
    </row>
    <row r="2308" spans="1:1">
      <c r="A2308" t="s">
        <v>33</v>
      </c>
    </row>
    <row r="2309" spans="1:1">
      <c r="A2309" t="s">
        <v>904</v>
      </c>
    </row>
    <row r="2310" spans="1:1">
      <c r="A2310" t="s">
        <v>905</v>
      </c>
    </row>
    <row r="2311" spans="1:1">
      <c r="A2311" t="s">
        <v>906</v>
      </c>
    </row>
    <row r="2312" spans="1:1">
      <c r="A2312" t="s">
        <v>907</v>
      </c>
    </row>
    <row r="2313" spans="1:1">
      <c r="A2313" t="s">
        <v>908</v>
      </c>
    </row>
    <row r="2314" spans="1:1">
      <c r="A2314" t="s">
        <v>149</v>
      </c>
    </row>
    <row r="2315" spans="1:1">
      <c r="A2315" t="s">
        <v>38</v>
      </c>
    </row>
    <row r="2316" spans="1:1">
      <c r="A2316" t="s">
        <v>39</v>
      </c>
    </row>
    <row r="2317" spans="1:1">
      <c r="A2317" t="s">
        <v>40</v>
      </c>
    </row>
    <row r="2318" spans="1:1">
      <c r="A2318" t="s">
        <v>909</v>
      </c>
    </row>
    <row r="2319" spans="1:1">
      <c r="A2319" t="s">
        <v>725</v>
      </c>
    </row>
    <row r="2320" spans="1:1">
      <c r="A2320" t="s">
        <v>910</v>
      </c>
    </row>
    <row r="2321" spans="1:8">
      <c r="A2321" t="s">
        <v>726</v>
      </c>
    </row>
    <row r="2322" spans="1:8">
      <c r="A2322" t="s">
        <v>42</v>
      </c>
    </row>
    <row r="2323" spans="1:8">
      <c r="A2323" t="s">
        <v>154</v>
      </c>
    </row>
    <row r="2324" spans="1:8">
      <c r="A2324" t="s">
        <v>44</v>
      </c>
    </row>
    <row r="2325" spans="1:8">
      <c r="A2325" t="s">
        <v>45</v>
      </c>
    </row>
    <row r="2326" spans="1:8">
      <c r="A2326" t="s">
        <v>46</v>
      </c>
      <c r="B2326" t="s">
        <v>47</v>
      </c>
      <c r="D2326" t="s">
        <v>48</v>
      </c>
      <c r="F2326" t="s">
        <v>49</v>
      </c>
      <c r="H2326" t="s">
        <v>50</v>
      </c>
    </row>
    <row r="2327" spans="1:8">
      <c r="B2327" t="s">
        <v>51</v>
      </c>
      <c r="C2327" t="s">
        <v>52</v>
      </c>
      <c r="D2327" t="s">
        <v>53</v>
      </c>
      <c r="E2327" t="s">
        <v>54</v>
      </c>
      <c r="F2327" t="s">
        <v>53</v>
      </c>
      <c r="G2327" t="s">
        <v>54</v>
      </c>
    </row>
    <row r="2328" spans="1:8">
      <c r="A2328" t="s">
        <v>55</v>
      </c>
    </row>
    <row r="2329" spans="1:8">
      <c r="A2329" t="s">
        <v>56</v>
      </c>
    </row>
    <row r="2330" spans="1:8">
      <c r="A2330" t="s">
        <v>46</v>
      </c>
      <c r="B2330" t="s">
        <v>57</v>
      </c>
      <c r="D2330" t="s">
        <v>56</v>
      </c>
      <c r="E2330" t="s">
        <v>56</v>
      </c>
      <c r="F2330" t="s">
        <v>50</v>
      </c>
    </row>
    <row r="2331" spans="1:8">
      <c r="B2331" t="s">
        <v>51</v>
      </c>
      <c r="C2331" t="s">
        <v>52</v>
      </c>
      <c r="D2331" t="s">
        <v>58</v>
      </c>
      <c r="E2331" t="s">
        <v>59</v>
      </c>
    </row>
    <row r="2332" spans="1:8">
      <c r="A2332" t="s">
        <v>60</v>
      </c>
    </row>
    <row r="2333" spans="1:8">
      <c r="A2333" t="s">
        <v>61</v>
      </c>
    </row>
    <row r="2334" spans="1:8">
      <c r="A2334" t="s">
        <v>46</v>
      </c>
      <c r="B2334" t="s">
        <v>61</v>
      </c>
      <c r="C2334" t="s">
        <v>53</v>
      </c>
      <c r="D2334" t="s">
        <v>62</v>
      </c>
      <c r="E2334" t="s">
        <v>61</v>
      </c>
      <c r="F2334" t="s">
        <v>50</v>
      </c>
    </row>
    <row r="2335" spans="1:8">
      <c r="B2335" t="s">
        <v>58</v>
      </c>
      <c r="E2335" t="s">
        <v>59</v>
      </c>
    </row>
    <row r="2336" spans="1:8">
      <c r="A2336" t="s">
        <v>60</v>
      </c>
    </row>
    <row r="2337" spans="1:2">
      <c r="A2337" t="s">
        <v>63</v>
      </c>
    </row>
    <row r="2338" spans="1:2">
      <c r="A2338" t="s">
        <v>64</v>
      </c>
      <c r="B2338" t="s">
        <v>325</v>
      </c>
    </row>
    <row r="2339" spans="1:2">
      <c r="A2339" t="s">
        <v>68</v>
      </c>
      <c r="B2339" t="s">
        <v>325</v>
      </c>
    </row>
    <row r="2340" spans="1:2">
      <c r="A2340" t="s">
        <v>69</v>
      </c>
      <c r="B2340" t="s">
        <v>325</v>
      </c>
    </row>
    <row r="2341" spans="1:2">
      <c r="A2341" t="s">
        <v>70</v>
      </c>
      <c r="B2341" t="s">
        <v>325</v>
      </c>
    </row>
    <row r="2342" spans="1:2">
      <c r="A2342" t="s">
        <v>72</v>
      </c>
    </row>
    <row r="2343" spans="1:2">
      <c r="A2343" t="s">
        <v>0</v>
      </c>
    </row>
    <row r="2344" spans="1:2">
      <c r="A2344" t="s">
        <v>1</v>
      </c>
    </row>
    <row r="2345" spans="1:2">
      <c r="A2345" t="s">
        <v>916</v>
      </c>
    </row>
    <row r="2346" spans="1:2">
      <c r="A2346" t="s">
        <v>917</v>
      </c>
    </row>
    <row r="2347" spans="1:2">
      <c r="A2347" t="s">
        <v>2</v>
      </c>
    </row>
    <row r="2348" spans="1:2">
      <c r="A2348" t="s">
        <v>562</v>
      </c>
    </row>
    <row r="2349" spans="1:2">
      <c r="A2349" t="s">
        <v>563</v>
      </c>
    </row>
    <row r="2350" spans="1:2">
      <c r="A2350" t="s">
        <v>5</v>
      </c>
    </row>
    <row r="2351" spans="1:2">
      <c r="A2351" t="s">
        <v>528</v>
      </c>
    </row>
    <row r="2352" spans="1:2">
      <c r="A2352" t="s">
        <v>900</v>
      </c>
    </row>
    <row r="2353" spans="1:1">
      <c r="A2353" t="s">
        <v>81</v>
      </c>
    </row>
    <row r="2354" spans="1:1">
      <c r="A2354" t="s">
        <v>331</v>
      </c>
    </row>
    <row r="2355" spans="1:1">
      <c r="A2355" t="s">
        <v>9</v>
      </c>
    </row>
    <row r="2356" spans="1:1">
      <c r="A2356" t="s">
        <v>10</v>
      </c>
    </row>
    <row r="2357" spans="1:1">
      <c r="A2357" t="s">
        <v>203</v>
      </c>
    </row>
    <row r="2358" spans="1:1">
      <c r="A2358" t="s">
        <v>204</v>
      </c>
    </row>
    <row r="2359" spans="1:1">
      <c r="A2359" t="s">
        <v>205</v>
      </c>
    </row>
    <row r="2360" spans="1:1">
      <c r="A2360" t="s">
        <v>564</v>
      </c>
    </row>
    <row r="2361" spans="1:1">
      <c r="A2361" t="s">
        <v>15</v>
      </c>
    </row>
    <row r="2362" spans="1:1">
      <c r="A2362" t="s">
        <v>16</v>
      </c>
    </row>
    <row r="2363" spans="1:1">
      <c r="A2363" t="s">
        <v>17</v>
      </c>
    </row>
    <row r="2364" spans="1:1">
      <c r="A2364" t="s">
        <v>18</v>
      </c>
    </row>
    <row r="2365" spans="1:1">
      <c r="A2365" t="s">
        <v>19</v>
      </c>
    </row>
    <row r="2366" spans="1:1">
      <c r="A2366" t="s">
        <v>20</v>
      </c>
    </row>
    <row r="2367" spans="1:1">
      <c r="A2367" t="s">
        <v>21</v>
      </c>
    </row>
    <row r="2368" spans="1:1">
      <c r="A2368" t="s">
        <v>22</v>
      </c>
    </row>
    <row r="2369" spans="1:1">
      <c r="A2369" t="s">
        <v>23</v>
      </c>
    </row>
    <row r="2370" spans="1:1">
      <c r="A2370" t="s">
        <v>24</v>
      </c>
    </row>
    <row r="2371" spans="1:1">
      <c r="A2371" t="s">
        <v>25</v>
      </c>
    </row>
    <row r="2372" spans="1:1">
      <c r="A2372" t="s">
        <v>26</v>
      </c>
    </row>
    <row r="2373" spans="1:1">
      <c r="A2373" t="s">
        <v>901</v>
      </c>
    </row>
    <row r="2374" spans="1:1">
      <c r="A2374" t="s">
        <v>918</v>
      </c>
    </row>
    <row r="2375" spans="1:1">
      <c r="A2375" t="s">
        <v>27</v>
      </c>
    </row>
    <row r="2376" spans="1:1">
      <c r="A2376" t="s">
        <v>721</v>
      </c>
    </row>
    <row r="2377" spans="1:1">
      <c r="A2377" t="s">
        <v>722</v>
      </c>
    </row>
    <row r="2378" spans="1:1">
      <c r="A2378" t="s">
        <v>28</v>
      </c>
    </row>
    <row r="2379" spans="1:1">
      <c r="A2379" t="s">
        <v>29</v>
      </c>
    </row>
    <row r="2380" spans="1:1">
      <c r="A2380" t="s">
        <v>903</v>
      </c>
    </row>
    <row r="2381" spans="1:1">
      <c r="A2381" t="s">
        <v>734</v>
      </c>
    </row>
    <row r="2382" spans="1:1">
      <c r="A2382" t="s">
        <v>32</v>
      </c>
    </row>
    <row r="2383" spans="1:1">
      <c r="A2383" t="s">
        <v>33</v>
      </c>
    </row>
    <row r="2384" spans="1:1">
      <c r="A2384" t="s">
        <v>904</v>
      </c>
    </row>
    <row r="2385" spans="1:1">
      <c r="A2385" t="s">
        <v>905</v>
      </c>
    </row>
    <row r="2386" spans="1:1">
      <c r="A2386" t="s">
        <v>906</v>
      </c>
    </row>
    <row r="2387" spans="1:1">
      <c r="A2387" t="s">
        <v>907</v>
      </c>
    </row>
    <row r="2388" spans="1:1">
      <c r="A2388" t="s">
        <v>908</v>
      </c>
    </row>
    <row r="2389" spans="1:1">
      <c r="A2389" t="s">
        <v>149</v>
      </c>
    </row>
    <row r="2390" spans="1:1">
      <c r="A2390" t="s">
        <v>38</v>
      </c>
    </row>
    <row r="2391" spans="1:1">
      <c r="A2391" t="s">
        <v>39</v>
      </c>
    </row>
    <row r="2392" spans="1:1">
      <c r="A2392" t="s">
        <v>40</v>
      </c>
    </row>
    <row r="2393" spans="1:1">
      <c r="A2393" t="s">
        <v>909</v>
      </c>
    </row>
    <row r="2394" spans="1:1">
      <c r="A2394" t="s">
        <v>725</v>
      </c>
    </row>
    <row r="2395" spans="1:1">
      <c r="A2395" t="s">
        <v>910</v>
      </c>
    </row>
    <row r="2396" spans="1:1">
      <c r="A2396" t="s">
        <v>726</v>
      </c>
    </row>
    <row r="2397" spans="1:1">
      <c r="A2397" t="s">
        <v>42</v>
      </c>
    </row>
    <row r="2398" spans="1:1">
      <c r="A2398" t="s">
        <v>154</v>
      </c>
    </row>
    <row r="2399" spans="1:1">
      <c r="A2399" t="s">
        <v>44</v>
      </c>
    </row>
    <row r="2400" spans="1:1">
      <c r="A2400" t="s">
        <v>45</v>
      </c>
    </row>
    <row r="2401" spans="1:8">
      <c r="A2401" t="s">
        <v>46</v>
      </c>
      <c r="B2401" t="s">
        <v>47</v>
      </c>
      <c r="D2401" t="s">
        <v>48</v>
      </c>
      <c r="F2401" t="s">
        <v>49</v>
      </c>
      <c r="H2401" t="s">
        <v>50</v>
      </c>
    </row>
    <row r="2402" spans="1:8">
      <c r="B2402" t="s">
        <v>51</v>
      </c>
      <c r="C2402" t="s">
        <v>52</v>
      </c>
      <c r="D2402" t="s">
        <v>53</v>
      </c>
      <c r="E2402" t="s">
        <v>54</v>
      </c>
      <c r="F2402" t="s">
        <v>53</v>
      </c>
      <c r="G2402" t="s">
        <v>54</v>
      </c>
    </row>
    <row r="2403" spans="1:8">
      <c r="A2403" t="s">
        <v>55</v>
      </c>
    </row>
    <row r="2404" spans="1:8">
      <c r="A2404" t="s">
        <v>56</v>
      </c>
    </row>
    <row r="2405" spans="1:8">
      <c r="A2405" t="s">
        <v>46</v>
      </c>
      <c r="B2405" t="s">
        <v>57</v>
      </c>
      <c r="D2405" t="s">
        <v>56</v>
      </c>
      <c r="E2405" t="s">
        <v>56</v>
      </c>
      <c r="F2405" t="s">
        <v>50</v>
      </c>
    </row>
    <row r="2406" spans="1:8">
      <c r="B2406" t="s">
        <v>51</v>
      </c>
      <c r="C2406" t="s">
        <v>52</v>
      </c>
      <c r="D2406" t="s">
        <v>58</v>
      </c>
      <c r="E2406" t="s">
        <v>59</v>
      </c>
    </row>
    <row r="2407" spans="1:8">
      <c r="A2407" t="s">
        <v>60</v>
      </c>
    </row>
    <row r="2408" spans="1:8">
      <c r="A2408" t="s">
        <v>61</v>
      </c>
    </row>
    <row r="2409" spans="1:8">
      <c r="A2409" t="s">
        <v>46</v>
      </c>
      <c r="B2409" t="s">
        <v>61</v>
      </c>
      <c r="C2409" t="s">
        <v>53</v>
      </c>
      <c r="D2409" t="s">
        <v>62</v>
      </c>
      <c r="E2409" t="s">
        <v>61</v>
      </c>
      <c r="F2409" t="s">
        <v>50</v>
      </c>
    </row>
    <row r="2410" spans="1:8">
      <c r="B2410" t="s">
        <v>58</v>
      </c>
      <c r="E2410" t="s">
        <v>59</v>
      </c>
    </row>
    <row r="2411" spans="1:8">
      <c r="A2411" t="s">
        <v>60</v>
      </c>
    </row>
    <row r="2412" spans="1:8">
      <c r="A2412" t="s">
        <v>63</v>
      </c>
    </row>
    <row r="2413" spans="1:8">
      <c r="A2413" t="s">
        <v>64</v>
      </c>
      <c r="B2413" t="s">
        <v>593</v>
      </c>
      <c r="C2413" t="s">
        <v>594</v>
      </c>
    </row>
    <row r="2414" spans="1:8">
      <c r="A2414" t="s">
        <v>68</v>
      </c>
      <c r="B2414">
        <v>1863</v>
      </c>
      <c r="C2414">
        <v>1863</v>
      </c>
    </row>
    <row r="2415" spans="1:8">
      <c r="A2415" t="s">
        <v>69</v>
      </c>
      <c r="B2415">
        <v>15</v>
      </c>
      <c r="C2415">
        <v>15</v>
      </c>
    </row>
    <row r="2416" spans="1:8">
      <c r="A2416" t="s">
        <v>70</v>
      </c>
      <c r="B2416" t="s">
        <v>911</v>
      </c>
      <c r="C2416" t="s">
        <v>911</v>
      </c>
    </row>
    <row r="2417" spans="1:1">
      <c r="A2417" t="s">
        <v>72</v>
      </c>
    </row>
    <row r="2418" spans="1:1">
      <c r="A2418" t="s">
        <v>0</v>
      </c>
    </row>
    <row r="2419" spans="1:1">
      <c r="A2419" t="s">
        <v>1</v>
      </c>
    </row>
    <row r="2420" spans="1:1">
      <c r="A2420" t="s">
        <v>919</v>
      </c>
    </row>
    <row r="2421" spans="1:1">
      <c r="A2421" t="s">
        <v>920</v>
      </c>
    </row>
    <row r="2422" spans="1:1">
      <c r="A2422" t="s">
        <v>2</v>
      </c>
    </row>
    <row r="2423" spans="1:1">
      <c r="A2423" t="s">
        <v>562</v>
      </c>
    </row>
    <row r="2424" spans="1:1">
      <c r="A2424" t="s">
        <v>563</v>
      </c>
    </row>
    <row r="2425" spans="1:1">
      <c r="A2425" t="s">
        <v>5</v>
      </c>
    </row>
    <row r="2426" spans="1:1">
      <c r="A2426" t="s">
        <v>528</v>
      </c>
    </row>
    <row r="2427" spans="1:1">
      <c r="A2427" t="s">
        <v>900</v>
      </c>
    </row>
    <row r="2428" spans="1:1">
      <c r="A2428" t="s">
        <v>81</v>
      </c>
    </row>
    <row r="2429" spans="1:1">
      <c r="A2429" t="s">
        <v>331</v>
      </c>
    </row>
    <row r="2430" spans="1:1">
      <c r="A2430" t="s">
        <v>9</v>
      </c>
    </row>
    <row r="2431" spans="1:1">
      <c r="A2431" t="s">
        <v>10</v>
      </c>
    </row>
    <row r="2432" spans="1:1">
      <c r="A2432" t="s">
        <v>203</v>
      </c>
    </row>
    <row r="2433" spans="1:1">
      <c r="A2433" t="s">
        <v>204</v>
      </c>
    </row>
    <row r="2434" spans="1:1">
      <c r="A2434" t="s">
        <v>205</v>
      </c>
    </row>
    <row r="2435" spans="1:1">
      <c r="A2435" t="s">
        <v>564</v>
      </c>
    </row>
    <row r="2436" spans="1:1">
      <c r="A2436" t="s">
        <v>15</v>
      </c>
    </row>
    <row r="2437" spans="1:1">
      <c r="A2437" t="s">
        <v>16</v>
      </c>
    </row>
    <row r="2438" spans="1:1">
      <c r="A2438" t="s">
        <v>17</v>
      </c>
    </row>
    <row r="2439" spans="1:1">
      <c r="A2439" t="s">
        <v>18</v>
      </c>
    </row>
    <row r="2440" spans="1:1">
      <c r="A2440" t="s">
        <v>19</v>
      </c>
    </row>
    <row r="2441" spans="1:1">
      <c r="A2441" t="s">
        <v>20</v>
      </c>
    </row>
    <row r="2442" spans="1:1">
      <c r="A2442" t="s">
        <v>21</v>
      </c>
    </row>
    <row r="2443" spans="1:1">
      <c r="A2443" t="s">
        <v>22</v>
      </c>
    </row>
    <row r="2444" spans="1:1">
      <c r="A2444" t="s">
        <v>23</v>
      </c>
    </row>
    <row r="2445" spans="1:1">
      <c r="A2445" t="s">
        <v>24</v>
      </c>
    </row>
    <row r="2446" spans="1:1">
      <c r="A2446" t="s">
        <v>25</v>
      </c>
    </row>
    <row r="2447" spans="1:1">
      <c r="A2447" t="s">
        <v>26</v>
      </c>
    </row>
    <row r="2448" spans="1:1">
      <c r="A2448" t="s">
        <v>901</v>
      </c>
    </row>
    <row r="2449" spans="1:1">
      <c r="A2449" t="s">
        <v>921</v>
      </c>
    </row>
    <row r="2450" spans="1:1">
      <c r="A2450" t="s">
        <v>27</v>
      </c>
    </row>
    <row r="2451" spans="1:1">
      <c r="A2451" t="s">
        <v>721</v>
      </c>
    </row>
    <row r="2452" spans="1:1">
      <c r="A2452" t="s">
        <v>722</v>
      </c>
    </row>
    <row r="2453" spans="1:1">
      <c r="A2453" t="s">
        <v>28</v>
      </c>
    </row>
    <row r="2454" spans="1:1">
      <c r="A2454" t="s">
        <v>29</v>
      </c>
    </row>
    <row r="2455" spans="1:1">
      <c r="A2455" t="s">
        <v>903</v>
      </c>
    </row>
    <row r="2456" spans="1:1">
      <c r="A2456" t="s">
        <v>734</v>
      </c>
    </row>
    <row r="2457" spans="1:1">
      <c r="A2457" t="s">
        <v>32</v>
      </c>
    </row>
    <row r="2458" spans="1:1">
      <c r="A2458" t="s">
        <v>33</v>
      </c>
    </row>
    <row r="2459" spans="1:1">
      <c r="A2459" t="s">
        <v>904</v>
      </c>
    </row>
    <row r="2460" spans="1:1">
      <c r="A2460" t="s">
        <v>905</v>
      </c>
    </row>
    <row r="2461" spans="1:1">
      <c r="A2461" t="s">
        <v>906</v>
      </c>
    </row>
    <row r="2462" spans="1:1">
      <c r="A2462" t="s">
        <v>907</v>
      </c>
    </row>
    <row r="2463" spans="1:1">
      <c r="A2463" t="s">
        <v>908</v>
      </c>
    </row>
    <row r="2464" spans="1:1">
      <c r="A2464" t="s">
        <v>149</v>
      </c>
    </row>
    <row r="2465" spans="1:8">
      <c r="A2465" t="s">
        <v>38</v>
      </c>
    </row>
    <row r="2466" spans="1:8">
      <c r="A2466" t="s">
        <v>39</v>
      </c>
    </row>
    <row r="2467" spans="1:8">
      <c r="A2467" t="s">
        <v>40</v>
      </c>
    </row>
    <row r="2468" spans="1:8">
      <c r="A2468" t="s">
        <v>909</v>
      </c>
    </row>
    <row r="2469" spans="1:8">
      <c r="A2469" t="s">
        <v>725</v>
      </c>
    </row>
    <row r="2470" spans="1:8">
      <c r="A2470" t="s">
        <v>910</v>
      </c>
    </row>
    <row r="2471" spans="1:8">
      <c r="A2471" t="s">
        <v>726</v>
      </c>
    </row>
    <row r="2472" spans="1:8">
      <c r="A2472" t="s">
        <v>42</v>
      </c>
    </row>
    <row r="2473" spans="1:8">
      <c r="A2473" t="s">
        <v>154</v>
      </c>
    </row>
    <row r="2474" spans="1:8">
      <c r="A2474" t="s">
        <v>44</v>
      </c>
    </row>
    <row r="2475" spans="1:8">
      <c r="A2475" t="s">
        <v>45</v>
      </c>
    </row>
    <row r="2476" spans="1:8">
      <c r="A2476" t="s">
        <v>46</v>
      </c>
      <c r="B2476" t="s">
        <v>47</v>
      </c>
      <c r="D2476" t="s">
        <v>48</v>
      </c>
      <c r="F2476" t="s">
        <v>49</v>
      </c>
      <c r="H2476" t="s">
        <v>50</v>
      </c>
    </row>
    <row r="2477" spans="1:8">
      <c r="B2477" t="s">
        <v>51</v>
      </c>
      <c r="C2477" t="s">
        <v>52</v>
      </c>
      <c r="D2477" t="s">
        <v>53</v>
      </c>
      <c r="E2477" t="s">
        <v>54</v>
      </c>
      <c r="F2477" t="s">
        <v>53</v>
      </c>
      <c r="G2477" t="s">
        <v>54</v>
      </c>
    </row>
    <row r="2478" spans="1:8">
      <c r="A2478" t="s">
        <v>55</v>
      </c>
    </row>
    <row r="2479" spans="1:8">
      <c r="A2479" t="s">
        <v>56</v>
      </c>
    </row>
    <row r="2480" spans="1:8">
      <c r="A2480" t="s">
        <v>46</v>
      </c>
      <c r="B2480" t="s">
        <v>57</v>
      </c>
      <c r="D2480" t="s">
        <v>56</v>
      </c>
      <c r="E2480" t="s">
        <v>56</v>
      </c>
      <c r="F2480" t="s">
        <v>50</v>
      </c>
    </row>
    <row r="2481" spans="1:6">
      <c r="B2481" t="s">
        <v>51</v>
      </c>
      <c r="C2481" t="s">
        <v>52</v>
      </c>
      <c r="D2481" t="s">
        <v>58</v>
      </c>
      <c r="E2481" t="s">
        <v>59</v>
      </c>
    </row>
    <row r="2482" spans="1:6">
      <c r="A2482" t="s">
        <v>60</v>
      </c>
    </row>
    <row r="2483" spans="1:6">
      <c r="A2483" t="s">
        <v>61</v>
      </c>
    </row>
    <row r="2484" spans="1:6">
      <c r="A2484" t="s">
        <v>46</v>
      </c>
      <c r="B2484" t="s">
        <v>61</v>
      </c>
      <c r="C2484" t="s">
        <v>53</v>
      </c>
      <c r="D2484" t="s">
        <v>62</v>
      </c>
      <c r="E2484" t="s">
        <v>61</v>
      </c>
      <c r="F2484" t="s">
        <v>50</v>
      </c>
    </row>
    <row r="2485" spans="1:6">
      <c r="B2485" t="s">
        <v>58</v>
      </c>
      <c r="E2485" t="s">
        <v>59</v>
      </c>
    </row>
    <row r="2486" spans="1:6">
      <c r="A2486" t="s">
        <v>60</v>
      </c>
    </row>
    <row r="2487" spans="1:6">
      <c r="A2487" t="s">
        <v>63</v>
      </c>
    </row>
    <row r="2488" spans="1:6">
      <c r="A2488" t="s">
        <v>64</v>
      </c>
      <c r="B2488" t="s">
        <v>593</v>
      </c>
      <c r="C2488" t="s">
        <v>594</v>
      </c>
    </row>
    <row r="2489" spans="1:6">
      <c r="A2489" t="s">
        <v>68</v>
      </c>
      <c r="B2489">
        <v>1760</v>
      </c>
      <c r="C2489">
        <v>1760</v>
      </c>
    </row>
    <row r="2490" spans="1:6">
      <c r="A2490" t="s">
        <v>69</v>
      </c>
      <c r="B2490">
        <v>15</v>
      </c>
      <c r="C2490">
        <v>15</v>
      </c>
    </row>
    <row r="2491" spans="1:6">
      <c r="A2491" t="s">
        <v>70</v>
      </c>
      <c r="B2491" t="s">
        <v>911</v>
      </c>
      <c r="C2491" t="s">
        <v>911</v>
      </c>
    </row>
    <row r="2492" spans="1:6">
      <c r="A2492" t="s">
        <v>72</v>
      </c>
    </row>
    <row r="2493" spans="1:6">
      <c r="A2493" t="s">
        <v>0</v>
      </c>
    </row>
    <row r="2494" spans="1:6">
      <c r="A2494" t="s">
        <v>1</v>
      </c>
    </row>
    <row r="2495" spans="1:6">
      <c r="A2495" t="s">
        <v>922</v>
      </c>
    </row>
    <row r="2496" spans="1:6">
      <c r="A2496" t="s">
        <v>923</v>
      </c>
    </row>
    <row r="2497" spans="1:1">
      <c r="A2497" t="s">
        <v>2</v>
      </c>
    </row>
    <row r="2498" spans="1:1">
      <c r="A2498" t="s">
        <v>562</v>
      </c>
    </row>
    <row r="2499" spans="1:1">
      <c r="A2499" t="s">
        <v>563</v>
      </c>
    </row>
    <row r="2500" spans="1:1">
      <c r="A2500" t="s">
        <v>5</v>
      </c>
    </row>
    <row r="2501" spans="1:1">
      <c r="A2501" t="s">
        <v>528</v>
      </c>
    </row>
    <row r="2502" spans="1:1">
      <c r="A2502" t="s">
        <v>900</v>
      </c>
    </row>
    <row r="2503" spans="1:1">
      <c r="A2503" t="s">
        <v>81</v>
      </c>
    </row>
    <row r="2504" spans="1:1">
      <c r="A2504" t="s">
        <v>331</v>
      </c>
    </row>
    <row r="2505" spans="1:1">
      <c r="A2505" t="s">
        <v>9</v>
      </c>
    </row>
    <row r="2506" spans="1:1">
      <c r="A2506" t="s">
        <v>10</v>
      </c>
    </row>
    <row r="2507" spans="1:1">
      <c r="A2507" t="s">
        <v>203</v>
      </c>
    </row>
    <row r="2508" spans="1:1">
      <c r="A2508" t="s">
        <v>204</v>
      </c>
    </row>
    <row r="2509" spans="1:1">
      <c r="A2509" t="s">
        <v>205</v>
      </c>
    </row>
    <row r="2510" spans="1:1">
      <c r="A2510" t="s">
        <v>564</v>
      </c>
    </row>
    <row r="2511" spans="1:1">
      <c r="A2511" t="s">
        <v>15</v>
      </c>
    </row>
    <row r="2512" spans="1:1">
      <c r="A2512" t="s">
        <v>16</v>
      </c>
    </row>
    <row r="2513" spans="1:1">
      <c r="A2513" t="s">
        <v>17</v>
      </c>
    </row>
    <row r="2514" spans="1:1">
      <c r="A2514" t="s">
        <v>18</v>
      </c>
    </row>
    <row r="2515" spans="1:1">
      <c r="A2515" t="s">
        <v>19</v>
      </c>
    </row>
    <row r="2516" spans="1:1">
      <c r="A2516" t="s">
        <v>20</v>
      </c>
    </row>
    <row r="2517" spans="1:1">
      <c r="A2517" t="s">
        <v>21</v>
      </c>
    </row>
    <row r="2518" spans="1:1">
      <c r="A2518" t="s">
        <v>22</v>
      </c>
    </row>
    <row r="2519" spans="1:1">
      <c r="A2519" t="s">
        <v>23</v>
      </c>
    </row>
    <row r="2520" spans="1:1">
      <c r="A2520" t="s">
        <v>24</v>
      </c>
    </row>
    <row r="2521" spans="1:1">
      <c r="A2521" t="s">
        <v>25</v>
      </c>
    </row>
    <row r="2522" spans="1:1">
      <c r="A2522" t="s">
        <v>26</v>
      </c>
    </row>
    <row r="2523" spans="1:1">
      <c r="A2523" t="s">
        <v>901</v>
      </c>
    </row>
    <row r="2524" spans="1:1">
      <c r="A2524" t="s">
        <v>924</v>
      </c>
    </row>
    <row r="2525" spans="1:1">
      <c r="A2525" t="s">
        <v>27</v>
      </c>
    </row>
    <row r="2526" spans="1:1">
      <c r="A2526" t="s">
        <v>721</v>
      </c>
    </row>
    <row r="2527" spans="1:1">
      <c r="A2527" t="s">
        <v>722</v>
      </c>
    </row>
    <row r="2528" spans="1:1">
      <c r="A2528" t="s">
        <v>28</v>
      </c>
    </row>
    <row r="2529" spans="1:1">
      <c r="A2529" t="s">
        <v>29</v>
      </c>
    </row>
    <row r="2530" spans="1:1">
      <c r="A2530" t="s">
        <v>903</v>
      </c>
    </row>
    <row r="2531" spans="1:1">
      <c r="A2531" t="s">
        <v>734</v>
      </c>
    </row>
    <row r="2532" spans="1:1">
      <c r="A2532" t="s">
        <v>32</v>
      </c>
    </row>
    <row r="2533" spans="1:1">
      <c r="A2533" t="s">
        <v>33</v>
      </c>
    </row>
    <row r="2534" spans="1:1">
      <c r="A2534" t="s">
        <v>904</v>
      </c>
    </row>
    <row r="2535" spans="1:1">
      <c r="A2535" t="s">
        <v>905</v>
      </c>
    </row>
    <row r="2536" spans="1:1">
      <c r="A2536" t="s">
        <v>906</v>
      </c>
    </row>
    <row r="2537" spans="1:1">
      <c r="A2537" t="s">
        <v>907</v>
      </c>
    </row>
    <row r="2538" spans="1:1">
      <c r="A2538" t="s">
        <v>908</v>
      </c>
    </row>
    <row r="2539" spans="1:1">
      <c r="A2539" t="s">
        <v>149</v>
      </c>
    </row>
    <row r="2540" spans="1:1">
      <c r="A2540" t="s">
        <v>38</v>
      </c>
    </row>
    <row r="2541" spans="1:1">
      <c r="A2541" t="s">
        <v>39</v>
      </c>
    </row>
    <row r="2542" spans="1:1">
      <c r="A2542" t="s">
        <v>40</v>
      </c>
    </row>
    <row r="2543" spans="1:1">
      <c r="A2543" t="s">
        <v>909</v>
      </c>
    </row>
    <row r="2544" spans="1:1">
      <c r="A2544" t="s">
        <v>725</v>
      </c>
    </row>
    <row r="2545" spans="1:8">
      <c r="A2545" t="s">
        <v>910</v>
      </c>
    </row>
    <row r="2546" spans="1:8">
      <c r="A2546" t="s">
        <v>726</v>
      </c>
    </row>
    <row r="2547" spans="1:8">
      <c r="A2547" t="s">
        <v>42</v>
      </c>
    </row>
    <row r="2548" spans="1:8">
      <c r="A2548" t="s">
        <v>154</v>
      </c>
    </row>
    <row r="2549" spans="1:8">
      <c r="A2549" t="s">
        <v>44</v>
      </c>
    </row>
    <row r="2550" spans="1:8">
      <c r="A2550" t="s">
        <v>45</v>
      </c>
    </row>
    <row r="2551" spans="1:8">
      <c r="A2551" t="s">
        <v>46</v>
      </c>
      <c r="B2551" t="s">
        <v>47</v>
      </c>
      <c r="D2551" t="s">
        <v>48</v>
      </c>
      <c r="F2551" t="s">
        <v>49</v>
      </c>
      <c r="H2551" t="s">
        <v>50</v>
      </c>
    </row>
    <row r="2552" spans="1:8">
      <c r="B2552" t="s">
        <v>51</v>
      </c>
      <c r="C2552" t="s">
        <v>52</v>
      </c>
      <c r="D2552" t="s">
        <v>53</v>
      </c>
      <c r="E2552" t="s">
        <v>54</v>
      </c>
      <c r="F2552" t="s">
        <v>53</v>
      </c>
      <c r="G2552" t="s">
        <v>54</v>
      </c>
    </row>
    <row r="2553" spans="1:8">
      <c r="A2553" t="s">
        <v>55</v>
      </c>
    </row>
    <row r="2554" spans="1:8">
      <c r="A2554" t="s">
        <v>56</v>
      </c>
    </row>
    <row r="2555" spans="1:8">
      <c r="A2555" t="s">
        <v>46</v>
      </c>
      <c r="B2555" t="s">
        <v>57</v>
      </c>
      <c r="D2555" t="s">
        <v>56</v>
      </c>
      <c r="E2555" t="s">
        <v>56</v>
      </c>
      <c r="F2555" t="s">
        <v>50</v>
      </c>
    </row>
    <row r="2556" spans="1:8">
      <c r="B2556" t="s">
        <v>51</v>
      </c>
      <c r="C2556" t="s">
        <v>52</v>
      </c>
      <c r="D2556" t="s">
        <v>58</v>
      </c>
      <c r="E2556" t="s">
        <v>59</v>
      </c>
    </row>
    <row r="2557" spans="1:8">
      <c r="A2557" t="s">
        <v>60</v>
      </c>
    </row>
    <row r="2558" spans="1:8">
      <c r="A2558" t="s">
        <v>61</v>
      </c>
    </row>
    <row r="2559" spans="1:8">
      <c r="A2559" t="s">
        <v>46</v>
      </c>
      <c r="B2559" t="s">
        <v>61</v>
      </c>
      <c r="C2559" t="s">
        <v>53</v>
      </c>
      <c r="D2559" t="s">
        <v>62</v>
      </c>
      <c r="E2559" t="s">
        <v>61</v>
      </c>
      <c r="F2559" t="s">
        <v>50</v>
      </c>
    </row>
    <row r="2560" spans="1:8">
      <c r="B2560" t="s">
        <v>58</v>
      </c>
      <c r="E2560" t="s">
        <v>59</v>
      </c>
    </row>
    <row r="2561" spans="1:3">
      <c r="A2561" t="s">
        <v>60</v>
      </c>
    </row>
    <row r="2562" spans="1:3">
      <c r="A2562" t="s">
        <v>63</v>
      </c>
    </row>
    <row r="2563" spans="1:3">
      <c r="A2563" t="s">
        <v>64</v>
      </c>
      <c r="B2563" t="s">
        <v>593</v>
      </c>
      <c r="C2563" t="s">
        <v>594</v>
      </c>
    </row>
    <row r="2564" spans="1:3">
      <c r="A2564" t="s">
        <v>68</v>
      </c>
      <c r="B2564">
        <v>1727</v>
      </c>
      <c r="C2564">
        <v>1727</v>
      </c>
    </row>
    <row r="2565" spans="1:3">
      <c r="A2565" t="s">
        <v>69</v>
      </c>
      <c r="B2565">
        <v>15</v>
      </c>
      <c r="C2565">
        <v>15</v>
      </c>
    </row>
    <row r="2566" spans="1:3">
      <c r="A2566" t="s">
        <v>70</v>
      </c>
      <c r="B2566" t="s">
        <v>911</v>
      </c>
      <c r="C2566" t="s">
        <v>911</v>
      </c>
    </row>
    <row r="2567" spans="1:3">
      <c r="A2567" t="s">
        <v>72</v>
      </c>
    </row>
    <row r="2568" spans="1:3">
      <c r="A2568" t="s">
        <v>0</v>
      </c>
    </row>
    <row r="2569" spans="1:3">
      <c r="A2569" t="s">
        <v>1</v>
      </c>
    </row>
    <row r="2570" spans="1:3">
      <c r="A2570" t="s">
        <v>925</v>
      </c>
    </row>
    <row r="2571" spans="1:3">
      <c r="A2571" t="s">
        <v>926</v>
      </c>
    </row>
    <row r="2572" spans="1:3">
      <c r="A2572" t="s">
        <v>2</v>
      </c>
    </row>
    <row r="2573" spans="1:3">
      <c r="A2573" t="s">
        <v>562</v>
      </c>
    </row>
    <row r="2574" spans="1:3">
      <c r="A2574" t="s">
        <v>610</v>
      </c>
    </row>
    <row r="2575" spans="1:3">
      <c r="A2575" t="s">
        <v>581</v>
      </c>
    </row>
    <row r="2576" spans="1:3">
      <c r="A2576" t="s">
        <v>528</v>
      </c>
    </row>
    <row r="2577" spans="1:1">
      <c r="A2577" t="s">
        <v>900</v>
      </c>
    </row>
    <row r="2578" spans="1:1">
      <c r="A2578" t="s">
        <v>81</v>
      </c>
    </row>
    <row r="2579" spans="1:1">
      <c r="A2579" t="s">
        <v>331</v>
      </c>
    </row>
    <row r="2580" spans="1:1">
      <c r="A2580" t="s">
        <v>9</v>
      </c>
    </row>
    <row r="2581" spans="1:1">
      <c r="A2581" t="s">
        <v>10</v>
      </c>
    </row>
    <row r="2582" spans="1:1">
      <c r="A2582" t="s">
        <v>203</v>
      </c>
    </row>
    <row r="2583" spans="1:1">
      <c r="A2583" t="s">
        <v>204</v>
      </c>
    </row>
    <row r="2584" spans="1:1">
      <c r="A2584" t="s">
        <v>205</v>
      </c>
    </row>
    <row r="2585" spans="1:1">
      <c r="A2585" t="s">
        <v>564</v>
      </c>
    </row>
    <row r="2586" spans="1:1">
      <c r="A2586" t="s">
        <v>15</v>
      </c>
    </row>
    <row r="2587" spans="1:1">
      <c r="A2587" t="s">
        <v>16</v>
      </c>
    </row>
    <row r="2588" spans="1:1">
      <c r="A2588" t="s">
        <v>17</v>
      </c>
    </row>
    <row r="2589" spans="1:1">
      <c r="A2589" t="s">
        <v>18</v>
      </c>
    </row>
    <row r="2590" spans="1:1">
      <c r="A2590" t="s">
        <v>19</v>
      </c>
    </row>
    <row r="2591" spans="1:1">
      <c r="A2591" t="s">
        <v>20</v>
      </c>
    </row>
    <row r="2592" spans="1:1">
      <c r="A2592" t="s">
        <v>21</v>
      </c>
    </row>
    <row r="2593" spans="1:1">
      <c r="A2593" t="s">
        <v>22</v>
      </c>
    </row>
    <row r="2594" spans="1:1">
      <c r="A2594" t="s">
        <v>23</v>
      </c>
    </row>
    <row r="2595" spans="1:1">
      <c r="A2595" t="s">
        <v>24</v>
      </c>
    </row>
    <row r="2596" spans="1:1">
      <c r="A2596" t="s">
        <v>25</v>
      </c>
    </row>
    <row r="2597" spans="1:1">
      <c r="A2597" t="s">
        <v>26</v>
      </c>
    </row>
    <row r="2598" spans="1:1">
      <c r="A2598" t="s">
        <v>927</v>
      </c>
    </row>
    <row r="2599" spans="1:1">
      <c r="A2599" t="s">
        <v>928</v>
      </c>
    </row>
    <row r="2600" spans="1:1">
      <c r="A2600" t="s">
        <v>27</v>
      </c>
    </row>
    <row r="2601" spans="1:1">
      <c r="A2601" t="s">
        <v>721</v>
      </c>
    </row>
    <row r="2602" spans="1:1">
      <c r="A2602" t="s">
        <v>722</v>
      </c>
    </row>
    <row r="2603" spans="1:1">
      <c r="A2603" t="s">
        <v>28</v>
      </c>
    </row>
    <row r="2604" spans="1:1">
      <c r="A2604" t="s">
        <v>29</v>
      </c>
    </row>
    <row r="2605" spans="1:1">
      <c r="A2605" t="s">
        <v>903</v>
      </c>
    </row>
    <row r="2606" spans="1:1">
      <c r="A2606" t="s">
        <v>734</v>
      </c>
    </row>
    <row r="2607" spans="1:1">
      <c r="A2607" t="s">
        <v>32</v>
      </c>
    </row>
    <row r="2608" spans="1:1">
      <c r="A2608" t="s">
        <v>33</v>
      </c>
    </row>
    <row r="2609" spans="1:1">
      <c r="A2609" t="s">
        <v>904</v>
      </c>
    </row>
    <row r="2610" spans="1:1">
      <c r="A2610" t="s">
        <v>905</v>
      </c>
    </row>
    <row r="2611" spans="1:1">
      <c r="A2611" t="s">
        <v>906</v>
      </c>
    </row>
    <row r="2612" spans="1:1">
      <c r="A2612" t="s">
        <v>907</v>
      </c>
    </row>
    <row r="2613" spans="1:1">
      <c r="A2613" t="s">
        <v>908</v>
      </c>
    </row>
    <row r="2614" spans="1:1">
      <c r="A2614" t="s">
        <v>149</v>
      </c>
    </row>
    <row r="2615" spans="1:1">
      <c r="A2615" t="s">
        <v>38</v>
      </c>
    </row>
    <row r="2616" spans="1:1">
      <c r="A2616" t="s">
        <v>39</v>
      </c>
    </row>
    <row r="2617" spans="1:1">
      <c r="A2617" t="s">
        <v>40</v>
      </c>
    </row>
    <row r="2618" spans="1:1">
      <c r="A2618" t="s">
        <v>909</v>
      </c>
    </row>
    <row r="2619" spans="1:1">
      <c r="A2619" t="s">
        <v>725</v>
      </c>
    </row>
    <row r="2620" spans="1:1">
      <c r="A2620" t="s">
        <v>910</v>
      </c>
    </row>
    <row r="2621" spans="1:1">
      <c r="A2621" t="s">
        <v>726</v>
      </c>
    </row>
    <row r="2622" spans="1:1">
      <c r="A2622" t="s">
        <v>42</v>
      </c>
    </row>
    <row r="2623" spans="1:1">
      <c r="A2623" t="s">
        <v>154</v>
      </c>
    </row>
    <row r="2624" spans="1:1">
      <c r="A2624" t="s">
        <v>44</v>
      </c>
    </row>
    <row r="2625" spans="1:8">
      <c r="A2625" t="s">
        <v>45</v>
      </c>
    </row>
    <row r="2626" spans="1:8">
      <c r="A2626" t="s">
        <v>46</v>
      </c>
      <c r="B2626" t="s">
        <v>47</v>
      </c>
      <c r="D2626" t="s">
        <v>48</v>
      </c>
      <c r="F2626" t="s">
        <v>49</v>
      </c>
      <c r="H2626" t="s">
        <v>50</v>
      </c>
    </row>
    <row r="2627" spans="1:8">
      <c r="B2627" t="s">
        <v>51</v>
      </c>
      <c r="C2627" t="s">
        <v>52</v>
      </c>
      <c r="D2627" t="s">
        <v>53</v>
      </c>
      <c r="E2627" t="s">
        <v>54</v>
      </c>
      <c r="F2627" t="s">
        <v>53</v>
      </c>
      <c r="G2627" t="s">
        <v>54</v>
      </c>
    </row>
    <row r="2628" spans="1:8">
      <c r="A2628" t="s">
        <v>55</v>
      </c>
    </row>
    <row r="2629" spans="1:8">
      <c r="A2629" t="s">
        <v>56</v>
      </c>
    </row>
    <row r="2630" spans="1:8">
      <c r="A2630" t="s">
        <v>46</v>
      </c>
      <c r="B2630" t="s">
        <v>57</v>
      </c>
      <c r="D2630" t="s">
        <v>56</v>
      </c>
      <c r="E2630" t="s">
        <v>56</v>
      </c>
      <c r="F2630" t="s">
        <v>50</v>
      </c>
    </row>
    <row r="2631" spans="1:8">
      <c r="B2631" t="s">
        <v>51</v>
      </c>
      <c r="C2631" t="s">
        <v>52</v>
      </c>
      <c r="D2631" t="s">
        <v>58</v>
      </c>
      <c r="E2631" t="s">
        <v>59</v>
      </c>
    </row>
    <row r="2632" spans="1:8">
      <c r="A2632" t="s">
        <v>60</v>
      </c>
    </row>
    <row r="2633" spans="1:8">
      <c r="A2633" t="s">
        <v>61</v>
      </c>
    </row>
    <row r="2634" spans="1:8">
      <c r="A2634" t="s">
        <v>46</v>
      </c>
      <c r="B2634" t="s">
        <v>61</v>
      </c>
      <c r="C2634" t="s">
        <v>53</v>
      </c>
      <c r="D2634" t="s">
        <v>62</v>
      </c>
      <c r="E2634" t="s">
        <v>61</v>
      </c>
      <c r="F2634" t="s">
        <v>50</v>
      </c>
    </row>
    <row r="2635" spans="1:8">
      <c r="B2635" t="s">
        <v>58</v>
      </c>
      <c r="E2635" t="s">
        <v>59</v>
      </c>
    </row>
    <row r="2636" spans="1:8">
      <c r="A2636" t="s">
        <v>60</v>
      </c>
    </row>
    <row r="2637" spans="1:8">
      <c r="A2637" t="s">
        <v>63</v>
      </c>
    </row>
    <row r="2638" spans="1:8">
      <c r="A2638" t="s">
        <v>64</v>
      </c>
      <c r="B2638" t="s">
        <v>593</v>
      </c>
      <c r="C2638" t="s">
        <v>594</v>
      </c>
    </row>
    <row r="2639" spans="1:8">
      <c r="A2639" t="s">
        <v>68</v>
      </c>
      <c r="B2639">
        <v>988</v>
      </c>
      <c r="C2639">
        <v>988</v>
      </c>
    </row>
    <row r="2640" spans="1:8">
      <c r="A2640" t="s">
        <v>69</v>
      </c>
      <c r="B2640">
        <v>15</v>
      </c>
      <c r="C2640">
        <v>15</v>
      </c>
    </row>
    <row r="2641" spans="1:3">
      <c r="A2641" t="s">
        <v>70</v>
      </c>
      <c r="B2641" t="s">
        <v>911</v>
      </c>
      <c r="C2641" t="s">
        <v>911</v>
      </c>
    </row>
    <row r="2642" spans="1:3">
      <c r="A2642" t="s">
        <v>72</v>
      </c>
    </row>
    <row r="2643" spans="1:3">
      <c r="A2643" t="s">
        <v>0</v>
      </c>
    </row>
    <row r="2644" spans="1:3">
      <c r="A2644" t="s">
        <v>1</v>
      </c>
    </row>
    <row r="2645" spans="1:3">
      <c r="A2645" t="s">
        <v>929</v>
      </c>
    </row>
    <row r="2646" spans="1:3">
      <c r="A2646" t="s">
        <v>930</v>
      </c>
    </row>
    <row r="2647" spans="1:3">
      <c r="A2647" t="s">
        <v>2</v>
      </c>
    </row>
    <row r="2648" spans="1:3">
      <c r="A2648" t="s">
        <v>562</v>
      </c>
    </row>
    <row r="2649" spans="1:3">
      <c r="A2649" t="s">
        <v>610</v>
      </c>
    </row>
    <row r="2650" spans="1:3">
      <c r="A2650" t="s">
        <v>581</v>
      </c>
    </row>
    <row r="2651" spans="1:3">
      <c r="A2651" t="s">
        <v>528</v>
      </c>
    </row>
    <row r="2652" spans="1:3">
      <c r="A2652" t="s">
        <v>900</v>
      </c>
    </row>
    <row r="2653" spans="1:3">
      <c r="A2653" t="s">
        <v>81</v>
      </c>
    </row>
    <row r="2654" spans="1:3">
      <c r="A2654" t="s">
        <v>331</v>
      </c>
    </row>
    <row r="2655" spans="1:3">
      <c r="A2655" t="s">
        <v>9</v>
      </c>
    </row>
    <row r="2656" spans="1:3">
      <c r="A2656" t="s">
        <v>10</v>
      </c>
    </row>
    <row r="2657" spans="1:1">
      <c r="A2657" t="s">
        <v>203</v>
      </c>
    </row>
    <row r="2658" spans="1:1">
      <c r="A2658" t="s">
        <v>204</v>
      </c>
    </row>
    <row r="2659" spans="1:1">
      <c r="A2659" t="s">
        <v>205</v>
      </c>
    </row>
    <row r="2660" spans="1:1">
      <c r="A2660" t="s">
        <v>564</v>
      </c>
    </row>
    <row r="2661" spans="1:1">
      <c r="A2661" t="s">
        <v>15</v>
      </c>
    </row>
    <row r="2662" spans="1:1">
      <c r="A2662" t="s">
        <v>16</v>
      </c>
    </row>
    <row r="2663" spans="1:1">
      <c r="A2663" t="s">
        <v>17</v>
      </c>
    </row>
    <row r="2664" spans="1:1">
      <c r="A2664" t="s">
        <v>18</v>
      </c>
    </row>
    <row r="2665" spans="1:1">
      <c r="A2665" t="s">
        <v>19</v>
      </c>
    </row>
    <row r="2666" spans="1:1">
      <c r="A2666" t="s">
        <v>20</v>
      </c>
    </row>
    <row r="2667" spans="1:1">
      <c r="A2667" t="s">
        <v>21</v>
      </c>
    </row>
    <row r="2668" spans="1:1">
      <c r="A2668" t="s">
        <v>22</v>
      </c>
    </row>
    <row r="2669" spans="1:1">
      <c r="A2669" t="s">
        <v>23</v>
      </c>
    </row>
    <row r="2670" spans="1:1">
      <c r="A2670" t="s">
        <v>24</v>
      </c>
    </row>
    <row r="2671" spans="1:1">
      <c r="A2671" t="s">
        <v>25</v>
      </c>
    </row>
    <row r="2672" spans="1:1">
      <c r="A2672" t="s">
        <v>26</v>
      </c>
    </row>
    <row r="2673" spans="1:1">
      <c r="A2673" t="s">
        <v>927</v>
      </c>
    </row>
    <row r="2674" spans="1:1">
      <c r="A2674" t="s">
        <v>931</v>
      </c>
    </row>
    <row r="2675" spans="1:1">
      <c r="A2675" t="s">
        <v>27</v>
      </c>
    </row>
    <row r="2676" spans="1:1">
      <c r="A2676" t="s">
        <v>721</v>
      </c>
    </row>
    <row r="2677" spans="1:1">
      <c r="A2677" t="s">
        <v>722</v>
      </c>
    </row>
    <row r="2678" spans="1:1">
      <c r="A2678" t="s">
        <v>28</v>
      </c>
    </row>
    <row r="2679" spans="1:1">
      <c r="A2679" t="s">
        <v>29</v>
      </c>
    </row>
    <row r="2680" spans="1:1">
      <c r="A2680" t="s">
        <v>903</v>
      </c>
    </row>
    <row r="2681" spans="1:1">
      <c r="A2681" t="s">
        <v>734</v>
      </c>
    </row>
    <row r="2682" spans="1:1">
      <c r="A2682" t="s">
        <v>32</v>
      </c>
    </row>
    <row r="2683" spans="1:1">
      <c r="A2683" t="s">
        <v>33</v>
      </c>
    </row>
    <row r="2684" spans="1:1">
      <c r="A2684" t="s">
        <v>904</v>
      </c>
    </row>
    <row r="2685" spans="1:1">
      <c r="A2685" t="s">
        <v>905</v>
      </c>
    </row>
    <row r="2686" spans="1:1">
      <c r="A2686" t="s">
        <v>906</v>
      </c>
    </row>
    <row r="2687" spans="1:1">
      <c r="A2687" t="s">
        <v>907</v>
      </c>
    </row>
    <row r="2688" spans="1:1">
      <c r="A2688" t="s">
        <v>908</v>
      </c>
    </row>
    <row r="2689" spans="1:8">
      <c r="A2689" t="s">
        <v>149</v>
      </c>
    </row>
    <row r="2690" spans="1:8">
      <c r="A2690" t="s">
        <v>38</v>
      </c>
    </row>
    <row r="2691" spans="1:8">
      <c r="A2691" t="s">
        <v>39</v>
      </c>
    </row>
    <row r="2692" spans="1:8">
      <c r="A2692" t="s">
        <v>40</v>
      </c>
    </row>
    <row r="2693" spans="1:8">
      <c r="A2693" t="s">
        <v>909</v>
      </c>
    </row>
    <row r="2694" spans="1:8">
      <c r="A2694" t="s">
        <v>725</v>
      </c>
    </row>
    <row r="2695" spans="1:8">
      <c r="A2695" t="s">
        <v>910</v>
      </c>
    </row>
    <row r="2696" spans="1:8">
      <c r="A2696" t="s">
        <v>726</v>
      </c>
    </row>
    <row r="2697" spans="1:8">
      <c r="A2697" t="s">
        <v>42</v>
      </c>
    </row>
    <row r="2698" spans="1:8">
      <c r="A2698" t="s">
        <v>154</v>
      </c>
    </row>
    <row r="2699" spans="1:8">
      <c r="A2699" t="s">
        <v>44</v>
      </c>
    </row>
    <row r="2700" spans="1:8">
      <c r="A2700" t="s">
        <v>45</v>
      </c>
    </row>
    <row r="2701" spans="1:8">
      <c r="A2701" t="s">
        <v>46</v>
      </c>
      <c r="B2701" t="s">
        <v>47</v>
      </c>
      <c r="D2701" t="s">
        <v>48</v>
      </c>
      <c r="F2701" t="s">
        <v>49</v>
      </c>
      <c r="H2701" t="s">
        <v>50</v>
      </c>
    </row>
    <row r="2702" spans="1:8">
      <c r="B2702" t="s">
        <v>51</v>
      </c>
      <c r="C2702" t="s">
        <v>52</v>
      </c>
      <c r="D2702" t="s">
        <v>53</v>
      </c>
      <c r="E2702" t="s">
        <v>54</v>
      </c>
      <c r="F2702" t="s">
        <v>53</v>
      </c>
      <c r="G2702" t="s">
        <v>54</v>
      </c>
    </row>
    <row r="2703" spans="1:8">
      <c r="A2703" t="s">
        <v>55</v>
      </c>
    </row>
    <row r="2704" spans="1:8">
      <c r="A2704" t="s">
        <v>56</v>
      </c>
    </row>
    <row r="2705" spans="1:6">
      <c r="A2705" t="s">
        <v>46</v>
      </c>
      <c r="B2705" t="s">
        <v>57</v>
      </c>
      <c r="D2705" t="s">
        <v>56</v>
      </c>
      <c r="E2705" t="s">
        <v>56</v>
      </c>
      <c r="F2705" t="s">
        <v>50</v>
      </c>
    </row>
    <row r="2706" spans="1:6">
      <c r="B2706" t="s">
        <v>51</v>
      </c>
      <c r="C2706" t="s">
        <v>52</v>
      </c>
      <c r="D2706" t="s">
        <v>58</v>
      </c>
      <c r="E2706" t="s">
        <v>59</v>
      </c>
    </row>
    <row r="2707" spans="1:6">
      <c r="A2707" t="s">
        <v>60</v>
      </c>
    </row>
    <row r="2708" spans="1:6">
      <c r="A2708" t="s">
        <v>61</v>
      </c>
    </row>
    <row r="2709" spans="1:6">
      <c r="A2709" t="s">
        <v>46</v>
      </c>
      <c r="B2709" t="s">
        <v>61</v>
      </c>
      <c r="C2709" t="s">
        <v>53</v>
      </c>
      <c r="D2709" t="s">
        <v>62</v>
      </c>
      <c r="E2709" t="s">
        <v>61</v>
      </c>
      <c r="F2709" t="s">
        <v>50</v>
      </c>
    </row>
    <row r="2710" spans="1:6">
      <c r="B2710" t="s">
        <v>58</v>
      </c>
      <c r="E2710" t="s">
        <v>59</v>
      </c>
    </row>
    <row r="2711" spans="1:6">
      <c r="A2711" t="s">
        <v>60</v>
      </c>
    </row>
    <row r="2712" spans="1:6">
      <c r="A2712" t="s">
        <v>63</v>
      </c>
    </row>
    <row r="2713" spans="1:6">
      <c r="A2713" t="s">
        <v>64</v>
      </c>
      <c r="B2713" t="s">
        <v>325</v>
      </c>
    </row>
    <row r="2714" spans="1:6">
      <c r="A2714" t="s">
        <v>68</v>
      </c>
      <c r="B2714" t="s">
        <v>325</v>
      </c>
    </row>
    <row r="2715" spans="1:6">
      <c r="A2715" t="s">
        <v>69</v>
      </c>
      <c r="B2715" t="s">
        <v>325</v>
      </c>
    </row>
    <row r="2716" spans="1:6">
      <c r="A2716" t="s">
        <v>70</v>
      </c>
      <c r="B2716" t="s">
        <v>325</v>
      </c>
    </row>
    <row r="2717" spans="1:6">
      <c r="A2717" t="s">
        <v>72</v>
      </c>
    </row>
    <row r="2718" spans="1:6">
      <c r="A2718" t="s">
        <v>0</v>
      </c>
    </row>
    <row r="2719" spans="1:6">
      <c r="A2719" t="s">
        <v>1</v>
      </c>
    </row>
    <row r="2720" spans="1:6">
      <c r="A2720" t="s">
        <v>932</v>
      </c>
    </row>
    <row r="2721" spans="1:1">
      <c r="A2721" t="s">
        <v>933</v>
      </c>
    </row>
    <row r="2722" spans="1:1">
      <c r="A2722" t="s">
        <v>2</v>
      </c>
    </row>
    <row r="2723" spans="1:1">
      <c r="A2723" t="s">
        <v>562</v>
      </c>
    </row>
    <row r="2724" spans="1:1">
      <c r="A2724" t="s">
        <v>610</v>
      </c>
    </row>
    <row r="2725" spans="1:1">
      <c r="A2725" t="s">
        <v>581</v>
      </c>
    </row>
    <row r="2726" spans="1:1">
      <c r="A2726" t="s">
        <v>528</v>
      </c>
    </row>
    <row r="2727" spans="1:1">
      <c r="A2727" t="s">
        <v>900</v>
      </c>
    </row>
    <row r="2728" spans="1:1">
      <c r="A2728" t="s">
        <v>81</v>
      </c>
    </row>
    <row r="2729" spans="1:1">
      <c r="A2729" t="s">
        <v>331</v>
      </c>
    </row>
    <row r="2730" spans="1:1">
      <c r="A2730" t="s">
        <v>9</v>
      </c>
    </row>
    <row r="2731" spans="1:1">
      <c r="A2731" t="s">
        <v>10</v>
      </c>
    </row>
    <row r="2732" spans="1:1">
      <c r="A2732" t="s">
        <v>203</v>
      </c>
    </row>
    <row r="2733" spans="1:1">
      <c r="A2733" t="s">
        <v>204</v>
      </c>
    </row>
    <row r="2734" spans="1:1">
      <c r="A2734" t="s">
        <v>205</v>
      </c>
    </row>
    <row r="2735" spans="1:1">
      <c r="A2735" t="s">
        <v>564</v>
      </c>
    </row>
    <row r="2736" spans="1:1">
      <c r="A2736" t="s">
        <v>15</v>
      </c>
    </row>
    <row r="2737" spans="1:1">
      <c r="A2737" t="s">
        <v>16</v>
      </c>
    </row>
    <row r="2738" spans="1:1">
      <c r="A2738" t="s">
        <v>17</v>
      </c>
    </row>
    <row r="2739" spans="1:1">
      <c r="A2739" t="s">
        <v>18</v>
      </c>
    </row>
    <row r="2740" spans="1:1">
      <c r="A2740" t="s">
        <v>19</v>
      </c>
    </row>
    <row r="2741" spans="1:1">
      <c r="A2741" t="s">
        <v>20</v>
      </c>
    </row>
    <row r="2742" spans="1:1">
      <c r="A2742" t="s">
        <v>21</v>
      </c>
    </row>
    <row r="2743" spans="1:1">
      <c r="A2743" t="s">
        <v>22</v>
      </c>
    </row>
    <row r="2744" spans="1:1">
      <c r="A2744" t="s">
        <v>23</v>
      </c>
    </row>
    <row r="2745" spans="1:1">
      <c r="A2745" t="s">
        <v>24</v>
      </c>
    </row>
    <row r="2746" spans="1:1">
      <c r="A2746" t="s">
        <v>25</v>
      </c>
    </row>
    <row r="2747" spans="1:1">
      <c r="A2747" t="s">
        <v>26</v>
      </c>
    </row>
    <row r="2748" spans="1:1">
      <c r="A2748" t="s">
        <v>927</v>
      </c>
    </row>
    <row r="2749" spans="1:1">
      <c r="A2749" t="s">
        <v>934</v>
      </c>
    </row>
    <row r="2750" spans="1:1">
      <c r="A2750" t="s">
        <v>27</v>
      </c>
    </row>
    <row r="2751" spans="1:1">
      <c r="A2751" t="s">
        <v>721</v>
      </c>
    </row>
    <row r="2752" spans="1:1">
      <c r="A2752" t="s">
        <v>722</v>
      </c>
    </row>
    <row r="2753" spans="1:1">
      <c r="A2753" t="s">
        <v>28</v>
      </c>
    </row>
    <row r="2754" spans="1:1">
      <c r="A2754" t="s">
        <v>29</v>
      </c>
    </row>
    <row r="2755" spans="1:1">
      <c r="A2755" t="s">
        <v>903</v>
      </c>
    </row>
    <row r="2756" spans="1:1">
      <c r="A2756" t="s">
        <v>734</v>
      </c>
    </row>
    <row r="2757" spans="1:1">
      <c r="A2757" t="s">
        <v>32</v>
      </c>
    </row>
    <row r="2758" spans="1:1">
      <c r="A2758" t="s">
        <v>33</v>
      </c>
    </row>
    <row r="2759" spans="1:1">
      <c r="A2759" t="s">
        <v>904</v>
      </c>
    </row>
    <row r="2760" spans="1:1">
      <c r="A2760" t="s">
        <v>905</v>
      </c>
    </row>
    <row r="2761" spans="1:1">
      <c r="A2761" t="s">
        <v>906</v>
      </c>
    </row>
    <row r="2762" spans="1:1">
      <c r="A2762" t="s">
        <v>907</v>
      </c>
    </row>
    <row r="2763" spans="1:1">
      <c r="A2763" t="s">
        <v>908</v>
      </c>
    </row>
    <row r="2764" spans="1:1">
      <c r="A2764" t="s">
        <v>149</v>
      </c>
    </row>
    <row r="2765" spans="1:1">
      <c r="A2765" t="s">
        <v>38</v>
      </c>
    </row>
    <row r="2766" spans="1:1">
      <c r="A2766" t="s">
        <v>39</v>
      </c>
    </row>
    <row r="2767" spans="1:1">
      <c r="A2767" t="s">
        <v>40</v>
      </c>
    </row>
    <row r="2768" spans="1:1">
      <c r="A2768" t="s">
        <v>909</v>
      </c>
    </row>
    <row r="2769" spans="1:8">
      <c r="A2769" t="s">
        <v>725</v>
      </c>
    </row>
    <row r="2770" spans="1:8">
      <c r="A2770" t="s">
        <v>910</v>
      </c>
    </row>
    <row r="2771" spans="1:8">
      <c r="A2771" t="s">
        <v>726</v>
      </c>
    </row>
    <row r="2772" spans="1:8">
      <c r="A2772" t="s">
        <v>42</v>
      </c>
    </row>
    <row r="2773" spans="1:8">
      <c r="A2773" t="s">
        <v>154</v>
      </c>
    </row>
    <row r="2774" spans="1:8">
      <c r="A2774" t="s">
        <v>44</v>
      </c>
    </row>
    <row r="2775" spans="1:8">
      <c r="A2775" t="s">
        <v>45</v>
      </c>
    </row>
    <row r="2776" spans="1:8">
      <c r="A2776" t="s">
        <v>46</v>
      </c>
      <c r="B2776" t="s">
        <v>47</v>
      </c>
      <c r="D2776" t="s">
        <v>48</v>
      </c>
      <c r="F2776" t="s">
        <v>49</v>
      </c>
      <c r="H2776" t="s">
        <v>50</v>
      </c>
    </row>
    <row r="2777" spans="1:8">
      <c r="B2777" t="s">
        <v>51</v>
      </c>
      <c r="C2777" t="s">
        <v>52</v>
      </c>
      <c r="D2777" t="s">
        <v>53</v>
      </c>
      <c r="E2777" t="s">
        <v>54</v>
      </c>
      <c r="F2777" t="s">
        <v>53</v>
      </c>
      <c r="G2777" t="s">
        <v>54</v>
      </c>
    </row>
    <row r="2778" spans="1:8">
      <c r="A2778" t="s">
        <v>55</v>
      </c>
    </row>
    <row r="2779" spans="1:8">
      <c r="A2779" t="s">
        <v>56</v>
      </c>
    </row>
    <row r="2780" spans="1:8">
      <c r="A2780" t="s">
        <v>46</v>
      </c>
      <c r="B2780" t="s">
        <v>57</v>
      </c>
      <c r="D2780" t="s">
        <v>56</v>
      </c>
      <c r="E2780" t="s">
        <v>56</v>
      </c>
      <c r="F2780" t="s">
        <v>50</v>
      </c>
    </row>
    <row r="2781" spans="1:8">
      <c r="B2781" t="s">
        <v>51</v>
      </c>
      <c r="C2781" t="s">
        <v>52</v>
      </c>
      <c r="D2781" t="s">
        <v>58</v>
      </c>
      <c r="E2781" t="s">
        <v>59</v>
      </c>
    </row>
    <row r="2782" spans="1:8">
      <c r="A2782" t="s">
        <v>60</v>
      </c>
    </row>
    <row r="2783" spans="1:8">
      <c r="A2783" t="s">
        <v>61</v>
      </c>
    </row>
    <row r="2784" spans="1:8">
      <c r="A2784" t="s">
        <v>46</v>
      </c>
      <c r="B2784" t="s">
        <v>61</v>
      </c>
      <c r="C2784" t="s">
        <v>53</v>
      </c>
      <c r="D2784" t="s">
        <v>62</v>
      </c>
      <c r="E2784" t="s">
        <v>61</v>
      </c>
      <c r="F2784" t="s">
        <v>50</v>
      </c>
    </row>
    <row r="2785" spans="1:5">
      <c r="B2785" t="s">
        <v>58</v>
      </c>
      <c r="E2785" t="s">
        <v>59</v>
      </c>
    </row>
    <row r="2786" spans="1:5">
      <c r="A2786" t="s">
        <v>60</v>
      </c>
    </row>
    <row r="2787" spans="1:5">
      <c r="A2787" t="s">
        <v>63</v>
      </c>
    </row>
    <row r="2788" spans="1:5">
      <c r="A2788" t="s">
        <v>64</v>
      </c>
      <c r="B2788" t="s">
        <v>593</v>
      </c>
      <c r="C2788" t="s">
        <v>594</v>
      </c>
    </row>
    <row r="2789" spans="1:5">
      <c r="A2789" t="s">
        <v>68</v>
      </c>
      <c r="B2789">
        <v>988</v>
      </c>
      <c r="C2789">
        <v>988</v>
      </c>
    </row>
    <row r="2790" spans="1:5">
      <c r="A2790" t="s">
        <v>69</v>
      </c>
      <c r="B2790">
        <v>15</v>
      </c>
      <c r="C2790">
        <v>15</v>
      </c>
    </row>
    <row r="2791" spans="1:5">
      <c r="A2791" t="s">
        <v>70</v>
      </c>
      <c r="B2791" t="s">
        <v>911</v>
      </c>
      <c r="C2791" t="s">
        <v>911</v>
      </c>
    </row>
    <row r="2792" spans="1:5">
      <c r="A2792" t="s">
        <v>72</v>
      </c>
    </row>
    <row r="2793" spans="1:5">
      <c r="A2793" t="s">
        <v>0</v>
      </c>
    </row>
    <row r="2794" spans="1:5">
      <c r="A2794" t="s">
        <v>1</v>
      </c>
    </row>
    <row r="2795" spans="1:5">
      <c r="A2795" t="s">
        <v>935</v>
      </c>
    </row>
    <row r="2796" spans="1:5">
      <c r="A2796" t="s">
        <v>936</v>
      </c>
    </row>
    <row r="2797" spans="1:5">
      <c r="A2797" t="s">
        <v>2</v>
      </c>
    </row>
    <row r="2798" spans="1:5">
      <c r="A2798" t="s">
        <v>562</v>
      </c>
    </row>
    <row r="2799" spans="1:5">
      <c r="A2799" t="s">
        <v>652</v>
      </c>
    </row>
    <row r="2800" spans="1:5">
      <c r="A2800" t="s">
        <v>581</v>
      </c>
    </row>
    <row r="2801" spans="1:1">
      <c r="A2801" t="s">
        <v>528</v>
      </c>
    </row>
    <row r="2802" spans="1:1">
      <c r="A2802" t="s">
        <v>900</v>
      </c>
    </row>
    <row r="2803" spans="1:1">
      <c r="A2803" t="s">
        <v>81</v>
      </c>
    </row>
    <row r="2804" spans="1:1">
      <c r="A2804" t="s">
        <v>331</v>
      </c>
    </row>
    <row r="2805" spans="1:1">
      <c r="A2805" t="s">
        <v>9</v>
      </c>
    </row>
    <row r="2806" spans="1:1">
      <c r="A2806" t="s">
        <v>10</v>
      </c>
    </row>
    <row r="2807" spans="1:1">
      <c r="A2807" t="s">
        <v>203</v>
      </c>
    </row>
    <row r="2808" spans="1:1">
      <c r="A2808" t="s">
        <v>204</v>
      </c>
    </row>
    <row r="2809" spans="1:1">
      <c r="A2809" t="s">
        <v>205</v>
      </c>
    </row>
    <row r="2810" spans="1:1">
      <c r="A2810" t="s">
        <v>564</v>
      </c>
    </row>
    <row r="2811" spans="1:1">
      <c r="A2811" t="s">
        <v>15</v>
      </c>
    </row>
    <row r="2812" spans="1:1">
      <c r="A2812" t="s">
        <v>16</v>
      </c>
    </row>
    <row r="2813" spans="1:1">
      <c r="A2813" t="s">
        <v>17</v>
      </c>
    </row>
    <row r="2814" spans="1:1">
      <c r="A2814" t="s">
        <v>18</v>
      </c>
    </row>
    <row r="2815" spans="1:1">
      <c r="A2815" t="s">
        <v>19</v>
      </c>
    </row>
    <row r="2816" spans="1:1">
      <c r="A2816" t="s">
        <v>20</v>
      </c>
    </row>
    <row r="2817" spans="1:1">
      <c r="A2817" t="s">
        <v>21</v>
      </c>
    </row>
    <row r="2818" spans="1:1">
      <c r="A2818" t="s">
        <v>22</v>
      </c>
    </row>
    <row r="2819" spans="1:1">
      <c r="A2819" t="s">
        <v>23</v>
      </c>
    </row>
    <row r="2820" spans="1:1">
      <c r="A2820" t="s">
        <v>24</v>
      </c>
    </row>
    <row r="2821" spans="1:1">
      <c r="A2821" t="s">
        <v>25</v>
      </c>
    </row>
    <row r="2822" spans="1:1">
      <c r="A2822" t="s">
        <v>26</v>
      </c>
    </row>
    <row r="2823" spans="1:1">
      <c r="A2823" t="s">
        <v>927</v>
      </c>
    </row>
    <row r="2824" spans="1:1">
      <c r="A2824" t="s">
        <v>937</v>
      </c>
    </row>
    <row r="2825" spans="1:1">
      <c r="A2825" t="s">
        <v>27</v>
      </c>
    </row>
    <row r="2826" spans="1:1">
      <c r="A2826" t="s">
        <v>938</v>
      </c>
    </row>
    <row r="2827" spans="1:1">
      <c r="A2827" t="s">
        <v>939</v>
      </c>
    </row>
    <row r="2828" spans="1:1">
      <c r="A2828" t="s">
        <v>28</v>
      </c>
    </row>
    <row r="2829" spans="1:1">
      <c r="A2829" t="s">
        <v>29</v>
      </c>
    </row>
    <row r="2830" spans="1:1">
      <c r="A2830" t="s">
        <v>903</v>
      </c>
    </row>
    <row r="2831" spans="1:1">
      <c r="A2831" t="s">
        <v>734</v>
      </c>
    </row>
    <row r="2832" spans="1:1">
      <c r="A2832" t="s">
        <v>32</v>
      </c>
    </row>
    <row r="2833" spans="1:1">
      <c r="A2833" t="s">
        <v>33</v>
      </c>
    </row>
    <row r="2834" spans="1:1">
      <c r="A2834" t="s">
        <v>904</v>
      </c>
    </row>
    <row r="2835" spans="1:1">
      <c r="A2835" t="s">
        <v>905</v>
      </c>
    </row>
    <row r="2836" spans="1:1">
      <c r="A2836" t="s">
        <v>906</v>
      </c>
    </row>
    <row r="2837" spans="1:1">
      <c r="A2837" t="s">
        <v>907</v>
      </c>
    </row>
    <row r="2838" spans="1:1">
      <c r="A2838" t="s">
        <v>908</v>
      </c>
    </row>
    <row r="2839" spans="1:1">
      <c r="A2839" t="s">
        <v>149</v>
      </c>
    </row>
    <row r="2840" spans="1:1">
      <c r="A2840" t="s">
        <v>38</v>
      </c>
    </row>
    <row r="2841" spans="1:1">
      <c r="A2841" t="s">
        <v>39</v>
      </c>
    </row>
    <row r="2842" spans="1:1">
      <c r="A2842" t="s">
        <v>40</v>
      </c>
    </row>
    <row r="2843" spans="1:1">
      <c r="A2843" t="s">
        <v>909</v>
      </c>
    </row>
    <row r="2844" spans="1:1">
      <c r="A2844" t="s">
        <v>940</v>
      </c>
    </row>
    <row r="2845" spans="1:1">
      <c r="A2845" t="s">
        <v>910</v>
      </c>
    </row>
    <row r="2846" spans="1:1">
      <c r="A2846" t="s">
        <v>941</v>
      </c>
    </row>
    <row r="2847" spans="1:1">
      <c r="A2847" t="s">
        <v>42</v>
      </c>
    </row>
    <row r="2848" spans="1:1">
      <c r="A2848" t="s">
        <v>154</v>
      </c>
    </row>
    <row r="2849" spans="1:8">
      <c r="A2849" t="s">
        <v>44</v>
      </c>
    </row>
    <row r="2850" spans="1:8">
      <c r="A2850" t="s">
        <v>45</v>
      </c>
    </row>
    <row r="2851" spans="1:8">
      <c r="A2851" t="s">
        <v>46</v>
      </c>
      <c r="B2851" t="s">
        <v>47</v>
      </c>
      <c r="D2851" t="s">
        <v>48</v>
      </c>
      <c r="F2851" t="s">
        <v>49</v>
      </c>
      <c r="H2851" t="s">
        <v>50</v>
      </c>
    </row>
    <row r="2852" spans="1:8">
      <c r="B2852" t="s">
        <v>51</v>
      </c>
      <c r="C2852" t="s">
        <v>52</v>
      </c>
      <c r="D2852" t="s">
        <v>53</v>
      </c>
      <c r="E2852" t="s">
        <v>54</v>
      </c>
      <c r="F2852" t="s">
        <v>53</v>
      </c>
      <c r="G2852" t="s">
        <v>54</v>
      </c>
    </row>
    <row r="2853" spans="1:8">
      <c r="A2853" t="s">
        <v>55</v>
      </c>
    </row>
    <row r="2854" spans="1:8">
      <c r="A2854" t="s">
        <v>56</v>
      </c>
    </row>
    <row r="2855" spans="1:8">
      <c r="A2855" t="s">
        <v>46</v>
      </c>
      <c r="B2855" t="s">
        <v>57</v>
      </c>
      <c r="D2855" t="s">
        <v>56</v>
      </c>
      <c r="E2855" t="s">
        <v>56</v>
      </c>
      <c r="F2855" t="s">
        <v>50</v>
      </c>
    </row>
    <row r="2856" spans="1:8">
      <c r="B2856" t="s">
        <v>51</v>
      </c>
      <c r="C2856" t="s">
        <v>52</v>
      </c>
      <c r="D2856" t="s">
        <v>58</v>
      </c>
      <c r="E2856" t="s">
        <v>59</v>
      </c>
    </row>
    <row r="2857" spans="1:8">
      <c r="A2857" t="s">
        <v>60</v>
      </c>
    </row>
    <row r="2858" spans="1:8">
      <c r="A2858" t="s">
        <v>61</v>
      </c>
    </row>
    <row r="2859" spans="1:8">
      <c r="A2859" t="s">
        <v>46</v>
      </c>
      <c r="B2859" t="s">
        <v>61</v>
      </c>
      <c r="C2859" t="s">
        <v>53</v>
      </c>
      <c r="D2859" t="s">
        <v>62</v>
      </c>
      <c r="E2859" t="s">
        <v>61</v>
      </c>
      <c r="F2859" t="s">
        <v>50</v>
      </c>
    </row>
    <row r="2860" spans="1:8">
      <c r="B2860" t="s">
        <v>58</v>
      </c>
      <c r="E2860" t="s">
        <v>59</v>
      </c>
    </row>
    <row r="2861" spans="1:8">
      <c r="A2861" t="s">
        <v>60</v>
      </c>
    </row>
    <row r="2862" spans="1:8">
      <c r="A2862" t="s">
        <v>63</v>
      </c>
    </row>
    <row r="2863" spans="1:8">
      <c r="A2863" t="s">
        <v>64</v>
      </c>
      <c r="B2863" t="s">
        <v>325</v>
      </c>
    </row>
    <row r="2864" spans="1:8">
      <c r="A2864" t="s">
        <v>68</v>
      </c>
      <c r="B2864" t="s">
        <v>325</v>
      </c>
    </row>
    <row r="2865" spans="1:2">
      <c r="A2865" t="s">
        <v>69</v>
      </c>
      <c r="B2865" t="s">
        <v>325</v>
      </c>
    </row>
    <row r="2866" spans="1:2">
      <c r="A2866" t="s">
        <v>70</v>
      </c>
      <c r="B2866" t="s">
        <v>325</v>
      </c>
    </row>
    <row r="2867" spans="1:2">
      <c r="A2867" t="s">
        <v>72</v>
      </c>
    </row>
    <row r="2868" spans="1:2">
      <c r="A2868" t="s">
        <v>0</v>
      </c>
    </row>
    <row r="2869" spans="1:2">
      <c r="A2869" t="s">
        <v>1</v>
      </c>
    </row>
    <row r="2870" spans="1:2">
      <c r="A2870" t="s">
        <v>942</v>
      </c>
    </row>
    <row r="2871" spans="1:2">
      <c r="A2871" t="s">
        <v>943</v>
      </c>
    </row>
    <row r="2872" spans="1:2">
      <c r="A2872" t="s">
        <v>2</v>
      </c>
    </row>
    <row r="2873" spans="1:2">
      <c r="A2873" t="s">
        <v>562</v>
      </c>
    </row>
    <row r="2874" spans="1:2">
      <c r="A2874" t="s">
        <v>580</v>
      </c>
    </row>
    <row r="2875" spans="1:2">
      <c r="A2875" t="s">
        <v>581</v>
      </c>
    </row>
    <row r="2876" spans="1:2">
      <c r="A2876" t="s">
        <v>528</v>
      </c>
    </row>
    <row r="2877" spans="1:2">
      <c r="A2877" t="s">
        <v>900</v>
      </c>
    </row>
    <row r="2878" spans="1:2">
      <c r="A2878" t="s">
        <v>81</v>
      </c>
    </row>
    <row r="2879" spans="1:2">
      <c r="A2879" t="s">
        <v>331</v>
      </c>
    </row>
    <row r="2880" spans="1:2">
      <c r="A2880" t="s">
        <v>9</v>
      </c>
    </row>
    <row r="2881" spans="1:1">
      <c r="A2881" t="s">
        <v>10</v>
      </c>
    </row>
    <row r="2882" spans="1:1">
      <c r="A2882" t="s">
        <v>203</v>
      </c>
    </row>
    <row r="2883" spans="1:1">
      <c r="A2883" t="s">
        <v>204</v>
      </c>
    </row>
    <row r="2884" spans="1:1">
      <c r="A2884" t="s">
        <v>205</v>
      </c>
    </row>
    <row r="2885" spans="1:1">
      <c r="A2885" t="s">
        <v>564</v>
      </c>
    </row>
    <row r="2886" spans="1:1">
      <c r="A2886" t="s">
        <v>15</v>
      </c>
    </row>
    <row r="2887" spans="1:1">
      <c r="A2887" t="s">
        <v>16</v>
      </c>
    </row>
    <row r="2888" spans="1:1">
      <c r="A2888" t="s">
        <v>17</v>
      </c>
    </row>
    <row r="2889" spans="1:1">
      <c r="A2889" t="s">
        <v>18</v>
      </c>
    </row>
    <row r="2890" spans="1:1">
      <c r="A2890" t="s">
        <v>19</v>
      </c>
    </row>
    <row r="2891" spans="1:1">
      <c r="A2891" t="s">
        <v>20</v>
      </c>
    </row>
    <row r="2892" spans="1:1">
      <c r="A2892" t="s">
        <v>21</v>
      </c>
    </row>
    <row r="2893" spans="1:1">
      <c r="A2893" t="s">
        <v>22</v>
      </c>
    </row>
    <row r="2894" spans="1:1">
      <c r="A2894" t="s">
        <v>23</v>
      </c>
    </row>
    <row r="2895" spans="1:1">
      <c r="A2895" t="s">
        <v>24</v>
      </c>
    </row>
    <row r="2896" spans="1:1">
      <c r="A2896" t="s">
        <v>25</v>
      </c>
    </row>
    <row r="2897" spans="1:1">
      <c r="A2897" t="s">
        <v>26</v>
      </c>
    </row>
    <row r="2898" spans="1:1">
      <c r="A2898" t="s">
        <v>927</v>
      </c>
    </row>
    <row r="2899" spans="1:1">
      <c r="A2899" t="s">
        <v>944</v>
      </c>
    </row>
    <row r="2900" spans="1:1">
      <c r="A2900" t="s">
        <v>27</v>
      </c>
    </row>
    <row r="2901" spans="1:1">
      <c r="A2901" t="s">
        <v>721</v>
      </c>
    </row>
    <row r="2902" spans="1:1">
      <c r="A2902" t="s">
        <v>722</v>
      </c>
    </row>
    <row r="2903" spans="1:1">
      <c r="A2903" t="s">
        <v>28</v>
      </c>
    </row>
    <row r="2904" spans="1:1">
      <c r="A2904" t="s">
        <v>29</v>
      </c>
    </row>
    <row r="2905" spans="1:1">
      <c r="A2905" t="s">
        <v>903</v>
      </c>
    </row>
    <row r="2906" spans="1:1">
      <c r="A2906" t="s">
        <v>734</v>
      </c>
    </row>
    <row r="2907" spans="1:1">
      <c r="A2907" t="s">
        <v>32</v>
      </c>
    </row>
    <row r="2908" spans="1:1">
      <c r="A2908" t="s">
        <v>33</v>
      </c>
    </row>
    <row r="2909" spans="1:1">
      <c r="A2909" t="s">
        <v>904</v>
      </c>
    </row>
    <row r="2910" spans="1:1">
      <c r="A2910" t="s">
        <v>905</v>
      </c>
    </row>
    <row r="2911" spans="1:1">
      <c r="A2911" t="s">
        <v>906</v>
      </c>
    </row>
    <row r="2912" spans="1:1">
      <c r="A2912" t="s">
        <v>907</v>
      </c>
    </row>
    <row r="2913" spans="1:8">
      <c r="A2913" t="s">
        <v>908</v>
      </c>
    </row>
    <row r="2914" spans="1:8">
      <c r="A2914" t="s">
        <v>149</v>
      </c>
    </row>
    <row r="2915" spans="1:8">
      <c r="A2915" t="s">
        <v>38</v>
      </c>
    </row>
    <row r="2916" spans="1:8">
      <c r="A2916" t="s">
        <v>39</v>
      </c>
    </row>
    <row r="2917" spans="1:8">
      <c r="A2917" t="s">
        <v>40</v>
      </c>
    </row>
    <row r="2918" spans="1:8">
      <c r="A2918" t="s">
        <v>909</v>
      </c>
    </row>
    <row r="2919" spans="1:8">
      <c r="A2919" t="s">
        <v>725</v>
      </c>
    </row>
    <row r="2920" spans="1:8">
      <c r="A2920" t="s">
        <v>910</v>
      </c>
    </row>
    <row r="2921" spans="1:8">
      <c r="A2921" t="s">
        <v>726</v>
      </c>
    </row>
    <row r="2922" spans="1:8">
      <c r="A2922" t="s">
        <v>42</v>
      </c>
    </row>
    <row r="2923" spans="1:8">
      <c r="A2923" t="s">
        <v>154</v>
      </c>
    </row>
    <row r="2924" spans="1:8">
      <c r="A2924" t="s">
        <v>44</v>
      </c>
    </row>
    <row r="2925" spans="1:8">
      <c r="A2925" t="s">
        <v>45</v>
      </c>
    </row>
    <row r="2926" spans="1:8">
      <c r="A2926" t="s">
        <v>46</v>
      </c>
      <c r="B2926" t="s">
        <v>47</v>
      </c>
      <c r="D2926" t="s">
        <v>48</v>
      </c>
      <c r="F2926" t="s">
        <v>49</v>
      </c>
      <c r="H2926" t="s">
        <v>50</v>
      </c>
    </row>
    <row r="2927" spans="1:8">
      <c r="B2927" t="s">
        <v>51</v>
      </c>
      <c r="C2927" t="s">
        <v>52</v>
      </c>
      <c r="D2927" t="s">
        <v>53</v>
      </c>
      <c r="E2927" t="s">
        <v>54</v>
      </c>
      <c r="F2927" t="s">
        <v>53</v>
      </c>
      <c r="G2927" t="s">
        <v>54</v>
      </c>
    </row>
    <row r="2928" spans="1:8">
      <c r="A2928" t="s">
        <v>55</v>
      </c>
    </row>
    <row r="2929" spans="1:6">
      <c r="A2929" t="s">
        <v>56</v>
      </c>
    </row>
    <row r="2930" spans="1:6">
      <c r="A2930" t="s">
        <v>46</v>
      </c>
      <c r="B2930" t="s">
        <v>57</v>
      </c>
      <c r="D2930" t="s">
        <v>56</v>
      </c>
      <c r="E2930" t="s">
        <v>56</v>
      </c>
      <c r="F2930" t="s">
        <v>50</v>
      </c>
    </row>
    <row r="2931" spans="1:6">
      <c r="B2931" t="s">
        <v>51</v>
      </c>
      <c r="C2931" t="s">
        <v>52</v>
      </c>
      <c r="D2931" t="s">
        <v>58</v>
      </c>
      <c r="E2931" t="s">
        <v>59</v>
      </c>
    </row>
    <row r="2932" spans="1:6">
      <c r="A2932" t="s">
        <v>60</v>
      </c>
    </row>
    <row r="2933" spans="1:6">
      <c r="A2933" t="s">
        <v>61</v>
      </c>
    </row>
    <row r="2934" spans="1:6">
      <c r="A2934" t="s">
        <v>46</v>
      </c>
      <c r="B2934" t="s">
        <v>61</v>
      </c>
      <c r="C2934" t="s">
        <v>53</v>
      </c>
      <c r="D2934" t="s">
        <v>62</v>
      </c>
      <c r="E2934" t="s">
        <v>61</v>
      </c>
      <c r="F2934" t="s">
        <v>50</v>
      </c>
    </row>
    <row r="2935" spans="1:6">
      <c r="B2935" t="s">
        <v>58</v>
      </c>
      <c r="E2935" t="s">
        <v>59</v>
      </c>
    </row>
    <row r="2936" spans="1:6">
      <c r="A2936" t="s">
        <v>60</v>
      </c>
    </row>
    <row r="2937" spans="1:6">
      <c r="A2937" t="s">
        <v>63</v>
      </c>
    </row>
    <row r="2938" spans="1:6">
      <c r="A2938" t="s">
        <v>64</v>
      </c>
      <c r="B2938" t="s">
        <v>593</v>
      </c>
      <c r="C2938" t="s">
        <v>594</v>
      </c>
    </row>
    <row r="2939" spans="1:6">
      <c r="A2939" t="s">
        <v>68</v>
      </c>
      <c r="B2939">
        <v>2017</v>
      </c>
      <c r="C2939">
        <v>2017</v>
      </c>
    </row>
    <row r="2940" spans="1:6">
      <c r="A2940" t="s">
        <v>69</v>
      </c>
      <c r="B2940">
        <v>35</v>
      </c>
      <c r="C2940">
        <v>35</v>
      </c>
    </row>
    <row r="2941" spans="1:6">
      <c r="A2941" t="s">
        <v>70</v>
      </c>
      <c r="B2941" t="s">
        <v>945</v>
      </c>
      <c r="C2941" t="s">
        <v>945</v>
      </c>
    </row>
    <row r="2942" spans="1:6">
      <c r="A2942" t="s">
        <v>72</v>
      </c>
    </row>
    <row r="2943" spans="1:6">
      <c r="A2943" t="s">
        <v>0</v>
      </c>
    </row>
    <row r="2944" spans="1:6">
      <c r="A2944" t="s">
        <v>1</v>
      </c>
    </row>
    <row r="2945" spans="1:1">
      <c r="A2945" t="s">
        <v>946</v>
      </c>
    </row>
    <row r="2946" spans="1:1">
      <c r="A2946" t="s">
        <v>947</v>
      </c>
    </row>
    <row r="2947" spans="1:1">
      <c r="A2947" t="s">
        <v>2</v>
      </c>
    </row>
    <row r="2948" spans="1:1">
      <c r="A2948" t="s">
        <v>562</v>
      </c>
    </row>
    <row r="2949" spans="1:1">
      <c r="A2949" t="s">
        <v>580</v>
      </c>
    </row>
    <row r="2950" spans="1:1">
      <c r="A2950" t="s">
        <v>581</v>
      </c>
    </row>
    <row r="2951" spans="1:1">
      <c r="A2951" t="s">
        <v>528</v>
      </c>
    </row>
    <row r="2952" spans="1:1">
      <c r="A2952" t="s">
        <v>948</v>
      </c>
    </row>
    <row r="2953" spans="1:1">
      <c r="A2953" t="s">
        <v>81</v>
      </c>
    </row>
    <row r="2954" spans="1:1">
      <c r="A2954" t="s">
        <v>331</v>
      </c>
    </row>
    <row r="2955" spans="1:1">
      <c r="A2955" t="s">
        <v>9</v>
      </c>
    </row>
    <row r="2956" spans="1:1">
      <c r="A2956" t="s">
        <v>10</v>
      </c>
    </row>
    <row r="2957" spans="1:1">
      <c r="A2957" t="s">
        <v>203</v>
      </c>
    </row>
    <row r="2958" spans="1:1">
      <c r="A2958" t="s">
        <v>204</v>
      </c>
    </row>
    <row r="2959" spans="1:1">
      <c r="A2959" t="s">
        <v>205</v>
      </c>
    </row>
    <row r="2960" spans="1:1">
      <c r="A2960" t="s">
        <v>564</v>
      </c>
    </row>
    <row r="2961" spans="1:1">
      <c r="A2961" t="s">
        <v>15</v>
      </c>
    </row>
    <row r="2962" spans="1:1">
      <c r="A2962" t="s">
        <v>16</v>
      </c>
    </row>
    <row r="2963" spans="1:1">
      <c r="A2963" t="s">
        <v>17</v>
      </c>
    </row>
    <row r="2964" spans="1:1">
      <c r="A2964" t="s">
        <v>18</v>
      </c>
    </row>
    <row r="2965" spans="1:1">
      <c r="A2965" t="s">
        <v>19</v>
      </c>
    </row>
    <row r="2966" spans="1:1">
      <c r="A2966" t="s">
        <v>20</v>
      </c>
    </row>
    <row r="2967" spans="1:1">
      <c r="A2967" t="s">
        <v>21</v>
      </c>
    </row>
    <row r="2968" spans="1:1">
      <c r="A2968" t="s">
        <v>22</v>
      </c>
    </row>
    <row r="2969" spans="1:1">
      <c r="A2969" t="s">
        <v>23</v>
      </c>
    </row>
    <row r="2970" spans="1:1">
      <c r="A2970" t="s">
        <v>24</v>
      </c>
    </row>
    <row r="2971" spans="1:1">
      <c r="A2971" t="s">
        <v>25</v>
      </c>
    </row>
    <row r="2972" spans="1:1">
      <c r="A2972" t="s">
        <v>26</v>
      </c>
    </row>
    <row r="2973" spans="1:1">
      <c r="A2973" t="s">
        <v>949</v>
      </c>
    </row>
    <row r="2974" spans="1:1">
      <c r="A2974" t="s">
        <v>950</v>
      </c>
    </row>
    <row r="2975" spans="1:1">
      <c r="A2975" t="s">
        <v>951</v>
      </c>
    </row>
    <row r="2976" spans="1:1">
      <c r="A2976" t="s">
        <v>952</v>
      </c>
    </row>
    <row r="2977" spans="1:1">
      <c r="A2977" t="s">
        <v>722</v>
      </c>
    </row>
    <row r="2978" spans="1:1">
      <c r="A2978" t="s">
        <v>953</v>
      </c>
    </row>
    <row r="2979" spans="1:1">
      <c r="A2979" t="s">
        <v>954</v>
      </c>
    </row>
    <row r="2980" spans="1:1">
      <c r="A2980" t="s">
        <v>955</v>
      </c>
    </row>
    <row r="2981" spans="1:1">
      <c r="A2981" t="s">
        <v>956</v>
      </c>
    </row>
    <row r="2982" spans="1:1">
      <c r="A2982" t="s">
        <v>957</v>
      </c>
    </row>
    <row r="2983" spans="1:1">
      <c r="A2983" t="s">
        <v>958</v>
      </c>
    </row>
    <row r="2984" spans="1:1">
      <c r="A2984" t="s">
        <v>959</v>
      </c>
    </row>
    <row r="2985" spans="1:1">
      <c r="A2985" t="s">
        <v>960</v>
      </c>
    </row>
    <row r="2986" spans="1:1">
      <c r="A2986" t="s">
        <v>961</v>
      </c>
    </row>
    <row r="2987" spans="1:1">
      <c r="A2987" t="s">
        <v>962</v>
      </c>
    </row>
    <row r="2988" spans="1:1">
      <c r="A2988" t="s">
        <v>963</v>
      </c>
    </row>
    <row r="2989" spans="1:1">
      <c r="A2989" t="s">
        <v>964</v>
      </c>
    </row>
    <row r="2990" spans="1:1">
      <c r="A2990" t="s">
        <v>965</v>
      </c>
    </row>
    <row r="2991" spans="1:1">
      <c r="A2991" t="s">
        <v>966</v>
      </c>
    </row>
    <row r="2992" spans="1:1">
      <c r="A2992" t="s">
        <v>967</v>
      </c>
    </row>
    <row r="2993" spans="1:8">
      <c r="A2993" t="s">
        <v>968</v>
      </c>
    </row>
    <row r="2994" spans="1:8">
      <c r="A2994" t="s">
        <v>969</v>
      </c>
    </row>
    <row r="2995" spans="1:8">
      <c r="A2995" t="s">
        <v>970</v>
      </c>
    </row>
    <row r="2996" spans="1:8">
      <c r="A2996" t="s">
        <v>971</v>
      </c>
    </row>
    <row r="2997" spans="1:8">
      <c r="A2997" t="s">
        <v>972</v>
      </c>
    </row>
    <row r="2998" spans="1:8">
      <c r="A2998" t="s">
        <v>973</v>
      </c>
    </row>
    <row r="2999" spans="1:8">
      <c r="A2999" t="s">
        <v>44</v>
      </c>
    </row>
    <row r="3000" spans="1:8">
      <c r="A3000" t="s">
        <v>45</v>
      </c>
    </row>
    <row r="3001" spans="1:8">
      <c r="A3001" t="s">
        <v>46</v>
      </c>
      <c r="B3001" t="s">
        <v>47</v>
      </c>
      <c r="D3001" t="s">
        <v>48</v>
      </c>
      <c r="F3001" t="s">
        <v>49</v>
      </c>
      <c r="H3001" t="s">
        <v>50</v>
      </c>
    </row>
    <row r="3002" spans="1:8">
      <c r="B3002" t="s">
        <v>51</v>
      </c>
      <c r="C3002" t="s">
        <v>52</v>
      </c>
      <c r="D3002" t="s">
        <v>53</v>
      </c>
      <c r="E3002" t="s">
        <v>54</v>
      </c>
      <c r="F3002" t="s">
        <v>53</v>
      </c>
      <c r="G3002" t="s">
        <v>54</v>
      </c>
    </row>
    <row r="3003" spans="1:8">
      <c r="A3003" t="s">
        <v>55</v>
      </c>
    </row>
    <row r="3004" spans="1:8">
      <c r="A3004" t="s">
        <v>56</v>
      </c>
    </row>
    <row r="3005" spans="1:8">
      <c r="A3005" t="s">
        <v>46</v>
      </c>
      <c r="B3005" t="s">
        <v>57</v>
      </c>
      <c r="D3005" t="s">
        <v>56</v>
      </c>
      <c r="E3005" t="s">
        <v>56</v>
      </c>
      <c r="F3005" t="s">
        <v>50</v>
      </c>
    </row>
    <row r="3006" spans="1:8">
      <c r="B3006" t="s">
        <v>51</v>
      </c>
      <c r="C3006" t="s">
        <v>52</v>
      </c>
      <c r="D3006" t="s">
        <v>58</v>
      </c>
      <c r="E3006" t="s">
        <v>59</v>
      </c>
    </row>
    <row r="3007" spans="1:8">
      <c r="A3007" t="s">
        <v>60</v>
      </c>
    </row>
    <row r="3008" spans="1:8">
      <c r="A3008" t="s">
        <v>61</v>
      </c>
    </row>
    <row r="3009" spans="1:6">
      <c r="A3009" t="s">
        <v>46</v>
      </c>
      <c r="B3009" t="s">
        <v>61</v>
      </c>
      <c r="C3009" t="s">
        <v>53</v>
      </c>
      <c r="D3009" t="s">
        <v>62</v>
      </c>
      <c r="E3009" t="s">
        <v>61</v>
      </c>
      <c r="F3009" t="s">
        <v>50</v>
      </c>
    </row>
    <row r="3010" spans="1:6">
      <c r="B3010" t="s">
        <v>58</v>
      </c>
      <c r="E3010" t="s">
        <v>59</v>
      </c>
    </row>
    <row r="3011" spans="1:6">
      <c r="A3011" t="s">
        <v>60</v>
      </c>
    </row>
    <row r="3012" spans="1:6">
      <c r="A3012" t="s">
        <v>63</v>
      </c>
    </row>
    <row r="3013" spans="1:6">
      <c r="A3013" t="s">
        <v>64</v>
      </c>
      <c r="B3013" t="s">
        <v>593</v>
      </c>
    </row>
    <row r="3014" spans="1:6">
      <c r="A3014" t="s">
        <v>68</v>
      </c>
      <c r="B3014">
        <v>0</v>
      </c>
    </row>
    <row r="3015" spans="1:6">
      <c r="A3015" t="s">
        <v>69</v>
      </c>
      <c r="B3015">
        <v>5</v>
      </c>
    </row>
    <row r="3016" spans="1:6">
      <c r="A3016" t="s">
        <v>70</v>
      </c>
      <c r="B3016" t="s">
        <v>974</v>
      </c>
    </row>
    <row r="3017" spans="1:6">
      <c r="A3017" t="s">
        <v>72</v>
      </c>
    </row>
    <row r="3018" spans="1:6">
      <c r="A3018" t="s">
        <v>0</v>
      </c>
    </row>
    <row r="3019" spans="1:6">
      <c r="A3019" t="s">
        <v>1</v>
      </c>
    </row>
    <row r="3020" spans="1:6">
      <c r="A3020" t="s">
        <v>975</v>
      </c>
    </row>
    <row r="3021" spans="1:6">
      <c r="A3021" t="s">
        <v>976</v>
      </c>
    </row>
    <row r="3022" spans="1:6">
      <c r="A3022" t="s">
        <v>2</v>
      </c>
    </row>
    <row r="3023" spans="1:6">
      <c r="A3023" t="s">
        <v>562</v>
      </c>
    </row>
    <row r="3024" spans="1:6">
      <c r="A3024" t="s">
        <v>580</v>
      </c>
    </row>
    <row r="3025" spans="1:1">
      <c r="A3025" t="s">
        <v>581</v>
      </c>
    </row>
    <row r="3026" spans="1:1">
      <c r="A3026" t="s">
        <v>528</v>
      </c>
    </row>
    <row r="3027" spans="1:1">
      <c r="A3027" t="s">
        <v>948</v>
      </c>
    </row>
    <row r="3028" spans="1:1">
      <c r="A3028" t="s">
        <v>81</v>
      </c>
    </row>
    <row r="3029" spans="1:1">
      <c r="A3029" t="s">
        <v>331</v>
      </c>
    </row>
    <row r="3030" spans="1:1">
      <c r="A3030" t="s">
        <v>9</v>
      </c>
    </row>
    <row r="3031" spans="1:1">
      <c r="A3031" t="s">
        <v>10</v>
      </c>
    </row>
    <row r="3032" spans="1:1">
      <c r="A3032" t="s">
        <v>203</v>
      </c>
    </row>
    <row r="3033" spans="1:1">
      <c r="A3033" t="s">
        <v>204</v>
      </c>
    </row>
    <row r="3034" spans="1:1">
      <c r="A3034" t="s">
        <v>205</v>
      </c>
    </row>
    <row r="3035" spans="1:1">
      <c r="A3035" t="s">
        <v>564</v>
      </c>
    </row>
    <row r="3036" spans="1:1">
      <c r="A3036" t="s">
        <v>15</v>
      </c>
    </row>
    <row r="3037" spans="1:1">
      <c r="A3037" t="s">
        <v>16</v>
      </c>
    </row>
    <row r="3038" spans="1:1">
      <c r="A3038" t="s">
        <v>17</v>
      </c>
    </row>
    <row r="3039" spans="1:1">
      <c r="A3039" t="s">
        <v>18</v>
      </c>
    </row>
    <row r="3040" spans="1:1">
      <c r="A3040" t="s">
        <v>19</v>
      </c>
    </row>
    <row r="3041" spans="1:1">
      <c r="A3041" t="s">
        <v>20</v>
      </c>
    </row>
    <row r="3042" spans="1:1">
      <c r="A3042" t="s">
        <v>21</v>
      </c>
    </row>
    <row r="3043" spans="1:1">
      <c r="A3043" t="s">
        <v>22</v>
      </c>
    </row>
    <row r="3044" spans="1:1">
      <c r="A3044" t="s">
        <v>23</v>
      </c>
    </row>
    <row r="3045" spans="1:1">
      <c r="A3045" t="s">
        <v>24</v>
      </c>
    </row>
    <row r="3046" spans="1:1">
      <c r="A3046" t="s">
        <v>25</v>
      </c>
    </row>
    <row r="3047" spans="1:1">
      <c r="A3047" t="s">
        <v>26</v>
      </c>
    </row>
    <row r="3048" spans="1:1">
      <c r="A3048" t="s">
        <v>949</v>
      </c>
    </row>
    <row r="3049" spans="1:1">
      <c r="A3049" t="s">
        <v>950</v>
      </c>
    </row>
    <row r="3050" spans="1:1">
      <c r="A3050" t="s">
        <v>951</v>
      </c>
    </row>
    <row r="3051" spans="1:1">
      <c r="A3051" t="s">
        <v>952</v>
      </c>
    </row>
    <row r="3052" spans="1:1">
      <c r="A3052" t="s">
        <v>722</v>
      </c>
    </row>
    <row r="3053" spans="1:1">
      <c r="A3053" t="s">
        <v>953</v>
      </c>
    </row>
    <row r="3054" spans="1:1">
      <c r="A3054" t="s">
        <v>954</v>
      </c>
    </row>
    <row r="3055" spans="1:1">
      <c r="A3055" t="s">
        <v>955</v>
      </c>
    </row>
    <row r="3056" spans="1:1">
      <c r="A3056" t="s">
        <v>956</v>
      </c>
    </row>
    <row r="3057" spans="1:1">
      <c r="A3057" t="s">
        <v>957</v>
      </c>
    </row>
    <row r="3058" spans="1:1">
      <c r="A3058" t="s">
        <v>958</v>
      </c>
    </row>
    <row r="3059" spans="1:1">
      <c r="A3059" t="s">
        <v>959</v>
      </c>
    </row>
    <row r="3060" spans="1:1">
      <c r="A3060" t="s">
        <v>960</v>
      </c>
    </row>
    <row r="3061" spans="1:1">
      <c r="A3061" t="s">
        <v>961</v>
      </c>
    </row>
    <row r="3062" spans="1:1">
      <c r="A3062" t="s">
        <v>962</v>
      </c>
    </row>
    <row r="3063" spans="1:1">
      <c r="A3063" t="s">
        <v>963</v>
      </c>
    </row>
    <row r="3064" spans="1:1">
      <c r="A3064" t="s">
        <v>964</v>
      </c>
    </row>
    <row r="3065" spans="1:1">
      <c r="A3065" t="s">
        <v>965</v>
      </c>
    </row>
    <row r="3066" spans="1:1">
      <c r="A3066" t="s">
        <v>966</v>
      </c>
    </row>
    <row r="3067" spans="1:1">
      <c r="A3067" t="s">
        <v>967</v>
      </c>
    </row>
    <row r="3068" spans="1:1">
      <c r="A3068" t="s">
        <v>968</v>
      </c>
    </row>
    <row r="3069" spans="1:1">
      <c r="A3069" t="s">
        <v>969</v>
      </c>
    </row>
    <row r="3070" spans="1:1">
      <c r="A3070" t="s">
        <v>970</v>
      </c>
    </row>
    <row r="3071" spans="1:1">
      <c r="A3071" t="s">
        <v>971</v>
      </c>
    </row>
    <row r="3072" spans="1:1">
      <c r="A3072" t="s">
        <v>972</v>
      </c>
    </row>
    <row r="3073" spans="1:8">
      <c r="A3073" t="s">
        <v>973</v>
      </c>
    </row>
    <row r="3074" spans="1:8">
      <c r="A3074" t="s">
        <v>44</v>
      </c>
    </row>
    <row r="3075" spans="1:8">
      <c r="A3075" t="s">
        <v>45</v>
      </c>
    </row>
    <row r="3076" spans="1:8">
      <c r="A3076" t="s">
        <v>46</v>
      </c>
      <c r="B3076" t="s">
        <v>47</v>
      </c>
      <c r="D3076" t="s">
        <v>48</v>
      </c>
      <c r="F3076" t="s">
        <v>49</v>
      </c>
      <c r="H3076" t="s">
        <v>50</v>
      </c>
    </row>
    <row r="3077" spans="1:8">
      <c r="B3077" t="s">
        <v>51</v>
      </c>
      <c r="C3077" t="s">
        <v>52</v>
      </c>
      <c r="D3077" t="s">
        <v>53</v>
      </c>
      <c r="E3077" t="s">
        <v>54</v>
      </c>
      <c r="F3077" t="s">
        <v>53</v>
      </c>
      <c r="G3077" t="s">
        <v>54</v>
      </c>
    </row>
    <row r="3078" spans="1:8">
      <c r="A3078" t="s">
        <v>55</v>
      </c>
    </row>
    <row r="3079" spans="1:8">
      <c r="A3079" t="s">
        <v>56</v>
      </c>
    </row>
    <row r="3080" spans="1:8">
      <c r="A3080" t="s">
        <v>46</v>
      </c>
      <c r="B3080" t="s">
        <v>57</v>
      </c>
      <c r="D3080" t="s">
        <v>56</v>
      </c>
      <c r="E3080" t="s">
        <v>56</v>
      </c>
      <c r="F3080" t="s">
        <v>50</v>
      </c>
    </row>
    <row r="3081" spans="1:8">
      <c r="B3081" t="s">
        <v>51</v>
      </c>
      <c r="C3081" t="s">
        <v>52</v>
      </c>
      <c r="D3081" t="s">
        <v>58</v>
      </c>
      <c r="E3081" t="s">
        <v>59</v>
      </c>
    </row>
    <row r="3082" spans="1:8">
      <c r="A3082" t="s">
        <v>60</v>
      </c>
    </row>
    <row r="3083" spans="1:8">
      <c r="A3083" t="s">
        <v>61</v>
      </c>
    </row>
    <row r="3084" spans="1:8">
      <c r="A3084" t="s">
        <v>46</v>
      </c>
      <c r="B3084" t="s">
        <v>61</v>
      </c>
      <c r="C3084" t="s">
        <v>53</v>
      </c>
      <c r="D3084" t="s">
        <v>62</v>
      </c>
      <c r="E3084" t="s">
        <v>61</v>
      </c>
      <c r="F3084" t="s">
        <v>50</v>
      </c>
    </row>
    <row r="3085" spans="1:8">
      <c r="B3085" t="s">
        <v>58</v>
      </c>
      <c r="E3085" t="s">
        <v>59</v>
      </c>
    </row>
    <row r="3086" spans="1:8">
      <c r="A3086" t="s">
        <v>60</v>
      </c>
    </row>
    <row r="3087" spans="1:8">
      <c r="A3087" t="s">
        <v>63</v>
      </c>
    </row>
    <row r="3088" spans="1:8">
      <c r="A3088" t="s">
        <v>64</v>
      </c>
      <c r="B3088" t="s">
        <v>593</v>
      </c>
    </row>
    <row r="3089" spans="1:2">
      <c r="A3089" t="s">
        <v>68</v>
      </c>
      <c r="B3089">
        <v>0</v>
      </c>
    </row>
    <row r="3090" spans="1:2">
      <c r="A3090" t="s">
        <v>69</v>
      </c>
      <c r="B3090">
        <v>5</v>
      </c>
    </row>
    <row r="3091" spans="1:2">
      <c r="A3091" t="s">
        <v>70</v>
      </c>
      <c r="B3091" t="s">
        <v>974</v>
      </c>
    </row>
    <row r="3092" spans="1:2">
      <c r="A3092" t="s">
        <v>72</v>
      </c>
    </row>
    <row r="3093" spans="1:2">
      <c r="A3093" t="s">
        <v>0</v>
      </c>
    </row>
    <row r="3094" spans="1:2">
      <c r="A3094" t="s">
        <v>1</v>
      </c>
    </row>
    <row r="3095" spans="1:2">
      <c r="A3095" t="s">
        <v>977</v>
      </c>
    </row>
    <row r="3096" spans="1:2">
      <c r="A3096" t="s">
        <v>978</v>
      </c>
    </row>
    <row r="3097" spans="1:2">
      <c r="A3097" t="s">
        <v>2</v>
      </c>
    </row>
    <row r="3098" spans="1:2">
      <c r="A3098" t="s">
        <v>562</v>
      </c>
    </row>
    <row r="3099" spans="1:2">
      <c r="A3099" t="s">
        <v>610</v>
      </c>
    </row>
    <row r="3100" spans="1:2">
      <c r="A3100" t="s">
        <v>581</v>
      </c>
    </row>
    <row r="3101" spans="1:2">
      <c r="A3101" t="s">
        <v>528</v>
      </c>
    </row>
    <row r="3102" spans="1:2">
      <c r="A3102" t="s">
        <v>948</v>
      </c>
    </row>
    <row r="3103" spans="1:2">
      <c r="A3103" t="s">
        <v>74</v>
      </c>
    </row>
    <row r="3104" spans="1:2">
      <c r="A3104" t="s">
        <v>331</v>
      </c>
    </row>
    <row r="3105" spans="1:1">
      <c r="A3105" t="s">
        <v>9</v>
      </c>
    </row>
    <row r="3106" spans="1:1">
      <c r="A3106" t="s">
        <v>10</v>
      </c>
    </row>
    <row r="3107" spans="1:1">
      <c r="A3107" t="s">
        <v>979</v>
      </c>
    </row>
    <row r="3108" spans="1:1">
      <c r="A3108" t="s">
        <v>980</v>
      </c>
    </row>
    <row r="3109" spans="1:1">
      <c r="A3109" t="s">
        <v>769</v>
      </c>
    </row>
    <row r="3110" spans="1:1">
      <c r="A3110" t="s">
        <v>564</v>
      </c>
    </row>
    <row r="3111" spans="1:1">
      <c r="A3111" t="s">
        <v>15</v>
      </c>
    </row>
    <row r="3112" spans="1:1">
      <c r="A3112" t="s">
        <v>16</v>
      </c>
    </row>
    <row r="3113" spans="1:1">
      <c r="A3113" t="s">
        <v>17</v>
      </c>
    </row>
    <row r="3114" spans="1:1">
      <c r="A3114" t="s">
        <v>18</v>
      </c>
    </row>
    <row r="3115" spans="1:1">
      <c r="A3115" t="s">
        <v>19</v>
      </c>
    </row>
    <row r="3116" spans="1:1">
      <c r="A3116" t="s">
        <v>20</v>
      </c>
    </row>
    <row r="3117" spans="1:1">
      <c r="A3117" t="s">
        <v>21</v>
      </c>
    </row>
    <row r="3118" spans="1:1">
      <c r="A3118" t="s">
        <v>22</v>
      </c>
    </row>
    <row r="3119" spans="1:1">
      <c r="A3119" t="s">
        <v>23</v>
      </c>
    </row>
    <row r="3120" spans="1:1">
      <c r="A3120" t="s">
        <v>24</v>
      </c>
    </row>
    <row r="3121" spans="1:1">
      <c r="A3121" t="s">
        <v>25</v>
      </c>
    </row>
    <row r="3122" spans="1:1">
      <c r="A3122" t="s">
        <v>26</v>
      </c>
    </row>
    <row r="3123" spans="1:1">
      <c r="A3123" t="s">
        <v>949</v>
      </c>
    </row>
    <row r="3124" spans="1:1">
      <c r="A3124" t="s">
        <v>950</v>
      </c>
    </row>
    <row r="3125" spans="1:1">
      <c r="A3125" t="s">
        <v>951</v>
      </c>
    </row>
    <row r="3126" spans="1:1">
      <c r="A3126" t="s">
        <v>952</v>
      </c>
    </row>
    <row r="3127" spans="1:1">
      <c r="A3127" t="s">
        <v>722</v>
      </c>
    </row>
    <row r="3128" spans="1:1">
      <c r="A3128" t="s">
        <v>953</v>
      </c>
    </row>
    <row r="3129" spans="1:1">
      <c r="A3129" t="s">
        <v>954</v>
      </c>
    </row>
    <row r="3130" spans="1:1">
      <c r="A3130" t="s">
        <v>955</v>
      </c>
    </row>
    <row r="3131" spans="1:1">
      <c r="A3131" t="s">
        <v>956</v>
      </c>
    </row>
    <row r="3132" spans="1:1">
      <c r="A3132" t="s">
        <v>957</v>
      </c>
    </row>
    <row r="3133" spans="1:1">
      <c r="A3133" t="s">
        <v>958</v>
      </c>
    </row>
    <row r="3134" spans="1:1">
      <c r="A3134" t="s">
        <v>959</v>
      </c>
    </row>
    <row r="3135" spans="1:1">
      <c r="A3135" t="s">
        <v>960</v>
      </c>
    </row>
    <row r="3136" spans="1:1">
      <c r="A3136" t="s">
        <v>961</v>
      </c>
    </row>
    <row r="3137" spans="1:8">
      <c r="A3137" t="s">
        <v>962</v>
      </c>
    </row>
    <row r="3138" spans="1:8">
      <c r="A3138" t="s">
        <v>963</v>
      </c>
    </row>
    <row r="3139" spans="1:8">
      <c r="A3139" t="s">
        <v>964</v>
      </c>
    </row>
    <row r="3140" spans="1:8">
      <c r="A3140" t="s">
        <v>965</v>
      </c>
    </row>
    <row r="3141" spans="1:8">
      <c r="A3141" t="s">
        <v>966</v>
      </c>
    </row>
    <row r="3142" spans="1:8">
      <c r="A3142" t="s">
        <v>967</v>
      </c>
    </row>
    <row r="3143" spans="1:8">
      <c r="A3143" t="s">
        <v>968</v>
      </c>
    </row>
    <row r="3144" spans="1:8">
      <c r="A3144" t="s">
        <v>969</v>
      </c>
    </row>
    <row r="3145" spans="1:8">
      <c r="A3145" t="s">
        <v>970</v>
      </c>
    </row>
    <row r="3146" spans="1:8">
      <c r="A3146" t="s">
        <v>971</v>
      </c>
    </row>
    <row r="3147" spans="1:8">
      <c r="A3147" t="s">
        <v>972</v>
      </c>
    </row>
    <row r="3148" spans="1:8">
      <c r="A3148" t="s">
        <v>973</v>
      </c>
    </row>
    <row r="3149" spans="1:8">
      <c r="A3149" t="s">
        <v>44</v>
      </c>
    </row>
    <row r="3150" spans="1:8">
      <c r="A3150" t="s">
        <v>45</v>
      </c>
    </row>
    <row r="3151" spans="1:8">
      <c r="A3151" t="s">
        <v>46</v>
      </c>
      <c r="B3151" t="s">
        <v>47</v>
      </c>
      <c r="D3151" t="s">
        <v>48</v>
      </c>
      <c r="F3151" t="s">
        <v>49</v>
      </c>
      <c r="H3151" t="s">
        <v>50</v>
      </c>
    </row>
    <row r="3152" spans="1:8">
      <c r="B3152" t="s">
        <v>51</v>
      </c>
      <c r="C3152" t="s">
        <v>52</v>
      </c>
      <c r="D3152" t="s">
        <v>53</v>
      </c>
      <c r="E3152" t="s">
        <v>54</v>
      </c>
      <c r="F3152" t="s">
        <v>53</v>
      </c>
      <c r="G3152" t="s">
        <v>54</v>
      </c>
    </row>
    <row r="3153" spans="1:6">
      <c r="A3153" t="s">
        <v>55</v>
      </c>
    </row>
    <row r="3154" spans="1:6">
      <c r="A3154" t="s">
        <v>56</v>
      </c>
    </row>
    <row r="3155" spans="1:6">
      <c r="A3155" t="s">
        <v>46</v>
      </c>
      <c r="B3155" t="s">
        <v>57</v>
      </c>
      <c r="D3155" t="s">
        <v>56</v>
      </c>
      <c r="E3155" t="s">
        <v>56</v>
      </c>
      <c r="F3155" t="s">
        <v>50</v>
      </c>
    </row>
    <row r="3156" spans="1:6">
      <c r="B3156" t="s">
        <v>51</v>
      </c>
      <c r="C3156" t="s">
        <v>52</v>
      </c>
      <c r="D3156" t="s">
        <v>58</v>
      </c>
      <c r="E3156" t="s">
        <v>59</v>
      </c>
    </row>
    <row r="3157" spans="1:6">
      <c r="A3157" t="s">
        <v>60</v>
      </c>
    </row>
    <row r="3158" spans="1:6">
      <c r="A3158" t="s">
        <v>61</v>
      </c>
    </row>
    <row r="3159" spans="1:6">
      <c r="A3159" t="s">
        <v>46</v>
      </c>
      <c r="B3159" t="s">
        <v>61</v>
      </c>
      <c r="C3159" t="s">
        <v>53</v>
      </c>
      <c r="D3159" t="s">
        <v>62</v>
      </c>
      <c r="E3159" t="s">
        <v>61</v>
      </c>
      <c r="F3159" t="s">
        <v>50</v>
      </c>
    </row>
    <row r="3160" spans="1:6">
      <c r="B3160" t="s">
        <v>58</v>
      </c>
      <c r="E3160" t="s">
        <v>59</v>
      </c>
    </row>
    <row r="3161" spans="1:6">
      <c r="A3161" t="s">
        <v>60</v>
      </c>
    </row>
    <row r="3162" spans="1:6">
      <c r="A3162" t="s">
        <v>63</v>
      </c>
    </row>
    <row r="3163" spans="1:6">
      <c r="A3163" t="s">
        <v>64</v>
      </c>
      <c r="B3163" t="s">
        <v>593</v>
      </c>
    </row>
    <row r="3164" spans="1:6">
      <c r="A3164" t="s">
        <v>68</v>
      </c>
      <c r="B3164">
        <v>0</v>
      </c>
    </row>
    <row r="3165" spans="1:6">
      <c r="A3165" t="s">
        <v>69</v>
      </c>
      <c r="B3165">
        <v>5</v>
      </c>
    </row>
    <row r="3166" spans="1:6">
      <c r="A3166" t="s">
        <v>70</v>
      </c>
      <c r="B3166" t="s">
        <v>974</v>
      </c>
    </row>
    <row r="3167" spans="1:6">
      <c r="A3167" t="s">
        <v>72</v>
      </c>
    </row>
    <row r="3168" spans="1:6">
      <c r="A3168" t="s">
        <v>0</v>
      </c>
    </row>
    <row r="3169" spans="1:1">
      <c r="A3169" t="s">
        <v>1</v>
      </c>
    </row>
    <row r="3170" spans="1:1">
      <c r="A3170" t="s">
        <v>981</v>
      </c>
    </row>
    <row r="3171" spans="1:1">
      <c r="A3171" t="s">
        <v>982</v>
      </c>
    </row>
    <row r="3172" spans="1:1">
      <c r="A3172" t="s">
        <v>2</v>
      </c>
    </row>
    <row r="3173" spans="1:1">
      <c r="A3173" t="s">
        <v>562</v>
      </c>
    </row>
    <row r="3174" spans="1:1">
      <c r="A3174" t="s">
        <v>610</v>
      </c>
    </row>
    <row r="3175" spans="1:1">
      <c r="A3175" t="s">
        <v>581</v>
      </c>
    </row>
    <row r="3176" spans="1:1">
      <c r="A3176" t="s">
        <v>528</v>
      </c>
    </row>
    <row r="3177" spans="1:1">
      <c r="A3177" t="s">
        <v>948</v>
      </c>
    </row>
    <row r="3178" spans="1:1">
      <c r="A3178" t="s">
        <v>81</v>
      </c>
    </row>
    <row r="3179" spans="1:1">
      <c r="A3179" t="s">
        <v>331</v>
      </c>
    </row>
    <row r="3180" spans="1:1">
      <c r="A3180" t="s">
        <v>9</v>
      </c>
    </row>
    <row r="3181" spans="1:1">
      <c r="A3181" t="s">
        <v>10</v>
      </c>
    </row>
    <row r="3182" spans="1:1">
      <c r="A3182" t="s">
        <v>203</v>
      </c>
    </row>
    <row r="3183" spans="1:1">
      <c r="A3183" t="s">
        <v>204</v>
      </c>
    </row>
    <row r="3184" spans="1:1">
      <c r="A3184" t="s">
        <v>205</v>
      </c>
    </row>
    <row r="3185" spans="1:1">
      <c r="A3185" t="s">
        <v>564</v>
      </c>
    </row>
    <row r="3186" spans="1:1">
      <c r="A3186" t="s">
        <v>15</v>
      </c>
    </row>
    <row r="3187" spans="1:1">
      <c r="A3187" t="s">
        <v>16</v>
      </c>
    </row>
    <row r="3188" spans="1:1">
      <c r="A3188" t="s">
        <v>17</v>
      </c>
    </row>
    <row r="3189" spans="1:1">
      <c r="A3189" t="s">
        <v>18</v>
      </c>
    </row>
    <row r="3190" spans="1:1">
      <c r="A3190" t="s">
        <v>19</v>
      </c>
    </row>
    <row r="3191" spans="1:1">
      <c r="A3191" t="s">
        <v>20</v>
      </c>
    </row>
    <row r="3192" spans="1:1">
      <c r="A3192" t="s">
        <v>21</v>
      </c>
    </row>
    <row r="3193" spans="1:1">
      <c r="A3193" t="s">
        <v>22</v>
      </c>
    </row>
    <row r="3194" spans="1:1">
      <c r="A3194" t="s">
        <v>23</v>
      </c>
    </row>
    <row r="3195" spans="1:1">
      <c r="A3195" t="s">
        <v>24</v>
      </c>
    </row>
    <row r="3196" spans="1:1">
      <c r="A3196" t="s">
        <v>25</v>
      </c>
    </row>
    <row r="3197" spans="1:1">
      <c r="A3197" t="s">
        <v>26</v>
      </c>
    </row>
    <row r="3198" spans="1:1">
      <c r="A3198" t="s">
        <v>949</v>
      </c>
    </row>
    <row r="3199" spans="1:1">
      <c r="A3199" t="s">
        <v>950</v>
      </c>
    </row>
    <row r="3200" spans="1:1">
      <c r="A3200" t="s">
        <v>951</v>
      </c>
    </row>
    <row r="3201" spans="1:1">
      <c r="A3201" t="s">
        <v>952</v>
      </c>
    </row>
    <row r="3202" spans="1:1">
      <c r="A3202" t="s">
        <v>722</v>
      </c>
    </row>
    <row r="3203" spans="1:1">
      <c r="A3203" t="s">
        <v>953</v>
      </c>
    </row>
    <row r="3204" spans="1:1">
      <c r="A3204" t="s">
        <v>954</v>
      </c>
    </row>
    <row r="3205" spans="1:1">
      <c r="A3205" t="s">
        <v>955</v>
      </c>
    </row>
    <row r="3206" spans="1:1">
      <c r="A3206" t="s">
        <v>956</v>
      </c>
    </row>
    <row r="3207" spans="1:1">
      <c r="A3207" t="s">
        <v>957</v>
      </c>
    </row>
    <row r="3208" spans="1:1">
      <c r="A3208" t="s">
        <v>958</v>
      </c>
    </row>
    <row r="3209" spans="1:1">
      <c r="A3209" t="s">
        <v>959</v>
      </c>
    </row>
    <row r="3210" spans="1:1">
      <c r="A3210" t="s">
        <v>960</v>
      </c>
    </row>
    <row r="3211" spans="1:1">
      <c r="A3211" t="s">
        <v>961</v>
      </c>
    </row>
    <row r="3212" spans="1:1">
      <c r="A3212" t="s">
        <v>962</v>
      </c>
    </row>
    <row r="3213" spans="1:1">
      <c r="A3213" t="s">
        <v>963</v>
      </c>
    </row>
    <row r="3214" spans="1:1">
      <c r="A3214" t="s">
        <v>964</v>
      </c>
    </row>
    <row r="3215" spans="1:1">
      <c r="A3215" t="s">
        <v>965</v>
      </c>
    </row>
    <row r="3216" spans="1:1">
      <c r="A3216" t="s">
        <v>966</v>
      </c>
    </row>
    <row r="3217" spans="1:8">
      <c r="A3217" t="s">
        <v>967</v>
      </c>
    </row>
    <row r="3218" spans="1:8">
      <c r="A3218" t="s">
        <v>968</v>
      </c>
    </row>
    <row r="3219" spans="1:8">
      <c r="A3219" t="s">
        <v>969</v>
      </c>
    </row>
    <row r="3220" spans="1:8">
      <c r="A3220" t="s">
        <v>970</v>
      </c>
    </row>
    <row r="3221" spans="1:8">
      <c r="A3221" t="s">
        <v>971</v>
      </c>
    </row>
    <row r="3222" spans="1:8">
      <c r="A3222" t="s">
        <v>972</v>
      </c>
    </row>
    <row r="3223" spans="1:8">
      <c r="A3223" t="s">
        <v>973</v>
      </c>
    </row>
    <row r="3224" spans="1:8">
      <c r="A3224" t="s">
        <v>44</v>
      </c>
    </row>
    <row r="3225" spans="1:8">
      <c r="A3225" t="s">
        <v>45</v>
      </c>
    </row>
    <row r="3226" spans="1:8">
      <c r="A3226" t="s">
        <v>46</v>
      </c>
      <c r="B3226" t="s">
        <v>47</v>
      </c>
      <c r="D3226" t="s">
        <v>48</v>
      </c>
      <c r="F3226" t="s">
        <v>49</v>
      </c>
      <c r="H3226" t="s">
        <v>50</v>
      </c>
    </row>
    <row r="3227" spans="1:8">
      <c r="B3227" t="s">
        <v>51</v>
      </c>
      <c r="C3227" t="s">
        <v>52</v>
      </c>
      <c r="D3227" t="s">
        <v>53</v>
      </c>
      <c r="E3227" t="s">
        <v>54</v>
      </c>
      <c r="F3227" t="s">
        <v>53</v>
      </c>
      <c r="G3227" t="s">
        <v>54</v>
      </c>
    </row>
    <row r="3228" spans="1:8">
      <c r="A3228" t="s">
        <v>55</v>
      </c>
    </row>
    <row r="3229" spans="1:8">
      <c r="A3229" t="s">
        <v>56</v>
      </c>
    </row>
    <row r="3230" spans="1:8">
      <c r="A3230" t="s">
        <v>46</v>
      </c>
      <c r="B3230" t="s">
        <v>57</v>
      </c>
      <c r="D3230" t="s">
        <v>56</v>
      </c>
      <c r="E3230" t="s">
        <v>56</v>
      </c>
      <c r="F3230" t="s">
        <v>50</v>
      </c>
    </row>
    <row r="3231" spans="1:8">
      <c r="B3231" t="s">
        <v>51</v>
      </c>
      <c r="C3231" t="s">
        <v>52</v>
      </c>
      <c r="D3231" t="s">
        <v>58</v>
      </c>
      <c r="E3231" t="s">
        <v>59</v>
      </c>
    </row>
    <row r="3232" spans="1:8">
      <c r="A3232" t="s">
        <v>60</v>
      </c>
    </row>
    <row r="3233" spans="1:6">
      <c r="A3233" t="s">
        <v>61</v>
      </c>
    </row>
    <row r="3234" spans="1:6">
      <c r="A3234" t="s">
        <v>46</v>
      </c>
      <c r="B3234" t="s">
        <v>61</v>
      </c>
      <c r="C3234" t="s">
        <v>53</v>
      </c>
      <c r="D3234" t="s">
        <v>62</v>
      </c>
      <c r="E3234" t="s">
        <v>61</v>
      </c>
      <c r="F3234" t="s">
        <v>50</v>
      </c>
    </row>
    <row r="3235" spans="1:6">
      <c r="B3235" t="s">
        <v>58</v>
      </c>
      <c r="E3235" t="s">
        <v>59</v>
      </c>
    </row>
    <row r="3236" spans="1:6">
      <c r="A3236" t="s">
        <v>60</v>
      </c>
    </row>
    <row r="3237" spans="1:6">
      <c r="A3237" t="s">
        <v>63</v>
      </c>
    </row>
    <row r="3238" spans="1:6">
      <c r="A3238" t="s">
        <v>64</v>
      </c>
      <c r="B3238" t="s">
        <v>593</v>
      </c>
    </row>
    <row r="3239" spans="1:6">
      <c r="A3239" t="s">
        <v>68</v>
      </c>
      <c r="B3239">
        <v>0</v>
      </c>
    </row>
    <row r="3240" spans="1:6">
      <c r="A3240" t="s">
        <v>69</v>
      </c>
      <c r="B3240">
        <v>5</v>
      </c>
    </row>
    <row r="3241" spans="1:6">
      <c r="A3241" t="s">
        <v>70</v>
      </c>
      <c r="B3241" t="s">
        <v>974</v>
      </c>
    </row>
    <row r="3242" spans="1:6">
      <c r="A3242" t="s">
        <v>72</v>
      </c>
    </row>
    <row r="3243" spans="1:6">
      <c r="A3243" t="s">
        <v>0</v>
      </c>
    </row>
    <row r="3244" spans="1:6">
      <c r="A3244" t="s">
        <v>1</v>
      </c>
    </row>
    <row r="3245" spans="1:6">
      <c r="A3245" t="s">
        <v>983</v>
      </c>
    </row>
    <row r="3246" spans="1:6">
      <c r="A3246" t="s">
        <v>984</v>
      </c>
    </row>
    <row r="3247" spans="1:6">
      <c r="A3247" t="s">
        <v>2</v>
      </c>
    </row>
    <row r="3248" spans="1:6">
      <c r="A3248" t="s">
        <v>562</v>
      </c>
    </row>
    <row r="3249" spans="1:1">
      <c r="A3249" t="s">
        <v>610</v>
      </c>
    </row>
    <row r="3250" spans="1:1">
      <c r="A3250" t="s">
        <v>581</v>
      </c>
    </row>
    <row r="3251" spans="1:1">
      <c r="A3251" t="s">
        <v>528</v>
      </c>
    </row>
    <row r="3252" spans="1:1">
      <c r="A3252" t="s">
        <v>948</v>
      </c>
    </row>
    <row r="3253" spans="1:1">
      <c r="A3253" t="s">
        <v>81</v>
      </c>
    </row>
    <row r="3254" spans="1:1">
      <c r="A3254" t="s">
        <v>331</v>
      </c>
    </row>
    <row r="3255" spans="1:1">
      <c r="A3255" t="s">
        <v>9</v>
      </c>
    </row>
    <row r="3256" spans="1:1">
      <c r="A3256" t="s">
        <v>10</v>
      </c>
    </row>
    <row r="3257" spans="1:1">
      <c r="A3257" t="s">
        <v>203</v>
      </c>
    </row>
    <row r="3258" spans="1:1">
      <c r="A3258" t="s">
        <v>204</v>
      </c>
    </row>
    <row r="3259" spans="1:1">
      <c r="A3259" t="s">
        <v>205</v>
      </c>
    </row>
    <row r="3260" spans="1:1">
      <c r="A3260" t="s">
        <v>564</v>
      </c>
    </row>
    <row r="3261" spans="1:1">
      <c r="A3261" t="s">
        <v>15</v>
      </c>
    </row>
    <row r="3262" spans="1:1">
      <c r="A3262" t="s">
        <v>16</v>
      </c>
    </row>
    <row r="3263" spans="1:1">
      <c r="A3263" t="s">
        <v>17</v>
      </c>
    </row>
    <row r="3264" spans="1:1">
      <c r="A3264" t="s">
        <v>18</v>
      </c>
    </row>
    <row r="3265" spans="1:1">
      <c r="A3265" t="s">
        <v>19</v>
      </c>
    </row>
    <row r="3266" spans="1:1">
      <c r="A3266" t="s">
        <v>20</v>
      </c>
    </row>
    <row r="3267" spans="1:1">
      <c r="A3267" t="s">
        <v>21</v>
      </c>
    </row>
    <row r="3268" spans="1:1">
      <c r="A3268" t="s">
        <v>22</v>
      </c>
    </row>
    <row r="3269" spans="1:1">
      <c r="A3269" t="s">
        <v>23</v>
      </c>
    </row>
    <row r="3270" spans="1:1">
      <c r="A3270" t="s">
        <v>24</v>
      </c>
    </row>
    <row r="3271" spans="1:1">
      <c r="A3271" t="s">
        <v>25</v>
      </c>
    </row>
    <row r="3272" spans="1:1">
      <c r="A3272" t="s">
        <v>26</v>
      </c>
    </row>
    <row r="3273" spans="1:1">
      <c r="A3273" t="s">
        <v>949</v>
      </c>
    </row>
    <row r="3274" spans="1:1">
      <c r="A3274" t="s">
        <v>950</v>
      </c>
    </row>
    <row r="3275" spans="1:1">
      <c r="A3275" t="s">
        <v>951</v>
      </c>
    </row>
    <row r="3276" spans="1:1">
      <c r="A3276" t="s">
        <v>952</v>
      </c>
    </row>
    <row r="3277" spans="1:1">
      <c r="A3277" t="s">
        <v>722</v>
      </c>
    </row>
    <row r="3278" spans="1:1">
      <c r="A3278" t="s">
        <v>953</v>
      </c>
    </row>
    <row r="3279" spans="1:1">
      <c r="A3279" t="s">
        <v>954</v>
      </c>
    </row>
    <row r="3280" spans="1:1">
      <c r="A3280" t="s">
        <v>955</v>
      </c>
    </row>
    <row r="3281" spans="1:1">
      <c r="A3281" t="s">
        <v>956</v>
      </c>
    </row>
    <row r="3282" spans="1:1">
      <c r="A3282" t="s">
        <v>957</v>
      </c>
    </row>
    <row r="3283" spans="1:1">
      <c r="A3283" t="s">
        <v>958</v>
      </c>
    </row>
    <row r="3284" spans="1:1">
      <c r="A3284" t="s">
        <v>959</v>
      </c>
    </row>
    <row r="3285" spans="1:1">
      <c r="A3285" t="s">
        <v>960</v>
      </c>
    </row>
    <row r="3286" spans="1:1">
      <c r="A3286" t="s">
        <v>961</v>
      </c>
    </row>
    <row r="3287" spans="1:1">
      <c r="A3287" t="s">
        <v>962</v>
      </c>
    </row>
    <row r="3288" spans="1:1">
      <c r="A3288" t="s">
        <v>963</v>
      </c>
    </row>
    <row r="3289" spans="1:1">
      <c r="A3289" t="s">
        <v>964</v>
      </c>
    </row>
    <row r="3290" spans="1:1">
      <c r="A3290" t="s">
        <v>965</v>
      </c>
    </row>
    <row r="3291" spans="1:1">
      <c r="A3291" t="s">
        <v>966</v>
      </c>
    </row>
    <row r="3292" spans="1:1">
      <c r="A3292" t="s">
        <v>967</v>
      </c>
    </row>
    <row r="3293" spans="1:1">
      <c r="A3293" t="s">
        <v>968</v>
      </c>
    </row>
    <row r="3294" spans="1:1">
      <c r="A3294" t="s">
        <v>969</v>
      </c>
    </row>
    <row r="3295" spans="1:1">
      <c r="A3295" t="s">
        <v>970</v>
      </c>
    </row>
    <row r="3296" spans="1:1">
      <c r="A3296" t="s">
        <v>971</v>
      </c>
    </row>
    <row r="3297" spans="1:8">
      <c r="A3297" t="s">
        <v>972</v>
      </c>
    </row>
    <row r="3298" spans="1:8">
      <c r="A3298" t="s">
        <v>973</v>
      </c>
    </row>
    <row r="3299" spans="1:8">
      <c r="A3299" t="s">
        <v>44</v>
      </c>
    </row>
    <row r="3300" spans="1:8">
      <c r="A3300" t="s">
        <v>45</v>
      </c>
    </row>
    <row r="3301" spans="1:8">
      <c r="A3301" t="s">
        <v>46</v>
      </c>
      <c r="B3301" t="s">
        <v>47</v>
      </c>
      <c r="D3301" t="s">
        <v>48</v>
      </c>
      <c r="F3301" t="s">
        <v>49</v>
      </c>
      <c r="H3301" t="s">
        <v>50</v>
      </c>
    </row>
    <row r="3302" spans="1:8">
      <c r="B3302" t="s">
        <v>51</v>
      </c>
      <c r="C3302" t="s">
        <v>52</v>
      </c>
      <c r="D3302" t="s">
        <v>53</v>
      </c>
      <c r="E3302" t="s">
        <v>54</v>
      </c>
      <c r="F3302" t="s">
        <v>53</v>
      </c>
      <c r="G3302" t="s">
        <v>54</v>
      </c>
    </row>
    <row r="3303" spans="1:8">
      <c r="A3303" t="s">
        <v>55</v>
      </c>
    </row>
    <row r="3304" spans="1:8">
      <c r="A3304" t="s">
        <v>56</v>
      </c>
    </row>
    <row r="3305" spans="1:8">
      <c r="A3305" t="s">
        <v>46</v>
      </c>
      <c r="B3305" t="s">
        <v>57</v>
      </c>
      <c r="D3305" t="s">
        <v>56</v>
      </c>
      <c r="E3305" t="s">
        <v>56</v>
      </c>
      <c r="F3305" t="s">
        <v>50</v>
      </c>
    </row>
    <row r="3306" spans="1:8">
      <c r="B3306" t="s">
        <v>51</v>
      </c>
      <c r="C3306" t="s">
        <v>52</v>
      </c>
      <c r="D3306" t="s">
        <v>58</v>
      </c>
      <c r="E3306" t="s">
        <v>59</v>
      </c>
    </row>
    <row r="3307" spans="1:8">
      <c r="A3307" t="s">
        <v>60</v>
      </c>
    </row>
    <row r="3308" spans="1:8">
      <c r="A3308" t="s">
        <v>61</v>
      </c>
    </row>
    <row r="3309" spans="1:8">
      <c r="A3309" t="s">
        <v>46</v>
      </c>
      <c r="B3309" t="s">
        <v>61</v>
      </c>
      <c r="C3309" t="s">
        <v>53</v>
      </c>
      <c r="D3309" t="s">
        <v>62</v>
      </c>
      <c r="E3309" t="s">
        <v>61</v>
      </c>
      <c r="F3309" t="s">
        <v>50</v>
      </c>
    </row>
    <row r="3310" spans="1:8">
      <c r="B3310" t="s">
        <v>58</v>
      </c>
      <c r="E3310" t="s">
        <v>59</v>
      </c>
    </row>
    <row r="3311" spans="1:8">
      <c r="A3311" t="s">
        <v>60</v>
      </c>
    </row>
    <row r="3312" spans="1:8">
      <c r="A3312" t="s">
        <v>63</v>
      </c>
    </row>
    <row r="3313" spans="1:2">
      <c r="A3313" t="s">
        <v>64</v>
      </c>
      <c r="B3313" t="s">
        <v>593</v>
      </c>
    </row>
    <row r="3314" spans="1:2">
      <c r="A3314" t="s">
        <v>68</v>
      </c>
      <c r="B3314">
        <v>0</v>
      </c>
    </row>
    <row r="3315" spans="1:2">
      <c r="A3315" t="s">
        <v>69</v>
      </c>
      <c r="B3315">
        <v>5</v>
      </c>
    </row>
    <row r="3316" spans="1:2">
      <c r="A3316" t="s">
        <v>70</v>
      </c>
      <c r="B3316" t="s">
        <v>974</v>
      </c>
    </row>
    <row r="3317" spans="1:2">
      <c r="A3317" t="s">
        <v>72</v>
      </c>
    </row>
    <row r="3318" spans="1:2">
      <c r="A3318" t="s">
        <v>0</v>
      </c>
    </row>
    <row r="3319" spans="1:2">
      <c r="A3319" t="s">
        <v>1</v>
      </c>
    </row>
    <row r="3320" spans="1:2">
      <c r="A3320" t="s">
        <v>985</v>
      </c>
    </row>
    <row r="3321" spans="1:2">
      <c r="A3321" t="s">
        <v>986</v>
      </c>
    </row>
    <row r="3322" spans="1:2">
      <c r="A3322" t="s">
        <v>2</v>
      </c>
    </row>
    <row r="3323" spans="1:2">
      <c r="A3323" t="s">
        <v>562</v>
      </c>
    </row>
    <row r="3324" spans="1:2">
      <c r="A3324" t="s">
        <v>563</v>
      </c>
    </row>
    <row r="3325" spans="1:2">
      <c r="A3325" t="s">
        <v>5</v>
      </c>
    </row>
    <row r="3326" spans="1:2">
      <c r="A3326" t="s">
        <v>528</v>
      </c>
    </row>
    <row r="3327" spans="1:2">
      <c r="A3327" t="s">
        <v>948</v>
      </c>
    </row>
    <row r="3328" spans="1:2">
      <c r="A3328" t="s">
        <v>81</v>
      </c>
    </row>
    <row r="3329" spans="1:1">
      <c r="A3329" t="s">
        <v>331</v>
      </c>
    </row>
    <row r="3330" spans="1:1">
      <c r="A3330" t="s">
        <v>9</v>
      </c>
    </row>
    <row r="3331" spans="1:1">
      <c r="A3331" t="s">
        <v>10</v>
      </c>
    </row>
    <row r="3332" spans="1:1">
      <c r="A3332" t="s">
        <v>203</v>
      </c>
    </row>
    <row r="3333" spans="1:1">
      <c r="A3333" t="s">
        <v>204</v>
      </c>
    </row>
    <row r="3334" spans="1:1">
      <c r="A3334" t="s">
        <v>205</v>
      </c>
    </row>
    <row r="3335" spans="1:1">
      <c r="A3335" t="s">
        <v>564</v>
      </c>
    </row>
    <row r="3336" spans="1:1">
      <c r="A3336" t="s">
        <v>15</v>
      </c>
    </row>
    <row r="3337" spans="1:1">
      <c r="A3337" t="s">
        <v>16</v>
      </c>
    </row>
    <row r="3338" spans="1:1">
      <c r="A3338" t="s">
        <v>17</v>
      </c>
    </row>
    <row r="3339" spans="1:1">
      <c r="A3339" t="s">
        <v>18</v>
      </c>
    </row>
    <row r="3340" spans="1:1">
      <c r="A3340" t="s">
        <v>19</v>
      </c>
    </row>
    <row r="3341" spans="1:1">
      <c r="A3341" t="s">
        <v>20</v>
      </c>
    </row>
    <row r="3342" spans="1:1">
      <c r="A3342" t="s">
        <v>21</v>
      </c>
    </row>
    <row r="3343" spans="1:1">
      <c r="A3343" t="s">
        <v>22</v>
      </c>
    </row>
    <row r="3344" spans="1:1">
      <c r="A3344" t="s">
        <v>23</v>
      </c>
    </row>
    <row r="3345" spans="1:1">
      <c r="A3345" t="s">
        <v>24</v>
      </c>
    </row>
    <row r="3346" spans="1:1">
      <c r="A3346" t="s">
        <v>25</v>
      </c>
    </row>
    <row r="3347" spans="1:1">
      <c r="A3347" t="s">
        <v>26</v>
      </c>
    </row>
    <row r="3348" spans="1:1">
      <c r="A3348" t="s">
        <v>949</v>
      </c>
    </row>
    <row r="3349" spans="1:1">
      <c r="A3349" t="s">
        <v>950</v>
      </c>
    </row>
    <row r="3350" spans="1:1">
      <c r="A3350" t="s">
        <v>951</v>
      </c>
    </row>
    <row r="3351" spans="1:1">
      <c r="A3351" t="s">
        <v>952</v>
      </c>
    </row>
    <row r="3352" spans="1:1">
      <c r="A3352" t="s">
        <v>722</v>
      </c>
    </row>
    <row r="3353" spans="1:1">
      <c r="A3353" t="s">
        <v>953</v>
      </c>
    </row>
    <row r="3354" spans="1:1">
      <c r="A3354" t="s">
        <v>954</v>
      </c>
    </row>
    <row r="3355" spans="1:1">
      <c r="A3355" t="s">
        <v>955</v>
      </c>
    </row>
    <row r="3356" spans="1:1">
      <c r="A3356" t="s">
        <v>956</v>
      </c>
    </row>
    <row r="3357" spans="1:1">
      <c r="A3357" t="s">
        <v>957</v>
      </c>
    </row>
    <row r="3358" spans="1:1">
      <c r="A3358" t="s">
        <v>958</v>
      </c>
    </row>
    <row r="3359" spans="1:1">
      <c r="A3359" t="s">
        <v>959</v>
      </c>
    </row>
    <row r="3360" spans="1:1">
      <c r="A3360" t="s">
        <v>960</v>
      </c>
    </row>
    <row r="3361" spans="1:8">
      <c r="A3361" t="s">
        <v>961</v>
      </c>
    </row>
    <row r="3362" spans="1:8">
      <c r="A3362" t="s">
        <v>962</v>
      </c>
    </row>
    <row r="3363" spans="1:8">
      <c r="A3363" t="s">
        <v>963</v>
      </c>
    </row>
    <row r="3364" spans="1:8">
      <c r="A3364" t="s">
        <v>964</v>
      </c>
    </row>
    <row r="3365" spans="1:8">
      <c r="A3365" t="s">
        <v>965</v>
      </c>
    </row>
    <row r="3366" spans="1:8">
      <c r="A3366" t="s">
        <v>966</v>
      </c>
    </row>
    <row r="3367" spans="1:8">
      <c r="A3367" t="s">
        <v>967</v>
      </c>
    </row>
    <row r="3368" spans="1:8">
      <c r="A3368" t="s">
        <v>968</v>
      </c>
    </row>
    <row r="3369" spans="1:8">
      <c r="A3369" t="s">
        <v>969</v>
      </c>
    </row>
    <row r="3370" spans="1:8">
      <c r="A3370" t="s">
        <v>970</v>
      </c>
    </row>
    <row r="3371" spans="1:8">
      <c r="A3371" t="s">
        <v>971</v>
      </c>
    </row>
    <row r="3372" spans="1:8">
      <c r="A3372" t="s">
        <v>972</v>
      </c>
    </row>
    <row r="3373" spans="1:8">
      <c r="A3373" t="s">
        <v>973</v>
      </c>
    </row>
    <row r="3374" spans="1:8">
      <c r="A3374" t="s">
        <v>44</v>
      </c>
    </row>
    <row r="3375" spans="1:8">
      <c r="A3375" t="s">
        <v>45</v>
      </c>
    </row>
    <row r="3376" spans="1:8">
      <c r="A3376" t="s">
        <v>46</v>
      </c>
      <c r="B3376" t="s">
        <v>47</v>
      </c>
      <c r="D3376" t="s">
        <v>48</v>
      </c>
      <c r="F3376" t="s">
        <v>49</v>
      </c>
      <c r="H3376" t="s">
        <v>50</v>
      </c>
    </row>
    <row r="3377" spans="1:7">
      <c r="B3377" t="s">
        <v>51</v>
      </c>
      <c r="C3377" t="s">
        <v>52</v>
      </c>
      <c r="D3377" t="s">
        <v>53</v>
      </c>
      <c r="E3377" t="s">
        <v>54</v>
      </c>
      <c r="F3377" t="s">
        <v>53</v>
      </c>
      <c r="G3377" t="s">
        <v>54</v>
      </c>
    </row>
    <row r="3378" spans="1:7">
      <c r="A3378" t="s">
        <v>55</v>
      </c>
    </row>
    <row r="3379" spans="1:7">
      <c r="A3379" t="s">
        <v>56</v>
      </c>
    </row>
    <row r="3380" spans="1:7">
      <c r="A3380" t="s">
        <v>46</v>
      </c>
      <c r="B3380" t="s">
        <v>57</v>
      </c>
      <c r="D3380" t="s">
        <v>56</v>
      </c>
      <c r="E3380" t="s">
        <v>56</v>
      </c>
      <c r="F3380" t="s">
        <v>50</v>
      </c>
    </row>
    <row r="3381" spans="1:7">
      <c r="B3381" t="s">
        <v>51</v>
      </c>
      <c r="C3381" t="s">
        <v>52</v>
      </c>
      <c r="D3381" t="s">
        <v>58</v>
      </c>
      <c r="E3381" t="s">
        <v>59</v>
      </c>
    </row>
    <row r="3382" spans="1:7">
      <c r="A3382" t="s">
        <v>60</v>
      </c>
    </row>
    <row r="3383" spans="1:7">
      <c r="A3383" t="s">
        <v>61</v>
      </c>
    </row>
    <row r="3384" spans="1:7">
      <c r="A3384" t="s">
        <v>46</v>
      </c>
      <c r="B3384" t="s">
        <v>61</v>
      </c>
      <c r="C3384" t="s">
        <v>53</v>
      </c>
      <c r="D3384" t="s">
        <v>62</v>
      </c>
      <c r="E3384" t="s">
        <v>61</v>
      </c>
      <c r="F3384" t="s">
        <v>50</v>
      </c>
    </row>
    <row r="3385" spans="1:7">
      <c r="B3385" t="s">
        <v>58</v>
      </c>
      <c r="E3385" t="s">
        <v>59</v>
      </c>
    </row>
    <row r="3386" spans="1:7">
      <c r="A3386" t="s">
        <v>60</v>
      </c>
    </row>
    <row r="3387" spans="1:7">
      <c r="A3387" t="s">
        <v>63</v>
      </c>
    </row>
    <row r="3388" spans="1:7">
      <c r="A3388" t="s">
        <v>64</v>
      </c>
      <c r="B3388" t="s">
        <v>593</v>
      </c>
    </row>
    <row r="3389" spans="1:7">
      <c r="A3389" t="s">
        <v>68</v>
      </c>
      <c r="B3389">
        <v>0</v>
      </c>
    </row>
    <row r="3390" spans="1:7">
      <c r="A3390" t="s">
        <v>69</v>
      </c>
      <c r="B3390">
        <v>5</v>
      </c>
    </row>
    <row r="3391" spans="1:7">
      <c r="A3391" t="s">
        <v>70</v>
      </c>
      <c r="B3391" t="s">
        <v>974</v>
      </c>
    </row>
    <row r="3392" spans="1:7">
      <c r="A3392" t="s">
        <v>72</v>
      </c>
    </row>
    <row r="3393" spans="1:1">
      <c r="A3393" t="s">
        <v>0</v>
      </c>
    </row>
    <row r="3394" spans="1:1">
      <c r="A3394" t="s">
        <v>1</v>
      </c>
    </row>
    <row r="3395" spans="1:1">
      <c r="A3395" t="s">
        <v>987</v>
      </c>
    </row>
    <row r="3396" spans="1:1">
      <c r="A3396" t="s">
        <v>988</v>
      </c>
    </row>
    <row r="3397" spans="1:1">
      <c r="A3397" t="s">
        <v>2</v>
      </c>
    </row>
    <row r="3398" spans="1:1">
      <c r="A3398" t="s">
        <v>562</v>
      </c>
    </row>
    <row r="3399" spans="1:1">
      <c r="A3399" t="s">
        <v>563</v>
      </c>
    </row>
    <row r="3400" spans="1:1">
      <c r="A3400" t="s">
        <v>5</v>
      </c>
    </row>
    <row r="3401" spans="1:1">
      <c r="A3401" t="s">
        <v>528</v>
      </c>
    </row>
    <row r="3402" spans="1:1">
      <c r="A3402" t="s">
        <v>948</v>
      </c>
    </row>
    <row r="3403" spans="1:1">
      <c r="A3403" t="s">
        <v>81</v>
      </c>
    </row>
    <row r="3404" spans="1:1">
      <c r="A3404" t="s">
        <v>331</v>
      </c>
    </row>
    <row r="3405" spans="1:1">
      <c r="A3405" t="s">
        <v>9</v>
      </c>
    </row>
    <row r="3406" spans="1:1">
      <c r="A3406" t="s">
        <v>10</v>
      </c>
    </row>
    <row r="3407" spans="1:1">
      <c r="A3407" t="s">
        <v>203</v>
      </c>
    </row>
    <row r="3408" spans="1:1">
      <c r="A3408" t="s">
        <v>204</v>
      </c>
    </row>
    <row r="3409" spans="1:1">
      <c r="A3409" t="s">
        <v>205</v>
      </c>
    </row>
    <row r="3410" spans="1:1">
      <c r="A3410" t="s">
        <v>564</v>
      </c>
    </row>
    <row r="3411" spans="1:1">
      <c r="A3411" t="s">
        <v>15</v>
      </c>
    </row>
    <row r="3412" spans="1:1">
      <c r="A3412" t="s">
        <v>16</v>
      </c>
    </row>
    <row r="3413" spans="1:1">
      <c r="A3413" t="s">
        <v>17</v>
      </c>
    </row>
    <row r="3414" spans="1:1">
      <c r="A3414" t="s">
        <v>18</v>
      </c>
    </row>
    <row r="3415" spans="1:1">
      <c r="A3415" t="s">
        <v>19</v>
      </c>
    </row>
    <row r="3416" spans="1:1">
      <c r="A3416" t="s">
        <v>20</v>
      </c>
    </row>
    <row r="3417" spans="1:1">
      <c r="A3417" t="s">
        <v>21</v>
      </c>
    </row>
    <row r="3418" spans="1:1">
      <c r="A3418" t="s">
        <v>22</v>
      </c>
    </row>
    <row r="3419" spans="1:1">
      <c r="A3419" t="s">
        <v>23</v>
      </c>
    </row>
    <row r="3420" spans="1:1">
      <c r="A3420" t="s">
        <v>24</v>
      </c>
    </row>
    <row r="3421" spans="1:1">
      <c r="A3421" t="s">
        <v>25</v>
      </c>
    </row>
    <row r="3422" spans="1:1">
      <c r="A3422" t="s">
        <v>26</v>
      </c>
    </row>
    <row r="3423" spans="1:1">
      <c r="A3423" t="s">
        <v>949</v>
      </c>
    </row>
    <row r="3424" spans="1:1">
      <c r="A3424" t="s">
        <v>950</v>
      </c>
    </row>
    <row r="3425" spans="1:1">
      <c r="A3425" t="s">
        <v>951</v>
      </c>
    </row>
    <row r="3426" spans="1:1">
      <c r="A3426" t="s">
        <v>952</v>
      </c>
    </row>
    <row r="3427" spans="1:1">
      <c r="A3427" t="s">
        <v>722</v>
      </c>
    </row>
    <row r="3428" spans="1:1">
      <c r="A3428" t="s">
        <v>953</v>
      </c>
    </row>
    <row r="3429" spans="1:1">
      <c r="A3429" t="s">
        <v>954</v>
      </c>
    </row>
    <row r="3430" spans="1:1">
      <c r="A3430" t="s">
        <v>955</v>
      </c>
    </row>
    <row r="3431" spans="1:1">
      <c r="A3431" t="s">
        <v>956</v>
      </c>
    </row>
    <row r="3432" spans="1:1">
      <c r="A3432" t="s">
        <v>957</v>
      </c>
    </row>
    <row r="3433" spans="1:1">
      <c r="A3433" t="s">
        <v>958</v>
      </c>
    </row>
    <row r="3434" spans="1:1">
      <c r="A3434" t="s">
        <v>959</v>
      </c>
    </row>
    <row r="3435" spans="1:1">
      <c r="A3435" t="s">
        <v>960</v>
      </c>
    </row>
    <row r="3436" spans="1:1">
      <c r="A3436" t="s">
        <v>961</v>
      </c>
    </row>
    <row r="3437" spans="1:1">
      <c r="A3437" t="s">
        <v>962</v>
      </c>
    </row>
    <row r="3438" spans="1:1">
      <c r="A3438" t="s">
        <v>963</v>
      </c>
    </row>
    <row r="3439" spans="1:1">
      <c r="A3439" t="s">
        <v>964</v>
      </c>
    </row>
    <row r="3440" spans="1:1">
      <c r="A3440" t="s">
        <v>965</v>
      </c>
    </row>
    <row r="3441" spans="1:8">
      <c r="A3441" t="s">
        <v>966</v>
      </c>
    </row>
    <row r="3442" spans="1:8">
      <c r="A3442" t="s">
        <v>967</v>
      </c>
    </row>
    <row r="3443" spans="1:8">
      <c r="A3443" t="s">
        <v>968</v>
      </c>
    </row>
    <row r="3444" spans="1:8">
      <c r="A3444" t="s">
        <v>969</v>
      </c>
    </row>
    <row r="3445" spans="1:8">
      <c r="A3445" t="s">
        <v>970</v>
      </c>
    </row>
    <row r="3446" spans="1:8">
      <c r="A3446" t="s">
        <v>971</v>
      </c>
    </row>
    <row r="3447" spans="1:8">
      <c r="A3447" t="s">
        <v>972</v>
      </c>
    </row>
    <row r="3448" spans="1:8">
      <c r="A3448" t="s">
        <v>973</v>
      </c>
    </row>
    <row r="3449" spans="1:8">
      <c r="A3449" t="s">
        <v>44</v>
      </c>
    </row>
    <row r="3450" spans="1:8">
      <c r="A3450" t="s">
        <v>45</v>
      </c>
    </row>
    <row r="3451" spans="1:8">
      <c r="A3451" t="s">
        <v>46</v>
      </c>
      <c r="B3451" t="s">
        <v>47</v>
      </c>
      <c r="D3451" t="s">
        <v>48</v>
      </c>
      <c r="F3451" t="s">
        <v>49</v>
      </c>
      <c r="H3451" t="s">
        <v>50</v>
      </c>
    </row>
    <row r="3452" spans="1:8">
      <c r="B3452" t="s">
        <v>51</v>
      </c>
      <c r="C3452" t="s">
        <v>52</v>
      </c>
      <c r="D3452" t="s">
        <v>53</v>
      </c>
      <c r="E3452" t="s">
        <v>54</v>
      </c>
      <c r="F3452" t="s">
        <v>53</v>
      </c>
      <c r="G3452" t="s">
        <v>54</v>
      </c>
    </row>
    <row r="3453" spans="1:8">
      <c r="A3453" t="s">
        <v>55</v>
      </c>
    </row>
    <row r="3454" spans="1:8">
      <c r="A3454" t="s">
        <v>56</v>
      </c>
    </row>
    <row r="3455" spans="1:8">
      <c r="A3455" t="s">
        <v>46</v>
      </c>
      <c r="B3455" t="s">
        <v>57</v>
      </c>
      <c r="D3455" t="s">
        <v>56</v>
      </c>
      <c r="E3455" t="s">
        <v>56</v>
      </c>
      <c r="F3455" t="s">
        <v>50</v>
      </c>
    </row>
    <row r="3456" spans="1:8">
      <c r="B3456" t="s">
        <v>51</v>
      </c>
      <c r="C3456" t="s">
        <v>52</v>
      </c>
      <c r="D3456" t="s">
        <v>58</v>
      </c>
      <c r="E3456" t="s">
        <v>59</v>
      </c>
    </row>
    <row r="3457" spans="1:6">
      <c r="A3457" t="s">
        <v>60</v>
      </c>
    </row>
    <row r="3458" spans="1:6">
      <c r="A3458" t="s">
        <v>61</v>
      </c>
    </row>
    <row r="3459" spans="1:6">
      <c r="A3459" t="s">
        <v>46</v>
      </c>
      <c r="B3459" t="s">
        <v>61</v>
      </c>
      <c r="C3459" t="s">
        <v>53</v>
      </c>
      <c r="D3459" t="s">
        <v>62</v>
      </c>
      <c r="E3459" t="s">
        <v>61</v>
      </c>
      <c r="F3459" t="s">
        <v>50</v>
      </c>
    </row>
    <row r="3460" spans="1:6">
      <c r="B3460" t="s">
        <v>58</v>
      </c>
      <c r="E3460" t="s">
        <v>59</v>
      </c>
    </row>
    <row r="3461" spans="1:6">
      <c r="A3461" t="s">
        <v>60</v>
      </c>
    </row>
    <row r="3462" spans="1:6">
      <c r="A3462" t="s">
        <v>63</v>
      </c>
    </row>
    <row r="3463" spans="1:6">
      <c r="A3463" t="s">
        <v>64</v>
      </c>
      <c r="B3463" t="s">
        <v>593</v>
      </c>
    </row>
    <row r="3464" spans="1:6">
      <c r="A3464" t="s">
        <v>68</v>
      </c>
      <c r="B3464">
        <v>0</v>
      </c>
    </row>
    <row r="3465" spans="1:6">
      <c r="A3465" t="s">
        <v>69</v>
      </c>
      <c r="B3465">
        <v>5</v>
      </c>
    </row>
    <row r="3466" spans="1:6">
      <c r="A3466" t="s">
        <v>70</v>
      </c>
      <c r="B3466" t="s">
        <v>974</v>
      </c>
    </row>
    <row r="3467" spans="1:6">
      <c r="A3467" t="s">
        <v>72</v>
      </c>
    </row>
    <row r="3468" spans="1:6">
      <c r="A3468" t="s">
        <v>0</v>
      </c>
    </row>
    <row r="3469" spans="1:6">
      <c r="A3469" t="s">
        <v>1</v>
      </c>
    </row>
    <row r="3470" spans="1:6">
      <c r="A3470" t="s">
        <v>989</v>
      </c>
    </row>
    <row r="3471" spans="1:6">
      <c r="A3471" t="s">
        <v>990</v>
      </c>
    </row>
    <row r="3472" spans="1:6">
      <c r="A3472" t="s">
        <v>2</v>
      </c>
    </row>
    <row r="3473" spans="1:1">
      <c r="A3473" t="s">
        <v>562</v>
      </c>
    </row>
    <row r="3474" spans="1:1">
      <c r="A3474" t="s">
        <v>563</v>
      </c>
    </row>
    <row r="3475" spans="1:1">
      <c r="A3475" t="s">
        <v>5</v>
      </c>
    </row>
    <row r="3476" spans="1:1">
      <c r="A3476" t="s">
        <v>528</v>
      </c>
    </row>
    <row r="3477" spans="1:1">
      <c r="A3477" t="s">
        <v>948</v>
      </c>
    </row>
    <row r="3478" spans="1:1">
      <c r="A3478" t="s">
        <v>81</v>
      </c>
    </row>
    <row r="3479" spans="1:1">
      <c r="A3479" t="s">
        <v>331</v>
      </c>
    </row>
    <row r="3480" spans="1:1">
      <c r="A3480" t="s">
        <v>9</v>
      </c>
    </row>
    <row r="3481" spans="1:1">
      <c r="A3481" t="s">
        <v>10</v>
      </c>
    </row>
    <row r="3482" spans="1:1">
      <c r="A3482" t="s">
        <v>203</v>
      </c>
    </row>
    <row r="3483" spans="1:1">
      <c r="A3483" t="s">
        <v>204</v>
      </c>
    </row>
    <row r="3484" spans="1:1">
      <c r="A3484" t="s">
        <v>205</v>
      </c>
    </row>
    <row r="3485" spans="1:1">
      <c r="A3485" t="s">
        <v>564</v>
      </c>
    </row>
    <row r="3486" spans="1:1">
      <c r="A3486" t="s">
        <v>15</v>
      </c>
    </row>
    <row r="3487" spans="1:1">
      <c r="A3487" t="s">
        <v>16</v>
      </c>
    </row>
    <row r="3488" spans="1:1">
      <c r="A3488" t="s">
        <v>17</v>
      </c>
    </row>
    <row r="3489" spans="1:1">
      <c r="A3489" t="s">
        <v>18</v>
      </c>
    </row>
    <row r="3490" spans="1:1">
      <c r="A3490" t="s">
        <v>19</v>
      </c>
    </row>
    <row r="3491" spans="1:1">
      <c r="A3491" t="s">
        <v>20</v>
      </c>
    </row>
    <row r="3492" spans="1:1">
      <c r="A3492" t="s">
        <v>21</v>
      </c>
    </row>
    <row r="3493" spans="1:1">
      <c r="A3493" t="s">
        <v>22</v>
      </c>
    </row>
    <row r="3494" spans="1:1">
      <c r="A3494" t="s">
        <v>23</v>
      </c>
    </row>
    <row r="3495" spans="1:1">
      <c r="A3495" t="s">
        <v>24</v>
      </c>
    </row>
    <row r="3496" spans="1:1">
      <c r="A3496" t="s">
        <v>25</v>
      </c>
    </row>
    <row r="3497" spans="1:1">
      <c r="A3497" t="s">
        <v>26</v>
      </c>
    </row>
    <row r="3498" spans="1:1">
      <c r="A3498" t="s">
        <v>949</v>
      </c>
    </row>
    <row r="3499" spans="1:1">
      <c r="A3499" t="s">
        <v>950</v>
      </c>
    </row>
    <row r="3500" spans="1:1">
      <c r="A3500" t="s">
        <v>951</v>
      </c>
    </row>
    <row r="3501" spans="1:1">
      <c r="A3501" t="s">
        <v>952</v>
      </c>
    </row>
    <row r="3502" spans="1:1">
      <c r="A3502" t="s">
        <v>722</v>
      </c>
    </row>
    <row r="3503" spans="1:1">
      <c r="A3503" t="s">
        <v>953</v>
      </c>
    </row>
    <row r="3504" spans="1:1">
      <c r="A3504" t="s">
        <v>954</v>
      </c>
    </row>
    <row r="3505" spans="1:1">
      <c r="A3505" t="s">
        <v>955</v>
      </c>
    </row>
    <row r="3506" spans="1:1">
      <c r="A3506" t="s">
        <v>956</v>
      </c>
    </row>
    <row r="3507" spans="1:1">
      <c r="A3507" t="s">
        <v>957</v>
      </c>
    </row>
    <row r="3508" spans="1:1">
      <c r="A3508" t="s">
        <v>958</v>
      </c>
    </row>
    <row r="3509" spans="1:1">
      <c r="A3509" t="s">
        <v>959</v>
      </c>
    </row>
    <row r="3510" spans="1:1">
      <c r="A3510" t="s">
        <v>960</v>
      </c>
    </row>
    <row r="3511" spans="1:1">
      <c r="A3511" t="s">
        <v>961</v>
      </c>
    </row>
    <row r="3512" spans="1:1">
      <c r="A3512" t="s">
        <v>962</v>
      </c>
    </row>
    <row r="3513" spans="1:1">
      <c r="A3513" t="s">
        <v>963</v>
      </c>
    </row>
    <row r="3514" spans="1:1">
      <c r="A3514" t="s">
        <v>964</v>
      </c>
    </row>
    <row r="3515" spans="1:1">
      <c r="A3515" t="s">
        <v>965</v>
      </c>
    </row>
    <row r="3516" spans="1:1">
      <c r="A3516" t="s">
        <v>966</v>
      </c>
    </row>
    <row r="3517" spans="1:1">
      <c r="A3517" t="s">
        <v>967</v>
      </c>
    </row>
    <row r="3518" spans="1:1">
      <c r="A3518" t="s">
        <v>968</v>
      </c>
    </row>
    <row r="3519" spans="1:1">
      <c r="A3519" t="s">
        <v>969</v>
      </c>
    </row>
    <row r="3520" spans="1:1">
      <c r="A3520" t="s">
        <v>970</v>
      </c>
    </row>
    <row r="3521" spans="1:8">
      <c r="A3521" t="s">
        <v>971</v>
      </c>
    </row>
    <row r="3522" spans="1:8">
      <c r="A3522" t="s">
        <v>972</v>
      </c>
    </row>
    <row r="3523" spans="1:8">
      <c r="A3523" t="s">
        <v>973</v>
      </c>
    </row>
    <row r="3524" spans="1:8">
      <c r="A3524" t="s">
        <v>44</v>
      </c>
    </row>
    <row r="3525" spans="1:8">
      <c r="A3525" t="s">
        <v>45</v>
      </c>
    </row>
    <row r="3526" spans="1:8">
      <c r="A3526" t="s">
        <v>46</v>
      </c>
      <c r="B3526" t="s">
        <v>47</v>
      </c>
      <c r="D3526" t="s">
        <v>48</v>
      </c>
      <c r="F3526" t="s">
        <v>49</v>
      </c>
      <c r="H3526" t="s">
        <v>50</v>
      </c>
    </row>
    <row r="3527" spans="1:8">
      <c r="B3527" t="s">
        <v>51</v>
      </c>
      <c r="C3527" t="s">
        <v>52</v>
      </c>
      <c r="D3527" t="s">
        <v>53</v>
      </c>
      <c r="E3527" t="s">
        <v>54</v>
      </c>
      <c r="F3527" t="s">
        <v>53</v>
      </c>
      <c r="G3527" t="s">
        <v>54</v>
      </c>
    </row>
    <row r="3528" spans="1:8">
      <c r="A3528" t="s">
        <v>55</v>
      </c>
    </row>
    <row r="3529" spans="1:8">
      <c r="A3529" t="s">
        <v>56</v>
      </c>
    </row>
    <row r="3530" spans="1:8">
      <c r="A3530" t="s">
        <v>46</v>
      </c>
      <c r="B3530" t="s">
        <v>57</v>
      </c>
      <c r="D3530" t="s">
        <v>56</v>
      </c>
      <c r="E3530" t="s">
        <v>56</v>
      </c>
      <c r="F3530" t="s">
        <v>50</v>
      </c>
    </row>
    <row r="3531" spans="1:8">
      <c r="B3531" t="s">
        <v>51</v>
      </c>
      <c r="C3531" t="s">
        <v>52</v>
      </c>
      <c r="D3531" t="s">
        <v>58</v>
      </c>
      <c r="E3531" t="s">
        <v>59</v>
      </c>
    </row>
    <row r="3532" spans="1:8">
      <c r="A3532" t="s">
        <v>60</v>
      </c>
    </row>
    <row r="3533" spans="1:8">
      <c r="A3533" t="s">
        <v>61</v>
      </c>
    </row>
    <row r="3534" spans="1:8">
      <c r="A3534" t="s">
        <v>46</v>
      </c>
      <c r="B3534" t="s">
        <v>61</v>
      </c>
      <c r="C3534" t="s">
        <v>53</v>
      </c>
      <c r="D3534" t="s">
        <v>62</v>
      </c>
      <c r="E3534" t="s">
        <v>61</v>
      </c>
      <c r="F3534" t="s">
        <v>50</v>
      </c>
    </row>
    <row r="3535" spans="1:8">
      <c r="B3535" t="s">
        <v>58</v>
      </c>
      <c r="E3535" t="s">
        <v>59</v>
      </c>
    </row>
    <row r="3536" spans="1:8">
      <c r="A3536" t="s">
        <v>60</v>
      </c>
    </row>
    <row r="3537" spans="1:2">
      <c r="A3537" t="s">
        <v>63</v>
      </c>
    </row>
    <row r="3538" spans="1:2">
      <c r="A3538" t="s">
        <v>64</v>
      </c>
      <c r="B3538" t="s">
        <v>593</v>
      </c>
    </row>
    <row r="3539" spans="1:2">
      <c r="A3539" t="s">
        <v>68</v>
      </c>
      <c r="B3539">
        <v>0</v>
      </c>
    </row>
    <row r="3540" spans="1:2">
      <c r="A3540" t="s">
        <v>69</v>
      </c>
      <c r="B3540">
        <v>5</v>
      </c>
    </row>
    <row r="3541" spans="1:2">
      <c r="A3541" t="s">
        <v>70</v>
      </c>
      <c r="B3541" t="s">
        <v>974</v>
      </c>
    </row>
    <row r="3542" spans="1:2">
      <c r="A3542" t="s">
        <v>72</v>
      </c>
    </row>
    <row r="3543" spans="1:2">
      <c r="A3543" t="s">
        <v>0</v>
      </c>
    </row>
    <row r="3544" spans="1:2">
      <c r="A3544" t="s">
        <v>1</v>
      </c>
    </row>
    <row r="3545" spans="1:2">
      <c r="A3545" t="s">
        <v>991</v>
      </c>
    </row>
    <row r="3546" spans="1:2">
      <c r="A3546" t="s">
        <v>992</v>
      </c>
    </row>
    <row r="3547" spans="1:2">
      <c r="A3547" t="s">
        <v>2</v>
      </c>
    </row>
    <row r="3548" spans="1:2">
      <c r="A3548" t="s">
        <v>562</v>
      </c>
    </row>
    <row r="3549" spans="1:2">
      <c r="A3549" t="s">
        <v>652</v>
      </c>
    </row>
    <row r="3550" spans="1:2">
      <c r="A3550" t="s">
        <v>5</v>
      </c>
    </row>
    <row r="3551" spans="1:2">
      <c r="A3551" t="s">
        <v>113</v>
      </c>
    </row>
    <row r="3552" spans="1:2">
      <c r="A3552" t="s">
        <v>948</v>
      </c>
    </row>
    <row r="3553" spans="1:1">
      <c r="A3553" t="s">
        <v>81</v>
      </c>
    </row>
    <row r="3554" spans="1:1">
      <c r="A3554" t="s">
        <v>993</v>
      </c>
    </row>
    <row r="3555" spans="1:1">
      <c r="A3555" t="s">
        <v>994</v>
      </c>
    </row>
    <row r="3556" spans="1:1">
      <c r="A3556" t="s">
        <v>995</v>
      </c>
    </row>
    <row r="3557" spans="1:1">
      <c r="A3557" t="s">
        <v>137</v>
      </c>
    </row>
    <row r="3558" spans="1:1">
      <c r="A3558" t="s">
        <v>996</v>
      </c>
    </row>
    <row r="3559" spans="1:1">
      <c r="A3559" t="s">
        <v>315</v>
      </c>
    </row>
    <row r="3560" spans="1:1">
      <c r="A3560" t="s">
        <v>564</v>
      </c>
    </row>
    <row r="3561" spans="1:1">
      <c r="A3561" t="s">
        <v>15</v>
      </c>
    </row>
    <row r="3562" spans="1:1">
      <c r="A3562" t="s">
        <v>997</v>
      </c>
    </row>
    <row r="3563" spans="1:1">
      <c r="A3563" t="s">
        <v>998</v>
      </c>
    </row>
    <row r="3564" spans="1:1">
      <c r="A3564" t="s">
        <v>999</v>
      </c>
    </row>
    <row r="3565" spans="1:1">
      <c r="A3565" t="s">
        <v>1000</v>
      </c>
    </row>
    <row r="3566" spans="1:1">
      <c r="A3566" t="s">
        <v>1001</v>
      </c>
    </row>
    <row r="3567" spans="1:1">
      <c r="A3567" t="s">
        <v>1002</v>
      </c>
    </row>
    <row r="3568" spans="1:1">
      <c r="A3568" t="s">
        <v>22</v>
      </c>
    </row>
    <row r="3569" spans="1:1">
      <c r="A3569" t="s">
        <v>1003</v>
      </c>
    </row>
    <row r="3570" spans="1:1">
      <c r="A3570" t="s">
        <v>24</v>
      </c>
    </row>
    <row r="3571" spans="1:1">
      <c r="A3571" t="s">
        <v>25</v>
      </c>
    </row>
    <row r="3572" spans="1:1">
      <c r="A3572" t="s">
        <v>26</v>
      </c>
    </row>
    <row r="3573" spans="1:1">
      <c r="A3573" t="s">
        <v>949</v>
      </c>
    </row>
    <row r="3574" spans="1:1">
      <c r="A3574" t="s">
        <v>950</v>
      </c>
    </row>
    <row r="3575" spans="1:1">
      <c r="A3575" t="s">
        <v>951</v>
      </c>
    </row>
    <row r="3576" spans="1:1">
      <c r="A3576" t="s">
        <v>952</v>
      </c>
    </row>
    <row r="3577" spans="1:1">
      <c r="A3577" t="s">
        <v>722</v>
      </c>
    </row>
    <row r="3578" spans="1:1">
      <c r="A3578" t="s">
        <v>953</v>
      </c>
    </row>
    <row r="3579" spans="1:1">
      <c r="A3579" t="s">
        <v>954</v>
      </c>
    </row>
    <row r="3580" spans="1:1">
      <c r="A3580" t="s">
        <v>955</v>
      </c>
    </row>
    <row r="3581" spans="1:1">
      <c r="A3581" t="s">
        <v>956</v>
      </c>
    </row>
    <row r="3582" spans="1:1">
      <c r="A3582" t="s">
        <v>957</v>
      </c>
    </row>
    <row r="3583" spans="1:1">
      <c r="A3583" t="s">
        <v>958</v>
      </c>
    </row>
    <row r="3584" spans="1:1">
      <c r="A3584" t="s">
        <v>959</v>
      </c>
    </row>
    <row r="3585" spans="1:1">
      <c r="A3585" t="s">
        <v>960</v>
      </c>
    </row>
    <row r="3586" spans="1:1">
      <c r="A3586" t="s">
        <v>961</v>
      </c>
    </row>
    <row r="3587" spans="1:1">
      <c r="A3587" t="s">
        <v>962</v>
      </c>
    </row>
    <row r="3588" spans="1:1">
      <c r="A3588" t="s">
        <v>963</v>
      </c>
    </row>
    <row r="3589" spans="1:1">
      <c r="A3589" t="s">
        <v>964</v>
      </c>
    </row>
    <row r="3590" spans="1:1">
      <c r="A3590" t="s">
        <v>965</v>
      </c>
    </row>
    <row r="3591" spans="1:1">
      <c r="A3591" t="s">
        <v>966</v>
      </c>
    </row>
    <row r="3592" spans="1:1">
      <c r="A3592" t="s">
        <v>967</v>
      </c>
    </row>
    <row r="3593" spans="1:1">
      <c r="A3593" t="s">
        <v>968</v>
      </c>
    </row>
    <row r="3594" spans="1:1">
      <c r="A3594" t="s">
        <v>969</v>
      </c>
    </row>
    <row r="3595" spans="1:1">
      <c r="A3595" t="s">
        <v>970</v>
      </c>
    </row>
    <row r="3596" spans="1:1">
      <c r="A3596" t="s">
        <v>971</v>
      </c>
    </row>
    <row r="3597" spans="1:1">
      <c r="A3597" t="s">
        <v>972</v>
      </c>
    </row>
    <row r="3598" spans="1:1">
      <c r="A3598" t="s">
        <v>973</v>
      </c>
    </row>
    <row r="3599" spans="1:1">
      <c r="A3599" t="s">
        <v>44</v>
      </c>
    </row>
    <row r="3600" spans="1:1">
      <c r="A3600" t="s">
        <v>45</v>
      </c>
    </row>
    <row r="3601" spans="1:8">
      <c r="A3601" t="s">
        <v>46</v>
      </c>
      <c r="B3601" t="s">
        <v>47</v>
      </c>
      <c r="D3601" t="s">
        <v>48</v>
      </c>
      <c r="F3601" t="s">
        <v>49</v>
      </c>
      <c r="H3601" t="s">
        <v>50</v>
      </c>
    </row>
    <row r="3602" spans="1:8">
      <c r="B3602" t="s">
        <v>51</v>
      </c>
      <c r="C3602" t="s">
        <v>52</v>
      </c>
      <c r="D3602" t="s">
        <v>53</v>
      </c>
      <c r="E3602" t="s">
        <v>54</v>
      </c>
      <c r="F3602" t="s">
        <v>53</v>
      </c>
      <c r="G3602" t="s">
        <v>54</v>
      </c>
    </row>
    <row r="3603" spans="1:8">
      <c r="A3603" t="s">
        <v>55</v>
      </c>
    </row>
    <row r="3604" spans="1:8">
      <c r="A3604" t="s">
        <v>56</v>
      </c>
    </row>
    <row r="3605" spans="1:8">
      <c r="A3605" t="s">
        <v>46</v>
      </c>
      <c r="B3605" t="s">
        <v>57</v>
      </c>
      <c r="D3605" t="s">
        <v>56</v>
      </c>
      <c r="E3605" t="s">
        <v>56</v>
      </c>
      <c r="F3605" t="s">
        <v>50</v>
      </c>
    </row>
    <row r="3606" spans="1:8">
      <c r="B3606" t="s">
        <v>51</v>
      </c>
      <c r="C3606" t="s">
        <v>52</v>
      </c>
      <c r="D3606" t="s">
        <v>58</v>
      </c>
      <c r="E3606" t="s">
        <v>59</v>
      </c>
    </row>
    <row r="3607" spans="1:8">
      <c r="A3607" t="s">
        <v>60</v>
      </c>
    </row>
    <row r="3608" spans="1:8">
      <c r="A3608" t="s">
        <v>61</v>
      </c>
    </row>
    <row r="3609" spans="1:8">
      <c r="A3609" t="s">
        <v>46</v>
      </c>
      <c r="B3609" t="s">
        <v>61</v>
      </c>
      <c r="C3609" t="s">
        <v>53</v>
      </c>
      <c r="D3609" t="s">
        <v>62</v>
      </c>
      <c r="E3609" t="s">
        <v>61</v>
      </c>
      <c r="F3609" t="s">
        <v>50</v>
      </c>
    </row>
    <row r="3610" spans="1:8">
      <c r="B3610" t="s">
        <v>58</v>
      </c>
      <c r="E3610" t="s">
        <v>59</v>
      </c>
    </row>
    <row r="3611" spans="1:8">
      <c r="A3611" t="s">
        <v>60</v>
      </c>
    </row>
    <row r="3612" spans="1:8">
      <c r="A3612" t="s">
        <v>63</v>
      </c>
    </row>
    <row r="3613" spans="1:8">
      <c r="A3613" t="s">
        <v>64</v>
      </c>
      <c r="B3613" t="s">
        <v>325</v>
      </c>
    </row>
    <row r="3614" spans="1:8">
      <c r="A3614" t="s">
        <v>68</v>
      </c>
      <c r="B3614" t="s">
        <v>325</v>
      </c>
    </row>
    <row r="3615" spans="1:8">
      <c r="A3615" t="s">
        <v>69</v>
      </c>
      <c r="B3615" t="s">
        <v>325</v>
      </c>
    </row>
    <row r="3616" spans="1:8">
      <c r="A3616" t="s">
        <v>70</v>
      </c>
      <c r="B3616" t="s">
        <v>325</v>
      </c>
    </row>
    <row r="3617" spans="1:1">
      <c r="A3617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Sheet2!allReport.php?div_code_3_prog_stat_1_submit_View_Report</vt:lpstr>
      <vt:lpstr>Sheet1!allReport.php?div_code_35_prog_stat_0_submit_View_Report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ProActiveDevelopers</dc:creator>
  <cp:lastModifiedBy>ProActiveDevelopers</cp:lastModifiedBy>
  <dcterms:created xsi:type="dcterms:W3CDTF">2016-06-20T07:16:48Z</dcterms:created>
  <dcterms:modified xsi:type="dcterms:W3CDTF">2016-06-21T11:37:28Z</dcterms:modified>
</cp:coreProperties>
</file>